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35" windowWidth="22980" windowHeight="9465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C10" i="2" l="1"/>
  <c r="C9" i="2"/>
  <c r="C8" i="2"/>
  <c r="C7" i="2"/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3" i="2" l="1"/>
  <c r="C4" i="2"/>
  <c r="C5" i="2"/>
  <c r="C6" i="2"/>
  <c r="C2" i="2"/>
</calcChain>
</file>

<file path=xl/sharedStrings.xml><?xml version="1.0" encoding="utf-8"?>
<sst xmlns="http://schemas.openxmlformats.org/spreadsheetml/2006/main" count="36" uniqueCount="35">
  <si>
    <t>ID</t>
  </si>
  <si>
    <t>Page</t>
  </si>
  <si>
    <t>Type of comment</t>
  </si>
  <si>
    <t>Chapter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</si>
  <si>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</si>
  <si>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</si>
  <si>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</si>
  <si>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</si>
  <si>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</si>
  <si>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</si>
  <si>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</si>
  <si>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</si>
  <si>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</si>
  <si>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Amendment</t>
  </si>
  <si>
    <t>Deletion</t>
  </si>
  <si>
    <t>Clarification</t>
  </si>
  <si>
    <t>Detailed comment</t>
  </si>
  <si>
    <t>Concise statement why your comment should be taken on board</t>
  </si>
  <si>
    <t>Name of commenter</t>
  </si>
  <si>
    <t>Personal data</t>
  </si>
  <si>
    <t>Please enter all your feedback in this list.
When entering your feedback, please make sure: 
     - that each comment only deals with a single issue;
     - to indicate the relevant article/chapter/paragraph, where appropriate;
     - to indicate whether your comment is a proposed amendment, clarification or deletion.</t>
  </si>
  <si>
    <t>General comments</t>
  </si>
  <si>
    <t>Paragraph</t>
  </si>
  <si>
    <t>Consultation on the draft ECB guide to fit and proper assessments</t>
  </si>
  <si>
    <t>20 January 2017</t>
  </si>
  <si>
    <t>Framework</t>
  </si>
  <si>
    <t>Organisation</t>
  </si>
  <si>
    <t>Principles</t>
  </si>
  <si>
    <t>Scope</t>
  </si>
  <si>
    <t>Interviews</t>
  </si>
  <si>
    <t>Assess proc</t>
  </si>
  <si>
    <t>Decision</t>
  </si>
  <si>
    <t xml:space="preserve"> Removal</t>
  </si>
  <si>
    <t>Assess crit</t>
  </si>
  <si>
    <t>For general remarks that cannot be included in the specific comments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</si>
</sst>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16" fillId="5" borderId="0" xfId="0" applyFont="1" applyFill="1" applyProtection="1">
      <protection locked="0"/>
    </xf>
    <xf numFmtId="0" fontId="6" fillId="4" borderId="0" xfId="0" applyFont="1" applyFill="1" applyAlignment="1" applyProtection="1">
      <alignment vertical="top" wrapText="1" readingOrder="2"/>
    </xf>
    <xf numFmtId="0" fontId="17" fillId="5" borderId="0" xfId="0" applyFont="1" applyFill="1" applyProtection="1"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16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30"/>
  <sheetViews>
    <sheetView tabSelected="1" zoomScaleNormal="100" workbookViewId="0">
      <selection activeCell="A25" sqref="A25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7.45" x14ac:dyDescent="0.3">
      <c r="A1" s="7" t="s">
        <v>5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21.2" customHeight="1" x14ac:dyDescent="0.25">
      <c r="A2" s="31" t="s">
        <v>23</v>
      </c>
      <c r="B2" s="34"/>
      <c r="C2" s="34"/>
      <c r="D2" s="34"/>
      <c r="E2" s="34"/>
      <c r="F2" s="34"/>
      <c r="G2" s="34"/>
      <c r="H2" s="34"/>
      <c r="I2" s="34"/>
    </row>
    <row r="3" spans="1:9" ht="13.15" x14ac:dyDescent="0.25">
      <c r="A3" s="4"/>
      <c r="B3" s="33"/>
      <c r="C3" s="33"/>
      <c r="D3" s="33"/>
      <c r="E3" s="33"/>
      <c r="F3" s="33"/>
      <c r="G3" s="33"/>
      <c r="H3" s="33"/>
      <c r="I3" s="33"/>
    </row>
    <row r="4" spans="1:9" ht="13.15" x14ac:dyDescent="0.25">
      <c r="A4" s="36" t="s">
        <v>6</v>
      </c>
      <c r="B4" s="33"/>
      <c r="C4" s="33"/>
      <c r="D4" s="33"/>
      <c r="E4" s="33"/>
      <c r="F4" s="33"/>
      <c r="G4" s="33"/>
      <c r="H4" s="33"/>
      <c r="I4" s="33"/>
    </row>
    <row r="5" spans="1:9" ht="13.15" x14ac:dyDescent="0.25">
      <c r="A5" s="23"/>
    </row>
    <row r="6" spans="1:9" ht="13.15" x14ac:dyDescent="0.25">
      <c r="A6" s="5"/>
    </row>
    <row r="7" spans="1:9" ht="13.15" x14ac:dyDescent="0.25">
      <c r="A7" s="8" t="s">
        <v>7</v>
      </c>
    </row>
    <row r="8" spans="1:9" ht="13.15" x14ac:dyDescent="0.25">
      <c r="A8" s="37" t="s">
        <v>12</v>
      </c>
    </row>
    <row r="9" spans="1:9" ht="13.15" x14ac:dyDescent="0.25">
      <c r="A9" s="22"/>
    </row>
    <row r="10" spans="1:9" ht="13.15" x14ac:dyDescent="0.25">
      <c r="A10" s="9"/>
    </row>
    <row r="11" spans="1:9" ht="13.15" x14ac:dyDescent="0.25">
      <c r="A11" s="37" t="s">
        <v>8</v>
      </c>
    </row>
    <row r="12" spans="1:9" ht="13.15" x14ac:dyDescent="0.25">
      <c r="A12" s="22"/>
    </row>
    <row r="13" spans="1:9" ht="13.15" x14ac:dyDescent="0.25">
      <c r="A13" s="9"/>
    </row>
    <row r="14" spans="1:9" ht="13.15" x14ac:dyDescent="0.25">
      <c r="A14" s="37" t="s">
        <v>9</v>
      </c>
    </row>
    <row r="15" spans="1:9" ht="13.15" x14ac:dyDescent="0.25">
      <c r="A15" s="22"/>
    </row>
    <row r="16" spans="1:9" ht="13.15" x14ac:dyDescent="0.25">
      <c r="A16" s="9"/>
    </row>
    <row r="17" spans="1:1" ht="13.15" x14ac:dyDescent="0.25">
      <c r="A17" s="37" t="s">
        <v>10</v>
      </c>
    </row>
    <row r="18" spans="1:1" ht="13.15" x14ac:dyDescent="0.25">
      <c r="A18" s="22"/>
    </row>
    <row r="19" spans="1:1" ht="13.15" x14ac:dyDescent="0.25">
      <c r="A19" s="9"/>
    </row>
    <row r="20" spans="1:1" ht="13.15" x14ac:dyDescent="0.25">
      <c r="A20" s="37" t="s">
        <v>11</v>
      </c>
    </row>
    <row r="21" spans="1:1" ht="13.15" x14ac:dyDescent="0.25">
      <c r="A21" s="22"/>
    </row>
    <row r="22" spans="1:1" ht="13.15" x14ac:dyDescent="0.25">
      <c r="A22" s="3"/>
    </row>
    <row r="23" spans="1:1" ht="43.9" customHeight="1" x14ac:dyDescent="0.25">
      <c r="A23" s="27"/>
    </row>
    <row r="24" spans="1:1" x14ac:dyDescent="0.2">
      <c r="A24" s="38" t="s">
        <v>21</v>
      </c>
    </row>
    <row r="25" spans="1:1" x14ac:dyDescent="0.2">
      <c r="A25" s="40" t="s">
        <v>34</v>
      </c>
    </row>
    <row r="26" spans="1:1" ht="213.75" customHeight="1" x14ac:dyDescent="0.2">
      <c r="A26" s="39"/>
    </row>
    <row r="27" spans="1:1" ht="13.15" x14ac:dyDescent="0.25">
      <c r="A27" s="5"/>
    </row>
    <row r="28" spans="1:1" ht="13.15" x14ac:dyDescent="0.25">
      <c r="A28" s="4"/>
    </row>
    <row r="29" spans="1:1" ht="13.15" x14ac:dyDescent="0.25">
      <c r="A29" s="6"/>
    </row>
    <row r="30" spans="1:1" ht="13.15" x14ac:dyDescent="0.25">
      <c r="A30" s="6"/>
    </row>
  </sheetData>
  <sheetProtection password="CCC2" sheet="1" objects="1" scenarios="1" formatColumns="0" formatRows="0"/>
  <dataValidations disablePrompts="1"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B8" sqref="B8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85546875" style="10" customWidth="1"/>
    <col min="4" max="4" width="7.140625" style="10" customWidth="1"/>
    <col min="5" max="5" width="10" style="10" customWidth="1"/>
    <col min="6" max="6" width="37.5703125" style="10" customWidth="1"/>
    <col min="7" max="7" width="29.140625" style="10" customWidth="1"/>
    <col min="8" max="9" width="12.5703125" style="10" customWidth="1"/>
    <col min="10" max="16384" width="8.85546875" style="10"/>
  </cols>
  <sheetData>
    <row r="1" spans="1:9" s="11" customFormat="1" ht="28.15" customHeight="1" x14ac:dyDescent="0.2">
      <c r="A1" s="41" t="s">
        <v>5</v>
      </c>
      <c r="B1" s="42"/>
      <c r="C1" s="42"/>
      <c r="D1" s="42"/>
      <c r="E1" s="42"/>
      <c r="F1" s="42"/>
      <c r="G1" s="42"/>
      <c r="H1" s="42"/>
      <c r="I1" s="42"/>
    </row>
    <row r="2" spans="1:9" s="12" customFormat="1" ht="20.85" customHeight="1" x14ac:dyDescent="0.25">
      <c r="A2" s="50" t="str">
        <f>'General information'!A2:I2</f>
        <v>Consultation on the draft ECB guide to fit and proper assessments</v>
      </c>
      <c r="B2" s="51"/>
      <c r="C2" s="51"/>
      <c r="D2" s="51"/>
      <c r="E2" s="51"/>
      <c r="F2" s="51"/>
      <c r="G2" s="51"/>
      <c r="H2" s="51"/>
      <c r="I2" s="51"/>
    </row>
    <row r="3" spans="1:9" s="12" customFormat="1" ht="78.599999999999994" customHeight="1" x14ac:dyDescent="0.25">
      <c r="A3" s="43" t="s">
        <v>20</v>
      </c>
      <c r="B3" s="44"/>
      <c r="C3" s="44"/>
      <c r="D3" s="44"/>
      <c r="E3" s="44"/>
      <c r="F3" s="44"/>
      <c r="G3" s="44"/>
      <c r="H3" s="44"/>
      <c r="I3" s="44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5" t="s">
        <v>4</v>
      </c>
      <c r="B5" s="46"/>
      <c r="C5" s="47" t="s">
        <v>24</v>
      </c>
      <c r="D5" s="48"/>
      <c r="E5" s="49"/>
      <c r="F5" s="25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" customHeight="1" x14ac:dyDescent="0.25">
      <c r="A7" s="35" t="s">
        <v>0</v>
      </c>
      <c r="B7" s="35" t="s">
        <v>3</v>
      </c>
      <c r="C7" s="35" t="s">
        <v>22</v>
      </c>
      <c r="D7" s="35" t="s">
        <v>1</v>
      </c>
      <c r="E7" s="35" t="s">
        <v>2</v>
      </c>
      <c r="F7" s="35" t="s">
        <v>16</v>
      </c>
      <c r="G7" s="35" t="s">
        <v>17</v>
      </c>
      <c r="H7" s="35" t="s">
        <v>18</v>
      </c>
      <c r="I7" s="35" t="s">
        <v>19</v>
      </c>
    </row>
    <row r="8" spans="1:9" s="13" customFormat="1" ht="14.1" customHeight="1" x14ac:dyDescent="0.25">
      <c r="A8" s="19">
        <v>1</v>
      </c>
      <c r="B8" s="14"/>
      <c r="C8" s="14"/>
      <c r="D8" s="14"/>
      <c r="E8" s="14"/>
      <c r="F8" s="14"/>
      <c r="G8" s="14"/>
      <c r="H8" s="24" t="str">
        <f>'General information'!A15&amp;", "&amp;'General information'!A12</f>
        <v xml:space="preserve">, </v>
      </c>
      <c r="I8" s="26" t="str">
        <f>IF(Lookup!A16,"Don't publish","Publish")</f>
        <v>Publish</v>
      </c>
    </row>
    <row r="9" spans="1:9" s="13" customFormat="1" ht="14.1" customHeight="1" x14ac:dyDescent="0.25">
      <c r="A9" s="19">
        <v>2</v>
      </c>
      <c r="B9" s="14"/>
      <c r="C9" s="14"/>
      <c r="D9" s="14"/>
      <c r="E9" s="14"/>
      <c r="F9" s="14"/>
      <c r="G9" s="14"/>
      <c r="H9" s="24" t="str">
        <f>'General information'!A15&amp;", "&amp;'General information'!A12</f>
        <v xml:space="preserve">, </v>
      </c>
      <c r="I9" s="26" t="str">
        <f>IF(Lookup!A16,"Don't publish","Publish")</f>
        <v>Publish</v>
      </c>
    </row>
    <row r="10" spans="1:9" s="13" customFormat="1" ht="14.1" customHeight="1" x14ac:dyDescent="0.25">
      <c r="A10" s="19">
        <v>3</v>
      </c>
      <c r="B10" s="14"/>
      <c r="C10" s="14"/>
      <c r="D10" s="14"/>
      <c r="E10" s="14"/>
      <c r="F10" s="14"/>
      <c r="G10" s="14"/>
      <c r="H10" s="24" t="str">
        <f>'General information'!A15&amp;", "&amp;'General information'!A12</f>
        <v xml:space="preserve">, </v>
      </c>
      <c r="I10" s="26" t="str">
        <f>IF(Lookup!A16,"Don't publish","Publish")</f>
        <v>Publish</v>
      </c>
    </row>
    <row r="11" spans="1:9" s="13" customFormat="1" ht="14.1" customHeight="1" x14ac:dyDescent="0.25">
      <c r="A11" s="19">
        <v>4</v>
      </c>
      <c r="B11" s="14"/>
      <c r="C11" s="14"/>
      <c r="D11" s="14"/>
      <c r="E11" s="14"/>
      <c r="F11" s="14"/>
      <c r="G11" s="14"/>
      <c r="H11" s="24" t="str">
        <f>'General information'!A15&amp;", "&amp;'General information'!A12</f>
        <v xml:space="preserve">, </v>
      </c>
      <c r="I11" s="26" t="str">
        <f>IF(Lookup!A16,"Don't publish","Publish")</f>
        <v>Publish</v>
      </c>
    </row>
    <row r="12" spans="1:9" s="13" customFormat="1" ht="14.1" customHeight="1" x14ac:dyDescent="0.25">
      <c r="A12" s="19">
        <v>5</v>
      </c>
      <c r="B12" s="14"/>
      <c r="C12" s="14"/>
      <c r="D12" s="14"/>
      <c r="E12" s="14"/>
      <c r="F12" s="14"/>
      <c r="G12" s="14"/>
      <c r="H12" s="24" t="str">
        <f>'General information'!A15&amp;", "&amp;'General information'!A12</f>
        <v xml:space="preserve">, </v>
      </c>
      <c r="I12" s="26" t="str">
        <f>IF(Lookup!A16,"Don't publish","Publish")</f>
        <v>Publish</v>
      </c>
    </row>
    <row r="13" spans="1:9" s="13" customFormat="1" ht="14.1" customHeight="1" x14ac:dyDescent="0.25">
      <c r="A13" s="19">
        <v>6</v>
      </c>
      <c r="B13" s="14"/>
      <c r="C13" s="14"/>
      <c r="D13" s="14"/>
      <c r="E13" s="14"/>
      <c r="F13" s="14"/>
      <c r="G13" s="14"/>
      <c r="H13" s="24" t="str">
        <f>'General information'!A15&amp;", "&amp;'General information'!A12</f>
        <v xml:space="preserve">, </v>
      </c>
      <c r="I13" s="26" t="str">
        <f>IF(Lookup!A16,"Don't publish","Publish")</f>
        <v>Publish</v>
      </c>
    </row>
    <row r="14" spans="1:9" s="13" customFormat="1" ht="14.1" customHeight="1" x14ac:dyDescent="0.25">
      <c r="A14" s="19">
        <v>7</v>
      </c>
      <c r="B14" s="14"/>
      <c r="C14" s="14"/>
      <c r="D14" s="14"/>
      <c r="E14" s="14"/>
      <c r="F14" s="14"/>
      <c r="G14" s="14"/>
      <c r="H14" s="24" t="str">
        <f>'General information'!A15&amp;", "&amp;'General information'!A12</f>
        <v xml:space="preserve">, </v>
      </c>
      <c r="I14" s="26" t="str">
        <f>IF(Lookup!A16,"Don't publish","Publish")</f>
        <v>Publish</v>
      </c>
    </row>
    <row r="15" spans="1:9" s="13" customFormat="1" ht="14.1" customHeight="1" x14ac:dyDescent="0.25">
      <c r="A15" s="19">
        <v>8</v>
      </c>
      <c r="B15" s="14"/>
      <c r="C15" s="14"/>
      <c r="D15" s="14"/>
      <c r="E15" s="14"/>
      <c r="F15" s="14"/>
      <c r="G15" s="14"/>
      <c r="H15" s="24" t="str">
        <f>'General information'!A15&amp;", "&amp;'General information'!A12</f>
        <v xml:space="preserve">, </v>
      </c>
      <c r="I15" s="26" t="str">
        <f>IF(Lookup!A16,"Don't publish","Publish")</f>
        <v>Publish</v>
      </c>
    </row>
    <row r="16" spans="1:9" s="13" customFormat="1" ht="14.1" customHeight="1" x14ac:dyDescent="0.25">
      <c r="A16" s="19">
        <v>9</v>
      </c>
      <c r="B16" s="14"/>
      <c r="C16" s="14"/>
      <c r="D16" s="14"/>
      <c r="E16" s="14"/>
      <c r="F16" s="14"/>
      <c r="G16" s="14"/>
      <c r="H16" s="24" t="str">
        <f>'General information'!A15&amp;", "&amp;'General information'!A12</f>
        <v xml:space="preserve">, </v>
      </c>
      <c r="I16" s="26" t="str">
        <f>IF(Lookup!A16,"Don't publish","Publish")</f>
        <v>Publish</v>
      </c>
    </row>
    <row r="17" spans="1:9" s="13" customFormat="1" ht="14.1" customHeight="1" x14ac:dyDescent="0.25">
      <c r="A17" s="19">
        <v>10</v>
      </c>
      <c r="B17" s="14"/>
      <c r="C17" s="14"/>
      <c r="D17" s="14"/>
      <c r="E17" s="14"/>
      <c r="F17" s="14"/>
      <c r="G17" s="14"/>
      <c r="H17" s="24" t="str">
        <f>'General information'!A15&amp;", "&amp;'General information'!A12</f>
        <v xml:space="preserve">, </v>
      </c>
      <c r="I17" s="26" t="str">
        <f>IF(Lookup!A16,"Don't publish","Publish")</f>
        <v>Publish</v>
      </c>
    </row>
    <row r="18" spans="1:9" s="13" customFormat="1" ht="14.1" customHeight="1" x14ac:dyDescent="0.25">
      <c r="A18" s="19">
        <v>11</v>
      </c>
      <c r="B18" s="14"/>
      <c r="C18" s="14"/>
      <c r="D18" s="14"/>
      <c r="E18" s="14"/>
      <c r="F18" s="14"/>
      <c r="G18" s="14"/>
      <c r="H18" s="24" t="str">
        <f>'General information'!A15&amp;", "&amp;'General information'!A12</f>
        <v xml:space="preserve">, </v>
      </c>
      <c r="I18" s="26" t="str">
        <f>IF(Lookup!A16,"Don't publish","Publish")</f>
        <v>Publish</v>
      </c>
    </row>
    <row r="19" spans="1:9" s="13" customFormat="1" ht="14.1" customHeight="1" x14ac:dyDescent="0.25">
      <c r="A19" s="19">
        <v>12</v>
      </c>
      <c r="B19" s="14"/>
      <c r="C19" s="14"/>
      <c r="D19" s="14"/>
      <c r="E19" s="14"/>
      <c r="F19" s="14"/>
      <c r="G19" s="14"/>
      <c r="H19" s="24" t="str">
        <f>'General information'!A15&amp;", "&amp;'General information'!A12</f>
        <v xml:space="preserve">, </v>
      </c>
      <c r="I19" s="26" t="str">
        <f>IF(Lookup!A16,"Don't publish","Publish")</f>
        <v>Publish</v>
      </c>
    </row>
    <row r="20" spans="1:9" s="13" customFormat="1" ht="14.1" customHeight="1" x14ac:dyDescent="0.25">
      <c r="A20" s="19">
        <v>13</v>
      </c>
      <c r="B20" s="14"/>
      <c r="C20" s="14"/>
      <c r="D20" s="14"/>
      <c r="E20" s="14"/>
      <c r="F20" s="14"/>
      <c r="G20" s="14"/>
      <c r="H20" s="24" t="str">
        <f>'General information'!A15&amp;", "&amp;'General information'!A12</f>
        <v xml:space="preserve">, </v>
      </c>
      <c r="I20" s="26" t="str">
        <f>IF(Lookup!A16,"Don't publish","Publish")</f>
        <v>Publish</v>
      </c>
    </row>
    <row r="21" spans="1:9" s="13" customFormat="1" ht="14.1" customHeight="1" x14ac:dyDescent="0.25">
      <c r="A21" s="19">
        <v>14</v>
      </c>
      <c r="B21" s="14"/>
      <c r="C21" s="14"/>
      <c r="D21" s="14"/>
      <c r="E21" s="14"/>
      <c r="F21" s="14"/>
      <c r="G21" s="14"/>
      <c r="H21" s="24" t="str">
        <f>'General information'!A15&amp;", "&amp;'General information'!A12</f>
        <v xml:space="preserve">, </v>
      </c>
      <c r="I21" s="26" t="str">
        <f>IF(Lookup!A16,"Don't publish","Publish")</f>
        <v>Publish</v>
      </c>
    </row>
    <row r="22" spans="1:9" s="13" customFormat="1" ht="14.1" customHeight="1" x14ac:dyDescent="0.25">
      <c r="A22" s="19">
        <v>15</v>
      </c>
      <c r="B22" s="14"/>
      <c r="C22" s="14"/>
      <c r="D22" s="14"/>
      <c r="E22" s="14"/>
      <c r="F22" s="14"/>
      <c r="G22" s="14"/>
      <c r="H22" s="24" t="str">
        <f>'General information'!A15&amp;", "&amp;'General information'!A12</f>
        <v xml:space="preserve">, </v>
      </c>
      <c r="I22" s="26" t="str">
        <f>IF(Lookup!A16,"Don't publish","Publish")</f>
        <v>Publish</v>
      </c>
    </row>
    <row r="23" spans="1:9" s="13" customFormat="1" ht="14.1" customHeight="1" x14ac:dyDescent="0.25">
      <c r="A23" s="19">
        <v>16</v>
      </c>
      <c r="B23" s="14"/>
      <c r="C23" s="14"/>
      <c r="D23" s="14"/>
      <c r="E23" s="14"/>
      <c r="F23" s="14"/>
      <c r="G23" s="14"/>
      <c r="H23" s="24" t="str">
        <f>'General information'!A15&amp;", "&amp;'General information'!A12</f>
        <v xml:space="preserve">, </v>
      </c>
      <c r="I23" s="26" t="str">
        <f>IF(Lookup!A16,"Don't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4" t="str">
        <f>'General information'!A15&amp;", "&amp;'General information'!A12</f>
        <v xml:space="preserve">, </v>
      </c>
      <c r="I24" s="26" t="str">
        <f>IF(Lookup!A16,"Don't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4" t="str">
        <f>'General information'!A15&amp;", "&amp;'General information'!A12</f>
        <v xml:space="preserve">, </v>
      </c>
      <c r="I25" s="26" t="str">
        <f>IF(Lookup!A16,"Don't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4" t="str">
        <f>'General information'!A15&amp;", "&amp;'General information'!A12</f>
        <v xml:space="preserve">, </v>
      </c>
      <c r="I26" s="26" t="str">
        <f>IF(Lookup!A16,"Don't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4" t="str">
        <f>'General information'!A15&amp;", "&amp;'General information'!A12</f>
        <v xml:space="preserve">, </v>
      </c>
      <c r="I27" s="26" t="str">
        <f>IF(Lookup!A16,"Don't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4" t="str">
        <f>'General information'!A15&amp;", "&amp;'General information'!A12</f>
        <v xml:space="preserve">, </v>
      </c>
      <c r="I28" s="26" t="str">
        <f>IF(Lookup!A16,"Don't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4" t="str">
        <f>'General information'!A15&amp;", "&amp;'General information'!A12</f>
        <v xml:space="preserve">, </v>
      </c>
      <c r="I29" s="26" t="str">
        <f>IF(Lookup!A16,"Don't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4" t="str">
        <f>'General information'!A15&amp;", "&amp;'General information'!A12</f>
        <v xml:space="preserve">, </v>
      </c>
      <c r="I30" s="26" t="str">
        <f>IF(Lookup!A16,"Don't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4" t="str">
        <f>'General information'!A15&amp;", "&amp;'General information'!A12</f>
        <v xml:space="preserve">, </v>
      </c>
      <c r="I31" s="26" t="str">
        <f>IF(Lookup!A16,"Don't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4" t="str">
        <f>'General information'!A15&amp;", "&amp;'General information'!A12</f>
        <v xml:space="preserve">, </v>
      </c>
      <c r="I32" s="26" t="str">
        <f>IF(Lookup!A16,"Don't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4" t="str">
        <f>'General information'!A15&amp;", "&amp;'General information'!A12</f>
        <v xml:space="preserve">, </v>
      </c>
      <c r="I33" s="26" t="str">
        <f>IF(Lookup!A16,"Don't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4" t="str">
        <f>'General information'!A15&amp;", "&amp;'General information'!A12</f>
        <v xml:space="preserve">, </v>
      </c>
      <c r="I34" s="26" t="str">
        <f>IF(Lookup!A16,"Don't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4" t="str">
        <f>'General information'!A15&amp;", "&amp;'General information'!A12</f>
        <v xml:space="preserve">, </v>
      </c>
      <c r="I35" s="26" t="str">
        <f>IF(Lookup!A16,"Don't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4" t="str">
        <f>'General information'!A15&amp;", "&amp;'General information'!A12</f>
        <v xml:space="preserve">, </v>
      </c>
      <c r="I36" s="26" t="str">
        <f>IF(Lookup!A16,"Don't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4" t="str">
        <f>'General information'!A15&amp;", "&amp;'General information'!A12</f>
        <v xml:space="preserve">, </v>
      </c>
      <c r="I37" s="26" t="str">
        <f>IF(Lookup!A16,"Don't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4" t="str">
        <f>'General information'!A15&amp;", "&amp;'General information'!A12</f>
        <v xml:space="preserve">, </v>
      </c>
      <c r="I38" s="26" t="str">
        <f>IF(Lookup!A16,"Don't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4" t="str">
        <f>'General information'!A15&amp;", "&amp;'General information'!A12</f>
        <v xml:space="preserve">, </v>
      </c>
      <c r="I39" s="26" t="str">
        <f>IF(Lookup!A16,"Don't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4" t="str">
        <f>'General information'!A15&amp;", "&amp;'General information'!A12</f>
        <v xml:space="preserve">, </v>
      </c>
      <c r="I40" s="26" t="str">
        <f>IF(Lookup!A16,"Don't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4" t="str">
        <f>'General information'!A15&amp;", "&amp;'General information'!A12</f>
        <v xml:space="preserve">, </v>
      </c>
      <c r="I41" s="26" t="str">
        <f>IF(Lookup!A16,"Don't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4" t="str">
        <f>'General information'!A15&amp;", "&amp;'General information'!A12</f>
        <v xml:space="preserve">, </v>
      </c>
      <c r="I42" s="26" t="str">
        <f>IF(Lookup!A16,"Don't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4" t="str">
        <f>'General information'!A15&amp;", "&amp;'General information'!A12</f>
        <v xml:space="preserve">, </v>
      </c>
      <c r="I43" s="26" t="str">
        <f>IF(Lookup!A16,"Don't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4" t="str">
        <f>'General information'!A15&amp;", "&amp;'General information'!A12</f>
        <v xml:space="preserve">, </v>
      </c>
      <c r="I44" s="26" t="str">
        <f>IF(Lookup!A16,"Don't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4" t="str">
        <f>'General information'!A15&amp;", "&amp;'General information'!A12</f>
        <v xml:space="preserve">, </v>
      </c>
      <c r="I45" s="26" t="str">
        <f>IF(Lookup!A16,"Don't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4" t="str">
        <f>'General information'!A15&amp;", "&amp;'General information'!A12</f>
        <v xml:space="preserve">, </v>
      </c>
      <c r="I46" s="26" t="str">
        <f>IF(Lookup!A16,"Don't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4" t="str">
        <f>'General information'!A15&amp;", "&amp;'General information'!A12</f>
        <v xml:space="preserve">, </v>
      </c>
      <c r="I47" s="26" t="str">
        <f>IF(Lookup!A16,"Don't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4" t="str">
        <f>'General information'!A15&amp;", "&amp;'General information'!A12</f>
        <v xml:space="preserve">, </v>
      </c>
      <c r="I48" s="26" t="str">
        <f>IF(Lookup!A16,"Don't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4" t="str">
        <f>'General information'!A15&amp;", "&amp;'General information'!A12</f>
        <v xml:space="preserve">, </v>
      </c>
      <c r="I49" s="26" t="str">
        <f>IF(Lookup!A16,"Don't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4" t="str">
        <f>'General information'!A15&amp;", "&amp;'General information'!A12</f>
        <v xml:space="preserve">, </v>
      </c>
      <c r="I50" s="26" t="str">
        <f>IF(Lookup!A16,"Don't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4" t="str">
        <f>'General information'!A15&amp;", "&amp;'General information'!A12</f>
        <v xml:space="preserve">, </v>
      </c>
      <c r="I51" s="26" t="str">
        <f>IF(Lookup!A16,"Don't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4" t="str">
        <f>'General information'!A15&amp;", "&amp;'General information'!A12</f>
        <v xml:space="preserve">, </v>
      </c>
      <c r="I52" s="26" t="str">
        <f>IF(Lookup!A16,"Don't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4" t="str">
        <f>'General information'!A15&amp;", "&amp;'General information'!A12</f>
        <v xml:space="preserve">, </v>
      </c>
      <c r="I53" s="26" t="str">
        <f>IF(Lookup!A16,"Don't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4" t="str">
        <f>'General information'!A15&amp;", "&amp;'General information'!A12</f>
        <v xml:space="preserve">, </v>
      </c>
      <c r="I54" s="26" t="str">
        <f>IF(Lookup!A16,"Don't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4" t="str">
        <f>'General information'!A15&amp;", "&amp;'General information'!A12</f>
        <v xml:space="preserve">, </v>
      </c>
      <c r="I55" s="26" t="str">
        <f>IF(Lookup!A16,"Don't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4" t="str">
        <f>'General information'!A15&amp;", "&amp;'General information'!A12</f>
        <v xml:space="preserve">, </v>
      </c>
      <c r="I56" s="26" t="str">
        <f>IF(Lookup!A16,"Don't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4" t="str">
        <f>'General information'!A15&amp;", "&amp;'General information'!A12</f>
        <v xml:space="preserve">, </v>
      </c>
      <c r="I57" s="26" t="str">
        <f>IF(Lookup!A16,"Don't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4" t="str">
        <f>'General information'!A15&amp;", "&amp;'General information'!A12</f>
        <v xml:space="preserve">, </v>
      </c>
      <c r="I58" s="26" t="str">
        <f>IF(Lookup!A16,"Don't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4" t="str">
        <f>'General information'!A15&amp;", "&amp;'General information'!A12</f>
        <v xml:space="preserve">, </v>
      </c>
      <c r="I59" s="26" t="str">
        <f>IF(Lookup!A16,"Don't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4" t="str">
        <f>'General information'!A15&amp;", "&amp;'General information'!A12</f>
        <v xml:space="preserve">, </v>
      </c>
      <c r="I60" s="26" t="str">
        <f>IF(Lookup!A16,"Don't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4" t="str">
        <f>'General information'!A15&amp;", "&amp;'General information'!A12</f>
        <v xml:space="preserve">, </v>
      </c>
      <c r="I61" s="26" t="str">
        <f>IF(Lookup!A16,"Don't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4" t="str">
        <f>'General information'!A15&amp;", "&amp;'General information'!A12</f>
        <v xml:space="preserve">, </v>
      </c>
      <c r="I62" s="26" t="str">
        <f>IF(Lookup!A16,"Don't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4" t="str">
        <f>'General information'!A15&amp;", "&amp;'General information'!A12</f>
        <v xml:space="preserve">, </v>
      </c>
      <c r="I63" s="26" t="str">
        <f>IF(Lookup!A16,"Don't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4" t="str">
        <f>'General information'!A15&amp;", "&amp;'General information'!A12</f>
        <v xml:space="preserve">, </v>
      </c>
      <c r="I64" s="26" t="str">
        <f>IF(Lookup!A16,"Don't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4" t="str">
        <f>'General information'!A15&amp;", "&amp;'General information'!A12</f>
        <v xml:space="preserve">, </v>
      </c>
      <c r="I65" s="26" t="str">
        <f>IF(Lookup!A16,"Don't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4" t="str">
        <f>'General information'!A15&amp;", "&amp;'General information'!A12</f>
        <v xml:space="preserve">, </v>
      </c>
      <c r="I66" s="26" t="str">
        <f>IF(Lookup!A16,"Don't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4" t="str">
        <f>'General information'!A15&amp;", "&amp;'General information'!A12</f>
        <v xml:space="preserve">, </v>
      </c>
      <c r="I67" s="26" t="str">
        <f>IF(Lookup!A16,"Don't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4" t="str">
        <f>'General information'!A15&amp;", "&amp;'General information'!A12</f>
        <v xml:space="preserve">, </v>
      </c>
      <c r="I68" s="26" t="str">
        <f>IF(Lookup!A16,"Don't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4" t="str">
        <f>'General information'!A15&amp;", "&amp;'General information'!A12</f>
        <v xml:space="preserve">, </v>
      </c>
      <c r="I69" s="26" t="str">
        <f>IF(Lookup!A16,"Don't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4" t="str">
        <f>'General information'!A15&amp;", "&amp;'General information'!A12</f>
        <v xml:space="preserve">, </v>
      </c>
      <c r="I70" s="26" t="str">
        <f>IF(Lookup!A16,"Don't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4" t="str">
        <f>'General information'!A15&amp;", "&amp;'General information'!A12</f>
        <v xml:space="preserve">, </v>
      </c>
      <c r="I71" s="26" t="str">
        <f>IF(Lookup!A16,"Don't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4" t="str">
        <f>'General information'!A15&amp;", "&amp;'General information'!A12</f>
        <v xml:space="preserve">, </v>
      </c>
      <c r="I72" s="26" t="str">
        <f>IF(Lookup!A16,"Don't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4" t="str">
        <f>'General information'!A15&amp;", "&amp;'General information'!A12</f>
        <v xml:space="preserve">, </v>
      </c>
      <c r="I73" s="26" t="str">
        <f>IF(Lookup!A16,"Don't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4" t="str">
        <f>'General information'!A15&amp;", "&amp;'General information'!A12</f>
        <v xml:space="preserve">, </v>
      </c>
      <c r="I74" s="26" t="str">
        <f>IF(Lookup!A16,"Don't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4" t="str">
        <f>'General information'!A15&amp;", "&amp;'General information'!A12</f>
        <v xml:space="preserve">, </v>
      </c>
      <c r="I75" s="26" t="str">
        <f>IF(Lookup!A16,"Don't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4" t="str">
        <f>'General information'!A15&amp;", "&amp;'General information'!A12</f>
        <v xml:space="preserve">, </v>
      </c>
      <c r="I76" s="26" t="str">
        <f>IF(Lookup!A16,"Don't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4" t="str">
        <f>'General information'!A15&amp;", "&amp;'General information'!A12</f>
        <v xml:space="preserve">, </v>
      </c>
      <c r="I77" s="26" t="str">
        <f>IF(Lookup!A16,"Don't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4" t="str">
        <f>'General information'!A15&amp;", "&amp;'General information'!A12</f>
        <v xml:space="preserve">, </v>
      </c>
      <c r="I78" s="26" t="str">
        <f>IF(Lookup!A16,"Don't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4" t="str">
        <f>'General information'!A15&amp;", "&amp;'General information'!A12</f>
        <v xml:space="preserve">, </v>
      </c>
      <c r="I79" s="26" t="str">
        <f>IF(Lookup!A16,"Don't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4" t="str">
        <f>'General information'!A15&amp;", "&amp;'General information'!A12</f>
        <v xml:space="preserve">, </v>
      </c>
      <c r="I80" s="26" t="str">
        <f>IF(Lookup!A16,"Don't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4" t="str">
        <f>'General information'!A15&amp;", "&amp;'General information'!A12</f>
        <v xml:space="preserve">, </v>
      </c>
      <c r="I81" s="26" t="str">
        <f>IF(Lookup!A16,"Don't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4" t="str">
        <f>'General information'!A15&amp;", "&amp;'General information'!A12</f>
        <v xml:space="preserve">, </v>
      </c>
      <c r="I82" s="26" t="str">
        <f>IF(Lookup!A16,"Don't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4" t="str">
        <f>'General information'!A15&amp;", "&amp;'General information'!A12</f>
        <v xml:space="preserve">, </v>
      </c>
      <c r="I83" s="26" t="str">
        <f>IF(Lookup!A16,"Don't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4" t="str">
        <f>'General information'!A15&amp;", "&amp;'General information'!A12</f>
        <v xml:space="preserve">, </v>
      </c>
      <c r="I84" s="26" t="str">
        <f>IF(Lookup!A16,"Don't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4" t="str">
        <f>'General information'!A15&amp;", "&amp;'General information'!A12</f>
        <v xml:space="preserve">, </v>
      </c>
      <c r="I85" s="26" t="str">
        <f>IF(Lookup!A16,"Don't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4" t="str">
        <f>'General information'!A15&amp;", "&amp;'General information'!A12</f>
        <v xml:space="preserve">, </v>
      </c>
      <c r="I86" s="26" t="str">
        <f>IF(Lookup!A16,"Don't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4" t="str">
        <f>'General information'!A15&amp;", "&amp;'General information'!A12</f>
        <v xml:space="preserve">, </v>
      </c>
      <c r="I87" s="26" t="str">
        <f>IF(Lookup!A16,"Don't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4" t="str">
        <f>'General information'!A15&amp;", "&amp;'General information'!A12</f>
        <v xml:space="preserve">, </v>
      </c>
      <c r="I88" s="26" t="str">
        <f>IF(Lookup!A16,"Don't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4" t="str">
        <f>'General information'!A15&amp;", "&amp;'General information'!A12</f>
        <v xml:space="preserve">, </v>
      </c>
      <c r="I89" s="26" t="str">
        <f>IF(Lookup!A16,"Don't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4" t="str">
        <f>'General information'!A15&amp;", "&amp;'General information'!A12</f>
        <v xml:space="preserve">, </v>
      </c>
      <c r="I90" s="26" t="str">
        <f>IF(Lookup!A16,"Don't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4" t="str">
        <f>'General information'!A15&amp;", "&amp;'General information'!A12</f>
        <v xml:space="preserve">, </v>
      </c>
      <c r="I91" s="26" t="str">
        <f>IF(Lookup!A16,"Don't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4" t="str">
        <f>'General information'!A15&amp;", "&amp;'General information'!A12</f>
        <v xml:space="preserve">, </v>
      </c>
      <c r="I92" s="26" t="str">
        <f>IF(Lookup!A16,"Don't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4" t="str">
        <f>'General information'!A15&amp;", "&amp;'General information'!A12</f>
        <v xml:space="preserve">, </v>
      </c>
      <c r="I93" s="26" t="str">
        <f>IF(Lookup!A16,"Don't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4" t="str">
        <f>'General information'!A15&amp;", "&amp;'General information'!A12</f>
        <v xml:space="preserve">, </v>
      </c>
      <c r="I94" s="26" t="str">
        <f>IF(Lookup!A16,"Don't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4" t="str">
        <f>'General information'!A15&amp;", "&amp;'General information'!A12</f>
        <v xml:space="preserve">, </v>
      </c>
      <c r="I95" s="26" t="str">
        <f>IF(Lookup!A16,"Don't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4" t="str">
        <f>'General information'!A15&amp;", "&amp;'General information'!A12</f>
        <v xml:space="preserve">, </v>
      </c>
      <c r="I96" s="26" t="str">
        <f>IF(Lookup!A16,"Don't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4" t="str">
        <f>'General information'!A15&amp;", "&amp;'General information'!A12</f>
        <v xml:space="preserve">, </v>
      </c>
      <c r="I97" s="26" t="str">
        <f>IF(Lookup!A16,"Don't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4" t="str">
        <f>'General information'!A15&amp;", "&amp;'General information'!A12</f>
        <v xml:space="preserve">, </v>
      </c>
      <c r="I98" s="26" t="str">
        <f>IF(Lookup!A16,"Don't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4" t="str">
        <f>'General information'!A15&amp;", "&amp;'General information'!A12</f>
        <v xml:space="preserve">, </v>
      </c>
      <c r="I99" s="26" t="str">
        <f>IF(Lookup!A16,"Don't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4" t="str">
        <f>'General information'!A15&amp;", "&amp;'General information'!A12</f>
        <v xml:space="preserve">, </v>
      </c>
      <c r="I100" s="26" t="str">
        <f>IF(Lookup!A16,"Don't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4" t="str">
        <f>'General information'!A15&amp;", "&amp;'General information'!A12</f>
        <v xml:space="preserve">, </v>
      </c>
      <c r="I101" s="26" t="str">
        <f>IF(Lookup!A16,"Don't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4" t="str">
        <f>'General information'!A15&amp;", "&amp;'General information'!A12</f>
        <v xml:space="preserve">, </v>
      </c>
      <c r="I102" s="26" t="str">
        <f>IF(Lookup!A16,"Don't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4" t="str">
        <f>'General information'!A15&amp;", "&amp;'General information'!A12</f>
        <v xml:space="preserve">, </v>
      </c>
      <c r="I103" s="26" t="str">
        <f>IF(Lookup!A16,"Don't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4" t="str">
        <f>'General information'!A15&amp;", "&amp;'General information'!A12</f>
        <v xml:space="preserve">, </v>
      </c>
      <c r="I104" s="26" t="str">
        <f>IF(Lookup!A16,"Don't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4" t="str">
        <f>'General information'!A15&amp;", "&amp;'General information'!A12</f>
        <v xml:space="preserve">, </v>
      </c>
      <c r="I105" s="26" t="str">
        <f>IF(Lookup!A16,"Don't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4" t="str">
        <f>'General information'!A15&amp;", "&amp;'General information'!A12</f>
        <v xml:space="preserve">, </v>
      </c>
      <c r="I106" s="26" t="str">
        <f>IF(Lookup!A16,"Don't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4" t="str">
        <f>'General information'!A15&amp;", "&amp;'General information'!A12</f>
        <v xml:space="preserve">, </v>
      </c>
      <c r="I107" s="26" t="str">
        <f>IF(Lookup!A16,"Don't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4" t="str">
        <f>'General information'!A15&amp;", "&amp;'General information'!A12</f>
        <v xml:space="preserve">, </v>
      </c>
      <c r="I108" s="26" t="str">
        <f>IF(Lookup!A16,"Don't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4" t="str">
        <f>'General information'!A15&amp;", "&amp;'General information'!A12</f>
        <v xml:space="preserve">, </v>
      </c>
      <c r="I109" s="26" t="str">
        <f>IF(Lookup!A16,"Don't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4" t="str">
        <f>'General information'!A15&amp;", "&amp;'General information'!A12</f>
        <v xml:space="preserve">, </v>
      </c>
      <c r="I110" s="26" t="str">
        <f>IF(Lookup!A16,"Don't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4" t="str">
        <f>'General information'!A15&amp;", "&amp;'General information'!A12</f>
        <v xml:space="preserve">, </v>
      </c>
      <c r="I111" s="26" t="str">
        <f>IF(Lookup!A16,"Don't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4" t="str">
        <f>'General information'!A15&amp;", "&amp;'General information'!A12</f>
        <v xml:space="preserve">, </v>
      </c>
      <c r="I112" s="26" t="str">
        <f>IF(Lookup!A16,"Don't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4" t="str">
        <f>'General information'!A15&amp;", "&amp;'General information'!A12</f>
        <v xml:space="preserve">, </v>
      </c>
      <c r="I113" s="26" t="str">
        <f>IF(Lookup!A16,"Don't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4" t="str">
        <f>'General information'!A15&amp;", "&amp;'General information'!A12</f>
        <v xml:space="preserve">, </v>
      </c>
      <c r="I114" s="26" t="str">
        <f>IF(Lookup!A16,"Don't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4" t="str">
        <f>'General information'!A15&amp;", "&amp;'General information'!A12</f>
        <v xml:space="preserve">, </v>
      </c>
      <c r="I115" s="26" t="str">
        <f>IF(Lookup!A16,"Don't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4" t="str">
        <f>'General information'!A15&amp;", "&amp;'General information'!A12</f>
        <v xml:space="preserve">, </v>
      </c>
      <c r="I116" s="26" t="str">
        <f>IF(Lookup!A16,"Don't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4" t="str">
        <f>'General information'!A15&amp;", "&amp;'General information'!A12</f>
        <v xml:space="preserve">, </v>
      </c>
      <c r="I117" s="26" t="str">
        <f>IF(Lookup!A16,"Don't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4" t="str">
        <f>'General information'!A15&amp;", "&amp;'General information'!A12</f>
        <v xml:space="preserve">, </v>
      </c>
      <c r="I118" s="26" t="str">
        <f>IF(Lookup!A16,"Don't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4" t="str">
        <f>'General information'!A15&amp;", "&amp;'General information'!A12</f>
        <v xml:space="preserve">, </v>
      </c>
      <c r="I119" s="26" t="str">
        <f>IF(Lookup!A16,"Don't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4" t="str">
        <f>'General information'!A15&amp;", "&amp;'General information'!A12</f>
        <v xml:space="preserve">, </v>
      </c>
      <c r="I120" s="26" t="str">
        <f>IF(Lookup!A16,"Don't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4" t="str">
        <f>'General information'!A15&amp;", "&amp;'General information'!A12</f>
        <v xml:space="preserve">, </v>
      </c>
      <c r="I121" s="26" t="str">
        <f>IF(Lookup!A16,"Don't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4" t="str">
        <f>'General information'!A15&amp;", "&amp;'General information'!A12</f>
        <v xml:space="preserve">, </v>
      </c>
      <c r="I122" s="26" t="str">
        <f>IF(Lookup!A16,"Don't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4" t="str">
        <f>'General information'!A15&amp;", "&amp;'General information'!A12</f>
        <v xml:space="preserve">, </v>
      </c>
      <c r="I123" s="26" t="str">
        <f>IF(Lookup!A16,"Don't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4" t="str">
        <f>'General information'!A15&amp;", "&amp;'General information'!A12</f>
        <v xml:space="preserve">, </v>
      </c>
      <c r="I124" s="26" t="str">
        <f>IF(Lookup!A16,"Don't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4" t="str">
        <f>'General information'!A15&amp;", "&amp;'General information'!A12</f>
        <v xml:space="preserve">, </v>
      </c>
      <c r="I125" s="26" t="str">
        <f>IF(Lookup!A16,"Don't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4" t="str">
        <f>'General information'!A15&amp;", "&amp;'General information'!A12</f>
        <v xml:space="preserve">, </v>
      </c>
      <c r="I126" s="26" t="str">
        <f>IF(Lookup!A16,"Don't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4" t="str">
        <f>'General information'!A15&amp;", "&amp;'General information'!A12</f>
        <v xml:space="preserve">, </v>
      </c>
      <c r="I127" s="26" t="str">
        <f>IF(Lookup!A16,"Don't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4" t="str">
        <f>'General information'!A15&amp;", "&amp;'General information'!A12</f>
        <v xml:space="preserve">, </v>
      </c>
      <c r="I128" s="26" t="str">
        <f>IF(Lookup!A16,"Don't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4" t="str">
        <f>'General information'!A15&amp;", "&amp;'General information'!A12</f>
        <v xml:space="preserve">, </v>
      </c>
      <c r="I129" s="26" t="str">
        <f>IF(Lookup!A16,"Don't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4" t="str">
        <f>'General information'!A15&amp;", "&amp;'General information'!A12</f>
        <v xml:space="preserve">, </v>
      </c>
      <c r="I130" s="26" t="str">
        <f>IF(Lookup!A16,"Don't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4" t="str">
        <f>'General information'!A15&amp;", "&amp;'General information'!A12</f>
        <v xml:space="preserve">, </v>
      </c>
      <c r="I131" s="26" t="str">
        <f>IF(Lookup!A16,"Don't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4" t="str">
        <f>'General information'!A15&amp;", "&amp;'General information'!A12</f>
        <v xml:space="preserve">, </v>
      </c>
      <c r="I132" s="26" t="str">
        <f>IF(Lookup!A16,"Don't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4" t="str">
        <f>'General information'!A15&amp;", "&amp;'General information'!A12</f>
        <v xml:space="preserve">, </v>
      </c>
      <c r="I133" s="26" t="str">
        <f>IF(Lookup!A16,"Don't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4" t="str">
        <f>'General information'!A15&amp;", "&amp;'General information'!A12</f>
        <v xml:space="preserve">, </v>
      </c>
      <c r="I134" s="26" t="str">
        <f>IF(Lookup!A16,"Don't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4" t="str">
        <f>'General information'!A15&amp;", "&amp;'General information'!A12</f>
        <v xml:space="preserve">, </v>
      </c>
      <c r="I135" s="26" t="str">
        <f>IF(Lookup!A16,"Don't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4" t="str">
        <f>'General information'!A15&amp;", "&amp;'General information'!A12</f>
        <v xml:space="preserve">, </v>
      </c>
      <c r="I136" s="26" t="str">
        <f>IF(Lookup!A16,"Don't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4" t="str">
        <f>'General information'!A15&amp;", "&amp;'General information'!A12</f>
        <v xml:space="preserve">, </v>
      </c>
      <c r="I137" s="26" t="str">
        <f>IF(Lookup!A16,"Don't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4" t="str">
        <f>'General information'!A15&amp;", "&amp;'General information'!A12</f>
        <v xml:space="preserve">, </v>
      </c>
      <c r="I138" s="26" t="str">
        <f>IF(Lookup!A16,"Don't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4" t="str">
        <f>'General information'!A15&amp;", "&amp;'General information'!A12</f>
        <v xml:space="preserve">, </v>
      </c>
      <c r="I139" s="26" t="str">
        <f>IF(Lookup!A16,"Don't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4" t="str">
        <f>'General information'!A15&amp;", "&amp;'General information'!A12</f>
        <v xml:space="preserve">, </v>
      </c>
      <c r="I140" s="26" t="str">
        <f>IF(Lookup!A16,"Don't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4" t="str">
        <f>'General information'!A15&amp;", "&amp;'General information'!A12</f>
        <v xml:space="preserve">, </v>
      </c>
      <c r="I141" s="26" t="str">
        <f>IF(Lookup!A16,"Don't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4" t="str">
        <f>'General information'!A15&amp;", "&amp;'General information'!A12</f>
        <v xml:space="preserve">, </v>
      </c>
      <c r="I142" s="26" t="str">
        <f>IF(Lookup!A16,"Don't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4" t="str">
        <f>'General information'!A15&amp;", "&amp;'General information'!A12</f>
        <v xml:space="preserve">, </v>
      </c>
      <c r="I143" s="26" t="str">
        <f>IF(Lookup!A16,"Don't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4" t="str">
        <f>'General information'!A15&amp;", "&amp;'General information'!A12</f>
        <v xml:space="preserve">, </v>
      </c>
      <c r="I144" s="26" t="str">
        <f>IF(Lookup!A16,"Don't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4" t="str">
        <f>'General information'!A15&amp;", "&amp;'General information'!A12</f>
        <v xml:space="preserve">, </v>
      </c>
      <c r="I145" s="26" t="str">
        <f>IF(Lookup!A16,"Don't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4" t="str">
        <f>'General information'!A15&amp;", "&amp;'General information'!A12</f>
        <v xml:space="preserve">, </v>
      </c>
      <c r="I146" s="26" t="str">
        <f>IF(Lookup!A16,"Don't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4" t="str">
        <f>'General information'!A15&amp;", "&amp;'General information'!A12</f>
        <v xml:space="preserve">, </v>
      </c>
      <c r="I147" s="26" t="str">
        <f>IF(Lookup!A16,"Don't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4" t="str">
        <f>'General information'!A15&amp;", "&amp;'General information'!A12</f>
        <v xml:space="preserve">, </v>
      </c>
      <c r="I148" s="26" t="str">
        <f>IF(Lookup!A16,"Don't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4" t="str">
        <f>'General information'!A15&amp;", "&amp;'General information'!A12</f>
        <v xml:space="preserve">, </v>
      </c>
      <c r="I149" s="26" t="str">
        <f>IF(Lookup!A16,"Don't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4" t="str">
        <f>'General information'!A15&amp;", "&amp;'General information'!A12</f>
        <v xml:space="preserve">, </v>
      </c>
      <c r="I150" s="26" t="str">
        <f>IF(Lookup!A16,"Don't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4" t="str">
        <f>'General information'!A15&amp;", "&amp;'General information'!A12</f>
        <v xml:space="preserve">, </v>
      </c>
      <c r="I151" s="26" t="str">
        <f>IF(Lookup!A16,"Don't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4" t="str">
        <f>'General information'!A15&amp;", "&amp;'General information'!A12</f>
        <v xml:space="preserve">, </v>
      </c>
      <c r="I152" s="26" t="str">
        <f>IF(Lookup!A16,"Don't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4" t="str">
        <f>'General information'!A15&amp;", "&amp;'General information'!A12</f>
        <v xml:space="preserve">, </v>
      </c>
      <c r="I153" s="26" t="str">
        <f>IF(Lookup!A16,"Don't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4" t="str">
        <f>'General information'!A15&amp;", "&amp;'General information'!A12</f>
        <v xml:space="preserve">, </v>
      </c>
      <c r="I154" s="26" t="str">
        <f>IF(Lookup!A16,"Don't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4" t="str">
        <f>'General information'!A15&amp;", "&amp;'General information'!A12</f>
        <v xml:space="preserve">, </v>
      </c>
      <c r="I155" s="26" t="str">
        <f>IF(Lookup!A16,"Don't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4" t="str">
        <f>'General information'!A15&amp;", "&amp;'General information'!A12</f>
        <v xml:space="preserve">, </v>
      </c>
      <c r="I156" s="26" t="str">
        <f>IF(Lookup!A16,"Don't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4" t="str">
        <f>'General information'!A15&amp;", "&amp;'General information'!A12</f>
        <v xml:space="preserve">, </v>
      </c>
      <c r="I157" s="26" t="str">
        <f>IF(Lookup!A16,"Don't publish","Publish")</f>
        <v>Publish</v>
      </c>
    </row>
  </sheetData>
  <sheetProtection password="CCC2" sheet="1" objects="1" scenarios="1" formatColumns="0" formatRows="0"/>
  <mergeCells count="5">
    <mergeCell ref="A1:I1"/>
    <mergeCell ref="A3:I3"/>
    <mergeCell ref="A5:B5"/>
    <mergeCell ref="C5:E5"/>
    <mergeCell ref="A2:I2"/>
  </mergeCells>
  <dataValidations xWindow="142" yWindow="473" count="5">
    <dataValidation allowBlank="1" showInputMessage="1" showErrorMessage="1" promptTitle="Paragraph numbering" prompt="e.g. 2.2.3 - add paragraph if useful" sqref="C9:C157"/>
    <dataValidation allowBlank="1" showInputMessage="1" showErrorMessage="1" promptTitle="Page in document" prompt="e.g. 5" sqref="D8:D157"/>
    <dataValidation allowBlank="1" showInputMessage="1" showErrorMessage="1" promptTitle="Detailed comment" prompt="including a rewording suggestion if applicable" sqref="F8:F157"/>
    <dataValidation allowBlank="1" showInputMessage="1" showErrorMessage="1" promptTitle="Automatically filled" prompt="(These fields are automatically filled with the information provided in the worksheet &quot;General information&quot;)" sqref="H8:I157"/>
    <dataValidation allowBlank="1" showInputMessage="1" showErrorMessage="1" promptTitle="Paragraph numbering" prompt="e.g. 2.2.3 - add paragraph if useful" sqref="C8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2">
        <x14:dataValidation type="list" allowBlank="1" showInputMessage="1" showErrorMessage="1" promptTitle="Comment options" prompt="Choose one option">
          <x14:formula1>
            <xm:f>Lookup!$A$12:$A$14</xm:f>
          </x14:formula1>
          <xm:sqref>E8:E157</xm:sqref>
        </x14:dataValidation>
        <x14:dataValidation type="list" allowBlank="1" showInputMessage="1" showErrorMessage="1" promptTitle="Chapter options" prompt="Choose a chapter">
          <x14:formula1>
            <xm:f>Lookup!$C$2:$C$10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6"/>
  <sheetViews>
    <sheetView workbookViewId="0">
      <selection activeCell="C22" sqref="C22"/>
    </sheetView>
  </sheetViews>
  <sheetFormatPr defaultColWidth="8.85546875" defaultRowHeight="12" x14ac:dyDescent="0.2"/>
  <cols>
    <col min="1" max="1" width="8.85546875" style="20"/>
    <col min="2" max="2" width="13.140625" style="20" customWidth="1"/>
    <col min="3" max="3" width="15.5703125" style="20" customWidth="1"/>
    <col min="4" max="16384" width="8.85546875" style="20"/>
  </cols>
  <sheetData>
    <row r="1" spans="1:3" s="21" customFormat="1" ht="12" customHeight="1" x14ac:dyDescent="0.3"/>
    <row r="2" spans="1:3" s="21" customFormat="1" ht="12" customHeight="1" x14ac:dyDescent="0.3">
      <c r="A2" s="28">
        <v>1</v>
      </c>
      <c r="B2" s="28" t="s">
        <v>25</v>
      </c>
      <c r="C2" s="28" t="str">
        <f>CONCATENATE(A2, " - ",B2)</f>
        <v>1 - Framework</v>
      </c>
    </row>
    <row r="3" spans="1:3" s="21" customFormat="1" ht="12" customHeight="1" x14ac:dyDescent="0.3">
      <c r="A3" s="28">
        <v>2</v>
      </c>
      <c r="B3" s="28" t="s">
        <v>26</v>
      </c>
      <c r="C3" s="28" t="str">
        <f t="shared" ref="C3:C10" si="0">CONCATENATE(A3, " - ",B3)</f>
        <v>2 - Organisation</v>
      </c>
    </row>
    <row r="4" spans="1:3" s="21" customFormat="1" ht="12" customHeight="1" x14ac:dyDescent="0.3">
      <c r="A4" s="28">
        <v>3</v>
      </c>
      <c r="B4" s="28" t="s">
        <v>27</v>
      </c>
      <c r="C4" s="28" t="str">
        <f t="shared" si="0"/>
        <v>3 - Principles</v>
      </c>
    </row>
    <row r="5" spans="1:3" s="21" customFormat="1" ht="12" customHeight="1" x14ac:dyDescent="0.3">
      <c r="A5" s="28">
        <v>4</v>
      </c>
      <c r="B5" s="28" t="s">
        <v>28</v>
      </c>
      <c r="C5" s="28" t="str">
        <f t="shared" si="0"/>
        <v>4 - Scope</v>
      </c>
    </row>
    <row r="6" spans="1:3" s="21" customFormat="1" ht="12" customHeight="1" x14ac:dyDescent="0.3">
      <c r="A6" s="28">
        <v>5</v>
      </c>
      <c r="B6" s="28" t="s">
        <v>33</v>
      </c>
      <c r="C6" s="28" t="str">
        <f t="shared" si="0"/>
        <v>5 - Assess crit</v>
      </c>
    </row>
    <row r="7" spans="1:3" s="21" customFormat="1" ht="12" customHeight="1" x14ac:dyDescent="0.3">
      <c r="A7" s="28">
        <v>6</v>
      </c>
      <c r="B7" s="28" t="s">
        <v>29</v>
      </c>
      <c r="C7" s="28" t="str">
        <f t="shared" si="0"/>
        <v>6 - Interviews</v>
      </c>
    </row>
    <row r="8" spans="1:3" s="21" customFormat="1" ht="12" customHeight="1" x14ac:dyDescent="0.3">
      <c r="A8" s="28">
        <v>7</v>
      </c>
      <c r="B8" s="28" t="s">
        <v>30</v>
      </c>
      <c r="C8" s="28" t="str">
        <f t="shared" si="0"/>
        <v>7 - Assess proc</v>
      </c>
    </row>
    <row r="9" spans="1:3" s="21" customFormat="1" ht="12" customHeight="1" x14ac:dyDescent="0.3">
      <c r="A9" s="28">
        <v>8</v>
      </c>
      <c r="B9" s="28" t="s">
        <v>31</v>
      </c>
      <c r="C9" s="28" t="str">
        <f t="shared" si="0"/>
        <v>8 - Decision</v>
      </c>
    </row>
    <row r="10" spans="1:3" s="21" customFormat="1" ht="12" customHeight="1" x14ac:dyDescent="0.3">
      <c r="A10" s="28">
        <v>9</v>
      </c>
      <c r="B10" s="28" t="s">
        <v>32</v>
      </c>
      <c r="C10" s="28" t="str">
        <f t="shared" si="0"/>
        <v>9 -  Removal</v>
      </c>
    </row>
    <row r="11" spans="1:3" s="21" customFormat="1" ht="12" customHeight="1" x14ac:dyDescent="0.3">
      <c r="A11" s="28"/>
      <c r="B11" s="28"/>
      <c r="C11" s="28"/>
    </row>
    <row r="12" spans="1:3" s="21" customFormat="1" ht="12" customHeight="1" x14ac:dyDescent="0.3">
      <c r="A12" s="29" t="s">
        <v>13</v>
      </c>
      <c r="B12" s="28"/>
      <c r="C12" s="28"/>
    </row>
    <row r="13" spans="1:3" s="21" customFormat="1" ht="12" customHeight="1" x14ac:dyDescent="0.3">
      <c r="A13" s="30" t="s">
        <v>14</v>
      </c>
      <c r="B13" s="28"/>
      <c r="C13" s="28"/>
    </row>
    <row r="14" spans="1:3" s="21" customFormat="1" ht="12" customHeight="1" x14ac:dyDescent="0.3">
      <c r="A14" s="28" t="s">
        <v>15</v>
      </c>
      <c r="B14" s="28"/>
      <c r="C14" s="28"/>
    </row>
    <row r="16" spans="1:3" ht="11.45" x14ac:dyDescent="0.2">
      <c r="A16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Cojocaru, Adriana</cp:lastModifiedBy>
  <cp:lastPrinted>2016-08-02T07:57:00Z</cp:lastPrinted>
  <dcterms:created xsi:type="dcterms:W3CDTF">2016-03-31T09:41:13Z</dcterms:created>
  <dcterms:modified xsi:type="dcterms:W3CDTF">2016-12-22T08:32:11Z</dcterms:modified>
</cp:coreProperties>
</file>