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hidePivotFieldList="1" defaultThemeVersion="124226"/>
  <xr:revisionPtr revIDLastSave="0" documentId="8_{FD4D9DA5-4DD6-4AEE-A221-B9E9CA2178FC}" xr6:coauthVersionLast="47" xr6:coauthVersionMax="47" xr10:uidLastSave="{00000000-0000-0000-0000-000000000000}"/>
  <bookViews>
    <workbookView xWindow="380" yWindow="380" windowWidth="28800" windowHeight="15450" tabRatio="805" xr2:uid="{00000000-000D-0000-FFFF-FFFF00000000}"/>
  </bookViews>
  <sheets>
    <sheet name="ReadMe" sheetId="62" r:id="rId1"/>
    <sheet name="Ratios&amp;Templates" sheetId="59" r:id="rId2"/>
    <sheet name="Ratios_dataset" sheetId="39" r:id="rId3"/>
    <sheet name="Template EUCCR1_dataset" sheetId="44" r:id="rId4"/>
    <sheet name="Template EUCCR2_dataset" sheetId="46" r:id="rId5"/>
    <sheet name="Template EUCCR5_dataset" sheetId="61" r:id="rId6"/>
    <sheet name="Template EUCCR6_dataset" sheetId="65" r:id="rId7"/>
    <sheet name="Template EUCCR8_dataset" sheetId="66" r:id="rId8"/>
  </sheets>
  <definedNames>
    <definedName name="_xlnm._FilterDatabase" localSheetId="2" hidden="1">Ratios_dataset!$A$1:$P$109</definedName>
    <definedName name="_xlnm._FilterDatabase" localSheetId="3" hidden="1">'Template EUCCR1_dataset'!$A$1:$CT$109</definedName>
    <definedName name="_xlnm._FilterDatabase" localSheetId="4" hidden="1">'Template EUCCR2_dataset'!$A$1:$V$109</definedName>
    <definedName name="_xlnm._FilterDatabase" localSheetId="5" hidden="1">'Template EUCCR5_dataset'!$A$1:$CD$109</definedName>
    <definedName name="_xlnm._FilterDatabase" localSheetId="6" hidden="1">'Template EUCCR6_dataset'!$A$1:$Z$109</definedName>
    <definedName name="_xlnm._FilterDatabase" localSheetId="7" hidden="1">'Template EUCCR8_dataset'!$A$1:$AX$109</definedName>
    <definedName name="CIQWBGuid" hidden="1">"2018 Selected Pillar 3 information.xlsx"</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licer_NAME">#N/A</definedName>
  </definedNames>
  <calcPr calcId="191029"/>
  <pivotCaches>
    <pivotCache cacheId="0" r:id="rId9"/>
  </pivotCaches>
  <extLs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0" i="59" l="1"/>
  <c r="F128" i="59"/>
  <c r="E130" i="59"/>
  <c r="E129" i="59"/>
  <c r="E128" i="59"/>
  <c r="E127" i="59"/>
  <c r="E126" i="59"/>
  <c r="E125" i="59"/>
  <c r="F127" i="59"/>
  <c r="F126" i="59"/>
  <c r="F125" i="59"/>
  <c r="F124" i="59"/>
  <c r="E124" i="59"/>
  <c r="F123" i="59"/>
  <c r="F132" i="59"/>
  <c r="F131" i="59"/>
  <c r="E132" i="59"/>
  <c r="E131" i="59"/>
  <c r="D23" i="59"/>
  <c r="D33" i="59" l="1"/>
  <c r="F40" i="59"/>
  <c r="I40" i="59"/>
  <c r="J40" i="59"/>
  <c r="L40" i="59"/>
  <c r="G125" i="44"/>
  <c r="H125" i="44" s="1"/>
  <c r="F41" i="59" s="1"/>
  <c r="E134" i="59"/>
  <c r="D119" i="59"/>
  <c r="AV125" i="66"/>
  <c r="AW125" i="66" s="1"/>
  <c r="D116" i="59" s="1"/>
  <c r="F142" i="59"/>
  <c r="F141" i="59"/>
  <c r="F140" i="59"/>
  <c r="F138" i="59"/>
  <c r="F137" i="59"/>
  <c r="F136" i="59"/>
  <c r="F135" i="59"/>
  <c r="F134" i="59"/>
  <c r="F133" i="59"/>
  <c r="E142" i="59"/>
  <c r="E141" i="59"/>
  <c r="E140" i="59"/>
  <c r="E139" i="59"/>
  <c r="E138" i="59"/>
  <c r="E137" i="59"/>
  <c r="E136" i="59"/>
  <c r="E135" i="59"/>
  <c r="H125" i="66"/>
  <c r="C125" i="66"/>
  <c r="D125" i="66" s="1"/>
  <c r="E125" i="66" s="1"/>
  <c r="F125" i="66" s="1"/>
  <c r="D118" i="59" s="1"/>
  <c r="D98" i="59"/>
  <c r="D95" i="59"/>
  <c r="D76" i="59"/>
  <c r="D58" i="59"/>
  <c r="D5" i="59"/>
  <c r="N19" i="59" s="1"/>
  <c r="C125" i="65"/>
  <c r="D125" i="65" s="1"/>
  <c r="E125" i="65" s="1"/>
  <c r="CB125" i="61"/>
  <c r="CC125" i="61" s="1"/>
  <c r="D73" i="59" s="1"/>
  <c r="B125" i="61"/>
  <c r="C125" i="61" s="1"/>
  <c r="D125" i="61" s="1"/>
  <c r="E125" i="61" s="1"/>
  <c r="U125" i="46"/>
  <c r="D55" i="59" s="1"/>
  <c r="T125" i="46"/>
  <c r="C125" i="46"/>
  <c r="D125" i="46" s="1"/>
  <c r="E125" i="46" s="1"/>
  <c r="C124" i="44"/>
  <c r="D124" i="44" s="1"/>
  <c r="E124" i="44" s="1"/>
  <c r="C125" i="39"/>
  <c r="D125" i="39" s="1"/>
  <c r="E41" i="59" l="1"/>
  <c r="G126" i="66"/>
  <c r="H126" i="66" s="1"/>
  <c r="D117" i="59"/>
  <c r="I125" i="44"/>
  <c r="J125" i="44" s="1"/>
  <c r="K125" i="44" s="1"/>
  <c r="G127" i="66"/>
  <c r="D96" i="59"/>
  <c r="F125" i="65"/>
  <c r="F124" i="44"/>
  <c r="D34" i="59"/>
  <c r="F125" i="46"/>
  <c r="D56" i="59"/>
  <c r="D74" i="59"/>
  <c r="F125" i="61"/>
  <c r="E125" i="39"/>
  <c r="D8" i="59"/>
  <c r="D6" i="59"/>
  <c r="D7" i="59"/>
  <c r="L125" i="44" l="1"/>
  <c r="I41" i="59"/>
  <c r="H127" i="66"/>
  <c r="G125" i="65"/>
  <c r="D97" i="59"/>
  <c r="D20" i="59"/>
  <c r="F125" i="39"/>
  <c r="D75" i="59"/>
  <c r="G125" i="61"/>
  <c r="D57" i="59"/>
  <c r="G125" i="46"/>
  <c r="G124" i="44"/>
  <c r="E40" i="59" s="1"/>
  <c r="D35" i="59"/>
  <c r="M125" i="44" l="1"/>
  <c r="J41" i="59"/>
  <c r="G128" i="66"/>
  <c r="G126" i="46"/>
  <c r="E62" i="59"/>
  <c r="E82" i="59"/>
  <c r="H125" i="61"/>
  <c r="G125" i="39"/>
  <c r="D21" i="59"/>
  <c r="E103" i="59"/>
  <c r="G126" i="65"/>
  <c r="H125" i="65"/>
  <c r="F103" i="59" s="1"/>
  <c r="N125" i="44" l="1"/>
  <c r="K41" i="59"/>
  <c r="H128" i="66"/>
  <c r="F62" i="59"/>
  <c r="I125" i="46"/>
  <c r="I126" i="46" s="1"/>
  <c r="H125" i="39"/>
  <c r="I125" i="39" s="1"/>
  <c r="D22" i="59"/>
  <c r="E104" i="59"/>
  <c r="G127" i="65"/>
  <c r="H126" i="65"/>
  <c r="F104" i="59" s="1"/>
  <c r="F82" i="59"/>
  <c r="I125" i="61"/>
  <c r="G126" i="44" l="1"/>
  <c r="L41" i="59"/>
  <c r="G129" i="66"/>
  <c r="D24" i="59"/>
  <c r="J125" i="39"/>
  <c r="E105" i="59"/>
  <c r="G128" i="65"/>
  <c r="H127" i="65"/>
  <c r="F105" i="59" s="1"/>
  <c r="J125" i="61"/>
  <c r="G82" i="59"/>
  <c r="I127" i="46"/>
  <c r="I128" i="46" s="1"/>
  <c r="F63" i="59"/>
  <c r="H126" i="44" l="1"/>
  <c r="E42" i="59"/>
  <c r="H129" i="66"/>
  <c r="F64" i="59"/>
  <c r="I129" i="46"/>
  <c r="D25" i="59"/>
  <c r="K125" i="39"/>
  <c r="K125" i="61"/>
  <c r="H82" i="59"/>
  <c r="G129" i="65"/>
  <c r="H128" i="65"/>
  <c r="F106" i="59" s="1"/>
  <c r="E106" i="59"/>
  <c r="I126" i="44" l="1"/>
  <c r="J126" i="44" s="1"/>
  <c r="K126" i="44" s="1"/>
  <c r="F42" i="59"/>
  <c r="G130" i="66"/>
  <c r="L125" i="61"/>
  <c r="I82" i="59"/>
  <c r="D26" i="59"/>
  <c r="L125" i="39"/>
  <c r="G130" i="65"/>
  <c r="H129" i="65"/>
  <c r="F107" i="59" s="1"/>
  <c r="E107" i="59"/>
  <c r="E65" i="59"/>
  <c r="I130" i="46"/>
  <c r="L126" i="44" l="1"/>
  <c r="I42" i="59"/>
  <c r="H130" i="66"/>
  <c r="J82" i="59"/>
  <c r="M125" i="61"/>
  <c r="H130" i="65"/>
  <c r="F108" i="59" s="1"/>
  <c r="G131" i="65"/>
  <c r="E108" i="59"/>
  <c r="D27" i="59"/>
  <c r="M125" i="39"/>
  <c r="F65" i="59"/>
  <c r="I131" i="46"/>
  <c r="M126" i="44" l="1"/>
  <c r="J42" i="59"/>
  <c r="G131" i="66"/>
  <c r="K82" i="59"/>
  <c r="N125" i="61"/>
  <c r="E66" i="59"/>
  <c r="P125" i="46"/>
  <c r="D9" i="59"/>
  <c r="N125" i="39"/>
  <c r="E110" i="59"/>
  <c r="G132" i="65"/>
  <c r="H131" i="65"/>
  <c r="F110" i="59" s="1"/>
  <c r="N126" i="44" l="1"/>
  <c r="K42" i="59"/>
  <c r="H131" i="66"/>
  <c r="E111" i="59"/>
  <c r="H132" i="65"/>
  <c r="F111" i="59" s="1"/>
  <c r="L82" i="59"/>
  <c r="G126" i="61"/>
  <c r="D10" i="59"/>
  <c r="O125" i="39"/>
  <c r="D18" i="59" s="1"/>
  <c r="F66" i="59"/>
  <c r="P126" i="46"/>
  <c r="G127" i="44" l="1"/>
  <c r="H127" i="44" s="1"/>
  <c r="I127" i="44" s="1"/>
  <c r="L42" i="59"/>
  <c r="G132" i="66"/>
  <c r="E83" i="59"/>
  <c r="H126" i="61"/>
  <c r="E67" i="59"/>
  <c r="P127" i="46"/>
  <c r="F67" i="59" s="1"/>
  <c r="J127" i="44" l="1"/>
  <c r="G43" i="59"/>
  <c r="H132" i="66"/>
  <c r="F83" i="59"/>
  <c r="I126" i="61"/>
  <c r="K127" i="44" l="1"/>
  <c r="H43" i="59"/>
  <c r="G133" i="66"/>
  <c r="J126" i="61"/>
  <c r="G83" i="59"/>
  <c r="L127" i="44" l="1"/>
  <c r="I43" i="59"/>
  <c r="H133" i="66"/>
  <c r="H83" i="59"/>
  <c r="K126" i="61"/>
  <c r="M127" i="44" l="1"/>
  <c r="J43" i="59"/>
  <c r="G134" i="66"/>
  <c r="I83" i="59"/>
  <c r="L126" i="61"/>
  <c r="N127" i="44" l="1"/>
  <c r="K43" i="59"/>
  <c r="H134" i="66"/>
  <c r="J83" i="59"/>
  <c r="M126" i="61"/>
  <c r="L43" i="59" l="1"/>
  <c r="G128" i="44"/>
  <c r="H128" i="44" s="1"/>
  <c r="I128" i="44" s="1"/>
  <c r="K83" i="59"/>
  <c r="N126" i="61"/>
  <c r="J128" i="44" l="1"/>
  <c r="K128" i="44" s="1"/>
  <c r="G44" i="59"/>
  <c r="L83" i="59"/>
  <c r="G127" i="61"/>
  <c r="L128" i="44" l="1"/>
  <c r="I44" i="59"/>
  <c r="E84" i="59"/>
  <c r="H127" i="61"/>
  <c r="M128" i="44" l="1"/>
  <c r="J44" i="59"/>
  <c r="F84" i="59"/>
  <c r="I127" i="61"/>
  <c r="N128" i="44" l="1"/>
  <c r="K44" i="59"/>
  <c r="J127" i="61"/>
  <c r="G84" i="59"/>
  <c r="L44" i="59" l="1"/>
  <c r="G129" i="44"/>
  <c r="K127" i="61"/>
  <c r="H84" i="59"/>
  <c r="H129" i="44" l="1"/>
  <c r="I129" i="44" s="1"/>
  <c r="K40" i="59"/>
  <c r="I84" i="59"/>
  <c r="L127" i="61"/>
  <c r="J129" i="44" l="1"/>
  <c r="K129" i="44" s="1"/>
  <c r="G45" i="59"/>
  <c r="J84" i="59"/>
  <c r="M127" i="61"/>
  <c r="L129" i="44" l="1"/>
  <c r="I45" i="59"/>
  <c r="K84" i="59"/>
  <c r="N127" i="61"/>
  <c r="M129" i="44" l="1"/>
  <c r="J45" i="59"/>
  <c r="L84" i="59"/>
  <c r="G128" i="61"/>
  <c r="N129" i="44" l="1"/>
  <c r="K45" i="59"/>
  <c r="E85" i="59"/>
  <c r="H128" i="61"/>
  <c r="G130" i="44" l="1"/>
  <c r="H130" i="44" s="1"/>
  <c r="I130" i="44" s="1"/>
  <c r="L45" i="59"/>
  <c r="F85" i="59"/>
  <c r="I128" i="61"/>
  <c r="J130" i="44" l="1"/>
  <c r="K130" i="44" s="1"/>
  <c r="G46" i="59"/>
  <c r="J128" i="61"/>
  <c r="G85" i="59"/>
  <c r="L130" i="44" l="1"/>
  <c r="I46" i="59"/>
  <c r="K128" i="61"/>
  <c r="H85" i="59"/>
  <c r="M130" i="44" l="1"/>
  <c r="J46" i="59"/>
  <c r="I85" i="59"/>
  <c r="L128" i="61"/>
  <c r="N130" i="44" l="1"/>
  <c r="K46" i="59"/>
  <c r="J85" i="59"/>
  <c r="M128" i="61"/>
  <c r="G131" i="44" l="1"/>
  <c r="H131" i="44" s="1"/>
  <c r="I131" i="44" s="1"/>
  <c r="J131" i="44" s="1"/>
  <c r="K131" i="44" s="1"/>
  <c r="L46" i="59"/>
  <c r="K85" i="59"/>
  <c r="N128" i="61"/>
  <c r="L131" i="44" l="1"/>
  <c r="I47" i="59"/>
  <c r="L85" i="59"/>
  <c r="G129" i="61"/>
  <c r="M131" i="44" l="1"/>
  <c r="J47" i="59"/>
  <c r="E86" i="59"/>
  <c r="H129" i="61"/>
  <c r="N131" i="44" l="1"/>
  <c r="K47" i="59"/>
  <c r="F86" i="59"/>
  <c r="I129" i="61"/>
  <c r="G132" i="44" l="1"/>
  <c r="H132" i="44" s="1"/>
  <c r="I132" i="44" s="1"/>
  <c r="J132" i="44" s="1"/>
  <c r="K132" i="44" s="1"/>
  <c r="L47" i="59"/>
  <c r="J129" i="61"/>
  <c r="G86" i="59"/>
  <c r="L132" i="44" l="1"/>
  <c r="I48" i="59"/>
  <c r="K129" i="61"/>
  <c r="H86" i="59"/>
  <c r="M132" i="44" l="1"/>
  <c r="J48" i="59"/>
  <c r="I86" i="59"/>
  <c r="L129" i="61"/>
  <c r="N132" i="44" l="1"/>
  <c r="K48" i="59"/>
  <c r="J86" i="59"/>
  <c r="M129" i="61"/>
  <c r="G133" i="44" l="1"/>
  <c r="H133" i="44" s="1"/>
  <c r="I133" i="44" s="1"/>
  <c r="J133" i="44" s="1"/>
  <c r="K133" i="44" s="1"/>
  <c r="L48" i="59"/>
  <c r="K86" i="59"/>
  <c r="N129" i="61"/>
  <c r="L133" i="44" l="1"/>
  <c r="I49" i="59"/>
  <c r="L86" i="59"/>
  <c r="G130" i="61"/>
  <c r="M133" i="44" l="1"/>
  <c r="J49" i="59"/>
  <c r="E87" i="59"/>
  <c r="H130" i="61"/>
  <c r="N133" i="44" l="1"/>
  <c r="K49" i="59"/>
  <c r="F87" i="59"/>
  <c r="I130" i="61"/>
  <c r="G134" i="44" l="1"/>
  <c r="H134" i="44" s="1"/>
  <c r="I134" i="44" s="1"/>
  <c r="J134" i="44" s="1"/>
  <c r="K134" i="44" s="1"/>
  <c r="L49" i="59"/>
  <c r="J130" i="61"/>
  <c r="G87" i="59"/>
  <c r="L134" i="44" l="1"/>
  <c r="I50" i="59"/>
  <c r="K130" i="61"/>
  <c r="H87" i="59"/>
  <c r="M134" i="44" l="1"/>
  <c r="J50" i="59"/>
  <c r="I87" i="59"/>
  <c r="L130" i="61"/>
  <c r="N134" i="44" l="1"/>
  <c r="L50" i="59" s="1"/>
  <c r="K50" i="59"/>
  <c r="J87" i="59"/>
  <c r="M130" i="61"/>
  <c r="K87" i="59" l="1"/>
  <c r="N130" i="61"/>
  <c r="L87" i="59" l="1"/>
  <c r="G131" i="61"/>
  <c r="D36" i="59" l="1"/>
  <c r="E88" i="59"/>
  <c r="H131" i="61"/>
  <c r="F88" i="59" l="1"/>
  <c r="I131" i="61"/>
  <c r="J131" i="61" l="1"/>
  <c r="G88" i="59"/>
  <c r="H88" i="59" l="1"/>
  <c r="K131" i="61"/>
  <c r="I88" i="59" l="1"/>
  <c r="L131" i="61"/>
  <c r="J88" i="59" l="1"/>
  <c r="M131" i="61"/>
  <c r="K88" i="59" l="1"/>
  <c r="N131" i="61"/>
  <c r="L88" i="59" l="1"/>
  <c r="G132" i="61"/>
  <c r="E89" i="59" l="1"/>
  <c r="H132" i="61"/>
  <c r="F89" i="59" l="1"/>
  <c r="I132" i="61"/>
  <c r="J132" i="61" l="1"/>
  <c r="G89" i="59"/>
  <c r="K132" i="61" l="1"/>
  <c r="H89" i="59"/>
  <c r="I89" i="59" l="1"/>
  <c r="L132" i="61"/>
  <c r="J89" i="59" l="1"/>
  <c r="M132" i="61"/>
  <c r="K89" i="59" l="1"/>
  <c r="N132" i="61"/>
  <c r="L89" i="59" l="1"/>
  <c r="G133" i="61"/>
  <c r="E90" i="59" l="1"/>
  <c r="H133" i="61"/>
  <c r="F90" i="59" l="1"/>
  <c r="I133" i="61"/>
  <c r="J133" i="61" l="1"/>
  <c r="G90" i="59"/>
  <c r="K133" i="61" l="1"/>
  <c r="H90" i="59"/>
  <c r="I90" i="59" l="1"/>
  <c r="L133" i="61"/>
  <c r="J90" i="59" l="1"/>
  <c r="M133" i="61"/>
  <c r="K90" i="59" l="1"/>
  <c r="N133" i="61"/>
  <c r="L90" i="59" s="1"/>
</calcChain>
</file>

<file path=xl/sharedStrings.xml><?xml version="1.0" encoding="utf-8"?>
<sst xmlns="http://schemas.openxmlformats.org/spreadsheetml/2006/main" count="5532" uniqueCount="891">
  <si>
    <t>0W2PZJM8XOY22M4GG883</t>
  </si>
  <si>
    <t>DekaBank Deutsche Girozentrale</t>
  </si>
  <si>
    <t>213800TC9PZRBHMJW403</t>
  </si>
  <si>
    <t>MDB Group Limited</t>
  </si>
  <si>
    <t>213800X3Q9LSAKRUWY91</t>
  </si>
  <si>
    <t>222100ZXZ9BRGDMKXL75</t>
  </si>
  <si>
    <t>BISER TOPCO S.A R.L.</t>
  </si>
  <si>
    <t>2W8N8UU78PMDQKZENC08</t>
  </si>
  <si>
    <t>INTESA SANPAOLO S.P.A.</t>
  </si>
  <si>
    <t>391200EEGLNXBBCVKC73</t>
  </si>
  <si>
    <t>Erwerbsgesellschaft der S-Finanzgruppe mbH &amp; Co. KG</t>
  </si>
  <si>
    <t>5299007S3UH5RKUYDA52</t>
  </si>
  <si>
    <t>DEUTSCHE APOTHEKER- UND ÄRZTEBANK EG</t>
  </si>
  <si>
    <t>5299009N55YRQC69CN08</t>
  </si>
  <si>
    <t>529900GGYMNGRQTDOO93</t>
  </si>
  <si>
    <t>BNG Bank N.V.</t>
  </si>
  <si>
    <t>529900GJD3OQLRZCKW37</t>
  </si>
  <si>
    <t>Volkswagen Bank Gesellschaft mit beschränkter Haftung</t>
  </si>
  <si>
    <t>529900GM944JT8YIRL63</t>
  </si>
  <si>
    <t>Münchener Hypothekenbank eG</t>
  </si>
  <si>
    <t>529900HEKOENJHPNN480</t>
  </si>
  <si>
    <t>Kuntarahoitus Oyj</t>
  </si>
  <si>
    <t>529900HNOAA1KXQJUQ27</t>
  </si>
  <si>
    <t>DZ BANK AG Deutsche Zentral-Genossenschaftsbank, Frankfurt am Main</t>
  </si>
  <si>
    <t>529900JZTYE3W7WQH904</t>
  </si>
  <si>
    <t>HASPA Finanzholding</t>
  </si>
  <si>
    <t>529900ODI3047E2LIV03</t>
  </si>
  <si>
    <t>Nordea Bank Abp</t>
  </si>
  <si>
    <t>529900RWC8ZYB066JF16</t>
  </si>
  <si>
    <t>Bank of Valletta plc</t>
  </si>
  <si>
    <t>529900S9YO2JHTIIDG38</t>
  </si>
  <si>
    <t>BAWAG Group AG</t>
  </si>
  <si>
    <t>529900V3O1M5IHMOSF46</t>
  </si>
  <si>
    <t>State Street Europe Holdings Germany S.a.r.l. &amp; Co. KG</t>
  </si>
  <si>
    <t>529900XSTAE561178282</t>
  </si>
  <si>
    <t>Raiffeisenbankengruppe OÖ Verbund eGen</t>
  </si>
  <si>
    <t>5493001BABFV7P27OW30</t>
  </si>
  <si>
    <t>NOVA LJUBLJANSKA BANKA D.D., LJUBLJANA</t>
  </si>
  <si>
    <t>5493006QMFDDMYWIAM13</t>
  </si>
  <si>
    <t>Banco Santander, S.A.</t>
  </si>
  <si>
    <t>5493007SJLLCTM6J6M37</t>
  </si>
  <si>
    <t>Unicaja Banco, S.A.</t>
  </si>
  <si>
    <t>549300FXBIWWGK7T0Y98</t>
  </si>
  <si>
    <t>"Swedbank" AS</t>
  </si>
  <si>
    <t>549300GH3DFCXVNBHE59</t>
  </si>
  <si>
    <t>549300HFEHJOXGE4ZE63</t>
  </si>
  <si>
    <t>549300IVXKQHV6O7PY61</t>
  </si>
  <si>
    <t>RBC Investor Services Bank S.A.</t>
  </si>
  <si>
    <t>549300K7L8YW8M215U46</t>
  </si>
  <si>
    <t>Citibank Holdings Ireland Limited</t>
  </si>
  <si>
    <t>549300ND1MQ8SNNYMJ22</t>
  </si>
  <si>
    <t>AS SEB Pank</t>
  </si>
  <si>
    <t>549300NYKK9MWM7GGW15</t>
  </si>
  <si>
    <t>ING Groep N.V.</t>
  </si>
  <si>
    <t>549300OLBL49CW8CT155</t>
  </si>
  <si>
    <t>Ibercaja Banco, S.A.</t>
  </si>
  <si>
    <t>549300PHQZ4HL15HH975</t>
  </si>
  <si>
    <t>Swedbank AS</t>
  </si>
  <si>
    <t>549300SBPFE9JX7N8J82</t>
  </si>
  <si>
    <t>AB SEB bankas</t>
  </si>
  <si>
    <t>549300TRUWO2CD2G5692</t>
  </si>
  <si>
    <t>UNICREDIT, SOCIETA' PER AZIONI</t>
  </si>
  <si>
    <t>549300U4LIZV0REEQQ46</t>
  </si>
  <si>
    <t>549300X34UUBDEUL1Z91</t>
  </si>
  <si>
    <t>HSBC Bank Malta p.l.c.</t>
  </si>
  <si>
    <t>549300YW95G1VBBGGV07</t>
  </si>
  <si>
    <t>AS "SEB banka"</t>
  </si>
  <si>
    <t>5UMCZOEYKCVFAW8ZLO05</t>
  </si>
  <si>
    <t>National Bank of Greece, S.A.</t>
  </si>
  <si>
    <t>635400AKJBGNS5WNQL34</t>
  </si>
  <si>
    <t>AIB Group plc</t>
  </si>
  <si>
    <t>635400C8EK6DRI12LJ39</t>
  </si>
  <si>
    <t>Bank of Ireland Group plc</t>
  </si>
  <si>
    <t>635400L14KNHZXPUZM19</t>
  </si>
  <si>
    <t>BANK OF CYPRUS HOLDINGS PUBLIC LIMITED COMPANY</t>
  </si>
  <si>
    <t>724500A1FNICHSDF2I11</t>
  </si>
  <si>
    <t>de Volksbank N.V.</t>
  </si>
  <si>
    <t>7437003B5WFBOIEFY714</t>
  </si>
  <si>
    <t>OP Osuuskunta</t>
  </si>
  <si>
    <t>7CUNS533WID6K7DGFI87</t>
  </si>
  <si>
    <t>7LTWFZYICNSX8D621K86</t>
  </si>
  <si>
    <t>DEUTSCHE BANK AKTIENGESELLSCHAFT</t>
  </si>
  <si>
    <t>815600AD83B2B6317788</t>
  </si>
  <si>
    <t>815600E4E6DCD2D25E30</t>
  </si>
  <si>
    <t>BANCO BPM SOCIETA' PER AZIONI</t>
  </si>
  <si>
    <t>851WYGNLUQLFZBSYGB56</t>
  </si>
  <si>
    <t>COMMERZBANK Aktiengesellschaft</t>
  </si>
  <si>
    <t>95980020140005881190</t>
  </si>
  <si>
    <t>96950001WI712W7PQG45</t>
  </si>
  <si>
    <t>RCI Banque</t>
  </si>
  <si>
    <t>9695000CG7B84NLR5984</t>
  </si>
  <si>
    <t>Confédération Nationale du Crédit Mutuel</t>
  </si>
  <si>
    <t>96950066U5XAAIRCPA78</t>
  </si>
  <si>
    <t>La Banque Postale</t>
  </si>
  <si>
    <t>9CZ7TVMR36CYD5TZBS50</t>
  </si>
  <si>
    <t>Banque Internationale à Luxembourg</t>
  </si>
  <si>
    <t>9ZHRYM6F437SQJ6OUG95</t>
  </si>
  <si>
    <t>Raiffeisen Bank International AG</t>
  </si>
  <si>
    <t>A5GWLFH3KM7YV2SFQL84</t>
  </si>
  <si>
    <t>Volksbanken Verbund</t>
  </si>
  <si>
    <t>B81CK4ESI35472RHJ606</t>
  </si>
  <si>
    <t>Landesbank Baden-Württemberg</t>
  </si>
  <si>
    <t>CXUHEGU3MADZ2CEV7C11</t>
  </si>
  <si>
    <t>Hellenic Bank Public Company Ltd</t>
  </si>
  <si>
    <t>DG3RU1DBUFHT4ZF9WN62</t>
  </si>
  <si>
    <t>Coöperatieve Rabobank U.A.</t>
  </si>
  <si>
    <t>DIZES5CFO5K3I5R58746</t>
  </si>
  <si>
    <t>Landesbank Hessen-Thüringen Girozentrale</t>
  </si>
  <si>
    <t>DSNHHQ2B9X5N6OUJ1236</t>
  </si>
  <si>
    <t>DZZ47B9A52ZJ6LT6VV95</t>
  </si>
  <si>
    <t>Deutsche Pfandbriefbank AG</t>
  </si>
  <si>
    <t>EZKODONU5TYHW4PP1R34</t>
  </si>
  <si>
    <t>Aareal Bank AG</t>
  </si>
  <si>
    <t>F0HUI1NY1AZMJMD8LP67</t>
  </si>
  <si>
    <t>J48C8PCSJVUBR8KCW529</t>
  </si>
  <si>
    <t>J4CP7MHCXR8DAQMKIL78</t>
  </si>
  <si>
    <t>BANCA MONTE DEI PASCHI DI SIENA S.P.A.</t>
  </si>
  <si>
    <t>JEUVK5RWVJEN8W0C9M24</t>
  </si>
  <si>
    <t>JLP5FSPH9WPSHY3NIM24</t>
  </si>
  <si>
    <t>Nederlandse Waterschapsbank N.V.</t>
  </si>
  <si>
    <t>JU1U6S0DG9YLT7N8ZV32</t>
  </si>
  <si>
    <t>BANCO COMERCIAL PORTUGUÊS, SA</t>
  </si>
  <si>
    <t>K8MS7FD7N5Z2WQ51AZ71</t>
  </si>
  <si>
    <t>Banco Bilbao Vizcaya Argentaria, S.A.</t>
  </si>
  <si>
    <t>M6AD1Y1KW32H8THQ6F76</t>
  </si>
  <si>
    <t>MMYX0N4ZEZ13Z4XCG897</t>
  </si>
  <si>
    <t>N747OI7JINV7RUUH6190</t>
  </si>
  <si>
    <t>BPER BANCA S.P.A.</t>
  </si>
  <si>
    <t>NNVPP80YIZGEY2314M97</t>
  </si>
  <si>
    <t>ICCREA BANCA S.P.A. - ISTITUTO CENTRALE DEL CREDITO COOPERATIVO (IN FORMA ABBREVIATA: ICCREA BANCA S.P.A.)</t>
  </si>
  <si>
    <t>O2RNE8IBXP4R0TD8PU41</t>
  </si>
  <si>
    <t>PQOH26KWDF7CG10L6792</t>
  </si>
  <si>
    <t>Erste Group Bank AG</t>
  </si>
  <si>
    <t>PSNL19R2RXX5U3QWHI44</t>
  </si>
  <si>
    <t>MEDIOBANCA - BANCA DI CREDITO FINANZIARIO S.P.A.</t>
  </si>
  <si>
    <t>R0MUWSFPU8MPRO8K5P83</t>
  </si>
  <si>
    <t>BNP Paribas</t>
  </si>
  <si>
    <t>R7CQUF1DQM73HUTV1078</t>
  </si>
  <si>
    <t>SI5RG2M0WQQLZCXKRM20</t>
  </si>
  <si>
    <t>Banco de Sabadell, S.A.</t>
  </si>
  <si>
    <t>TO822O0VT80V06K0FH57</t>
  </si>
  <si>
    <t>Caixa Geral de Depósitos, SA</t>
  </si>
  <si>
    <t>TUKDD90GPC79G1KOE162</t>
  </si>
  <si>
    <t>VDYMYTQGZZ6DU0912C88</t>
  </si>
  <si>
    <t>Bayerische Landesbank</t>
  </si>
  <si>
    <t>VWMYAEQSTOPNV0SUGU82</t>
  </si>
  <si>
    <t>Bankinter, S.A.</t>
  </si>
  <si>
    <t>Reference period</t>
  </si>
  <si>
    <t>Hyperlink to the document</t>
  </si>
  <si>
    <t>Comment</t>
  </si>
  <si>
    <t>KBC Groep</t>
  </si>
  <si>
    <t>2G5BKIC2CB69PRJH1W31</t>
  </si>
  <si>
    <t>Barclays Bank Ireland plc</t>
  </si>
  <si>
    <t>5299007QVIQ7IO64NX37</t>
  </si>
  <si>
    <t>UBS Europe SE</t>
  </si>
  <si>
    <t>549300ZK53CNGEEI6A29</t>
  </si>
  <si>
    <t>8IBZUGJ7JPLH368JE346</t>
  </si>
  <si>
    <t>Goldman Sachs Bank Europe SE</t>
  </si>
  <si>
    <t>54930056IRBXK0Q1FP96</t>
  </si>
  <si>
    <t>BELFIUS BANK</t>
  </si>
  <si>
    <t>BFXS5XCH7N0Y05NIXW11</t>
  </si>
  <si>
    <t>ABN AMRO Bank N.V.</t>
  </si>
  <si>
    <t>Norddeutsche Landesbank - Girozentrale -</t>
  </si>
  <si>
    <t>EQYXK86SF381Q21S3020</t>
  </si>
  <si>
    <t>LOO0AWXR8GF142JCO404</t>
  </si>
  <si>
    <t>CASSA CENTRALE BANCA - CREDITO COOPERATIVO ITALIANOSOCIETA' PER AZIONI (IN SIGLA CASSA CENTRALE BANCA)</t>
  </si>
  <si>
    <t>THE BANK OF NEW YORK MELLON</t>
  </si>
  <si>
    <t>Hamburg Commercial Bank AG</t>
  </si>
  <si>
    <t>DE</t>
  </si>
  <si>
    <t>EE</t>
  </si>
  <si>
    <t>MT</t>
  </si>
  <si>
    <t>BE</t>
  </si>
  <si>
    <t>PT</t>
  </si>
  <si>
    <t>SI</t>
  </si>
  <si>
    <t>CY</t>
  </si>
  <si>
    <t>IE</t>
  </si>
  <si>
    <t>IT</t>
  </si>
  <si>
    <t>GR</t>
  </si>
  <si>
    <t>NL</t>
  </si>
  <si>
    <t>FI</t>
  </si>
  <si>
    <t>AT</t>
  </si>
  <si>
    <t>ES</t>
  </si>
  <si>
    <t>LU</t>
  </si>
  <si>
    <t>LV</t>
  </si>
  <si>
    <t>LT</t>
  </si>
  <si>
    <t>FR</t>
  </si>
  <si>
    <t>Hyperlink to the page</t>
  </si>
  <si>
    <t>https://istituzionale.bper.it/investor-relations/pillar-3-informativa-al-pubblico</t>
  </si>
  <si>
    <t>https://www.rcibs.com/en/finance</t>
  </si>
  <si>
    <t>https://groupebpce.com/en/investors/results-and-publications/pillar-iii</t>
  </si>
  <si>
    <t>https://invest.bnpparibas.com/en/registration-documents-annual-financial-reports</t>
  </si>
  <si>
    <t>https://www.bil.com/en/bil-group/documentation/Pages/financial-reports.aspx</t>
  </si>
  <si>
    <t>https://www.cassacentrale.it/it/investor/pillar-3</t>
  </si>
  <si>
    <t>549300TK038P6EV4YU51</t>
  </si>
  <si>
    <t>Akcinė bendrovė Šiaulių bankas</t>
  </si>
  <si>
    <t>Currency</t>
  </si>
  <si>
    <t>Unit</t>
  </si>
  <si>
    <t>Thousands</t>
  </si>
  <si>
    <t>Millions</t>
  </si>
  <si>
    <t>Units</t>
  </si>
  <si>
    <t>EUR</t>
  </si>
  <si>
    <t>CET1</t>
  </si>
  <si>
    <t>213800RZWHE5EUX9R444</t>
  </si>
  <si>
    <t>Luminor Holding AS</t>
  </si>
  <si>
    <t>https://www.credit-agricole.com/en/finance/finance/financial-publications</t>
  </si>
  <si>
    <t>KHCL65TP05J1HUW2D560</t>
  </si>
  <si>
    <t>https://www.medirect.com.mt/about-us/investor-relations#</t>
  </si>
  <si>
    <t>https://sfil.fr/infos-financieres/publications/#</t>
  </si>
  <si>
    <t>https://www.bankingsupervision.europa.eu/banking/statistics/html/index.en.html</t>
  </si>
  <si>
    <t>https://www.credem.it/content/credem/it/gruppo-credem/investor-relations/PILLAR-III-informativa.html</t>
  </si>
  <si>
    <t>Name</t>
  </si>
  <si>
    <t>Country</t>
  </si>
  <si>
    <t>Comment:</t>
  </si>
  <si>
    <t>Document:</t>
  </si>
  <si>
    <t>Webpage:</t>
  </si>
  <si>
    <t>Select a bank</t>
  </si>
  <si>
    <t>Bank information</t>
  </si>
  <si>
    <t xml:space="preserve"> </t>
  </si>
  <si>
    <t>5493009W2E2YDCXY6S81</t>
  </si>
  <si>
    <t>Novo Banco, SA</t>
  </si>
  <si>
    <t>https://sb.lt/en/investors/financial-info/siauliu-bankas-ab-and-the-groups-financial-statements</t>
  </si>
  <si>
    <t>https://www.bov.com/content/financial-reports</t>
  </si>
  <si>
    <t>https://www.gruppoiccrea.it/Pagine/InvestorRelations/ArchivioPillar.aspx</t>
  </si>
  <si>
    <t>https://www.ing.com/Investor-relations/Financial-performance/Annual-reports.htm</t>
  </si>
  <si>
    <t>Currency:</t>
  </si>
  <si>
    <t>Unit:</t>
  </si>
  <si>
    <t>Total capital</t>
  </si>
  <si>
    <t>Legal Entity Identifier (LEI) code</t>
  </si>
  <si>
    <t>Total capital ratio</t>
  </si>
  <si>
    <t>Common Equity Tier 1</t>
  </si>
  <si>
    <t>Leverage ratio</t>
  </si>
  <si>
    <t>Legal framework</t>
  </si>
  <si>
    <t>Scope of the publication</t>
  </si>
  <si>
    <t>Content of the publication</t>
  </si>
  <si>
    <t>https://www.volksbank.at/volksbanken-verbund/verbund-offenlegung</t>
  </si>
  <si>
    <t>https://www.nkbm.si/financial-reports-and-documents</t>
  </si>
  <si>
    <t>https://www.deka.de/deka-gruppe/investor-relations/publikationen-und-praesentationen</t>
  </si>
  <si>
    <t>https://www.hcob-bank.de/de/investoren/konzernberichterstattung/konzernberichterstattung/</t>
  </si>
  <si>
    <t>http://www.haspa-finanzholding.de/unternehmen-57640/</t>
  </si>
  <si>
    <t>https://jpmorganchaseco.gcs-web.com/ir/sec-other-filings/basel-pillar-and-lcr-disclosures/pillar-germany</t>
  </si>
  <si>
    <t>T1</t>
  </si>
  <si>
    <t>Tier 1 capital ratio</t>
  </si>
  <si>
    <t>a</t>
  </si>
  <si>
    <t>b</t>
  </si>
  <si>
    <t>c</t>
  </si>
  <si>
    <t>d</t>
  </si>
  <si>
    <t>e</t>
  </si>
  <si>
    <t>f</t>
  </si>
  <si>
    <t>g</t>
  </si>
  <si>
    <t>h</t>
  </si>
  <si>
    <t>529900UKZBMDBDZIXD62</t>
  </si>
  <si>
    <t>Addiko Bank AG</t>
  </si>
  <si>
    <t>5493008QOCP58OLEN998</t>
  </si>
  <si>
    <t>Investeringsmaatschappij Argenta - Société d'investissements Argenta - Investierungsgesellschaft Arg</t>
  </si>
  <si>
    <t>529900GEH0DAUTAXUA94</t>
  </si>
  <si>
    <t>DSK Bank AD</t>
  </si>
  <si>
    <t>BG</t>
  </si>
  <si>
    <t>549300C9KPZR0VZ16R05</t>
  </si>
  <si>
    <t>Morgan Stanley Europe Holding SE</t>
  </si>
  <si>
    <t>GROUPE BPCE</t>
  </si>
  <si>
    <t>969500STN7T9MRUMJ267</t>
  </si>
  <si>
    <t>Bpifrance</t>
  </si>
  <si>
    <t>Groupe Crédit Agricole</t>
  </si>
  <si>
    <t>HSBC Continental Europe</t>
  </si>
  <si>
    <t>Eurobank Ergasias Services and Holdings S.A.</t>
  </si>
  <si>
    <t>Piraeus Financial Holdings</t>
  </si>
  <si>
    <t>Bank of America Europe Designated Activity Company</t>
  </si>
  <si>
    <t>CREDITO EMILIANO HOLDING SOCIETA' PER AZIONI</t>
  </si>
  <si>
    <t>Quintet Private Bank (Europe) S.A</t>
  </si>
  <si>
    <t>https://www.addiko.com/de/finanzberichte/</t>
  </si>
  <si>
    <t>https://www.bawaggroup.com/BAWAGGROUP/IR/EN/Financial-Results</t>
  </si>
  <si>
    <t>https://www.erstegroup.com/de/investoren/berichte/regulatorische_berichte</t>
  </si>
  <si>
    <t>https://www.rbinternational.com/de/investoren/berichte/regulatorische-veroeffentlichungen.html</t>
  </si>
  <si>
    <t>https://www.argenta.be/nl/over-argenta/jaarverslagen.html</t>
  </si>
  <si>
    <t>https://www.belfius.be/about-us/en/investors/results-reports/reports</t>
  </si>
  <si>
    <t>https://www.bnymellon.com/us/en/investor-relations/regulatory-filings.html#other_regulatory</t>
  </si>
  <si>
    <t>https://dskbank.bg/en/about-us/documents</t>
  </si>
  <si>
    <t>https://www.db.com/ir/de/regulatorische-veroeffentlichungen.htm</t>
  </si>
  <si>
    <t>https://www.goldmansachs.com/disclosures/gsbank-europe-se-disclosures.html</t>
  </si>
  <si>
    <t>https://www.lbb.de/landesbank/de/10_Veroeffentlichungen/10_finanzberichte/025_Offenlegungsmeldungen/index.html</t>
  </si>
  <si>
    <t>https://www.bayernlb.de/internet/de/blb/resp/investor_relations_5/veroeffentlichungen_3/finanzberichte/finanzberichte_1.jsp</t>
  </si>
  <si>
    <t>https://www.helaba.com/de/informationen-fuer/investoren/veroeffentlichungen/offenlegungsberichte.php</t>
  </si>
  <si>
    <t>https://www.morganstanley.com/about-us-ir/pillar-uk</t>
  </si>
  <si>
    <t>https://www.pfandbriefbank.com/investoren/pflichtveroeffentlichungen/offenlegungsbericht-gem-eu-verordnung-nr-5752013-crr.html</t>
  </si>
  <si>
    <t>https://www.statestreet.com/about/office-locations/germany/disclosure-report.html</t>
  </si>
  <si>
    <t>https://www.ubs.com/de/de/ubs-germany/financial-reports.html</t>
  </si>
  <si>
    <t>https://www.vwfs.com/investor-relations/volkswagen-bank-gmbh/disclosure-reports.html</t>
  </si>
  <si>
    <t>https://webcorporativa.bankinter.com/www2/corporativa/en/inf_financiera_cnmv/informacion_financiera/info_relev_pruden/2020</t>
  </si>
  <si>
    <t>https://www.caixabank.com/en/shareholders-investors/economic-financial-information/other-financial-information.html</t>
  </si>
  <si>
    <t>https://www.bcc.es/en/informacion-para-inversores/informacion-financiera/informacion-con-relevancia-prudencial/</t>
  </si>
  <si>
    <t>https://www.ibercaja.com/shareholders-and-investors/financial-information/information-of-prudential-relevance</t>
  </si>
  <si>
    <t>https://www.kutxabank.com/cs/Satellite/kutxabank/en/investor_relations/financial_information/pillar_iii</t>
  </si>
  <si>
    <t>https://www.abancacorporacionbancaria.com/en/investors/financial-information/#pillar-iii-disclosures</t>
  </si>
  <si>
    <t>https://www.grupbancsabadell.com/corp/en/shareholders-and-investors/economic-and-financial-information.html</t>
  </si>
  <si>
    <t>https://www.santander.com/en/shareholders-and-investors/financial-and-economic-information#pillar-iii-disclosures-report</t>
  </si>
  <si>
    <t>https://www.unicajabanco.com/en/inversores-y-accionistas/informacion-economico-financiera/informacion-con-relevancia-prudencial</t>
  </si>
  <si>
    <t>https://www.munifin.fi/about-us/key-figures-and-annual-reports/</t>
  </si>
  <si>
    <t>https://www.nordea.com/en/investor-relations/reports-and-presentations/pillar-3-disclosure/?fQ=&amp;fSubCat=tcm%3A33-19233-1024&amp;fYear=</t>
  </si>
  <si>
    <t>https://www.op.fi/web/raportit/op-financial-group-publications</t>
  </si>
  <si>
    <t>https://www.bpifrance.fr/Investor-Relations</t>
  </si>
  <si>
    <t>https://presse.creditmutuel.com/publications/</t>
  </si>
  <si>
    <t>https://www.hsbc.com/investors/results-and-announcements/all-reporting/subsidiaries?page=1&amp;take=20&amp;reporting-type=pillar-3-disclosures&amp;years=2020#</t>
  </si>
  <si>
    <t>https://investors.societegenerale.com/en/publications-documents?search=pillar%203&amp;theme=finance&amp;category=&amp;year=&amp;op=Search</t>
  </si>
  <si>
    <t>https://www.piraeusholdings.gr/en/documentation/pillar-iii-disclosures#</t>
  </si>
  <si>
    <t>https://investor.bankofamerica.com/regulatory-and-other-filings/basel-pillar-3-disclosures/non-u-s-legal-entity-pillar-3-disclosures</t>
  </si>
  <si>
    <t>https://home.barclays/investor-relations/reports-and-events/annual-reports/</t>
  </si>
  <si>
    <t>https://investorrelations.bankofireland.com/results-centre/pillar-3-disclosures/</t>
  </si>
  <si>
    <t>https://www.citigroup.com/citi/investor/reg.htm</t>
  </si>
  <si>
    <t>https://gruppo.bancobpm.it/investor-relations/pillar-3/</t>
  </si>
  <si>
    <t>https://group.intesasanpaolo.com/it/governance/risk-management/terzo-pilastro</t>
  </si>
  <si>
    <t>https://www.mediobanca.com/it/investor-relations/adeguatezza-patrimoniale/terzo-pilastro-pillar-iii.html</t>
  </si>
  <si>
    <t>https://www.unicreditgroup.eu/it/investors/financial-reporting/pillar-3-disclosures.html</t>
  </si>
  <si>
    <t>https://www.spuerkeess.lu/en/about-us/publications/</t>
  </si>
  <si>
    <t>https://www.quintet.com/en-gb/investor-relations#risk</t>
  </si>
  <si>
    <t>https://www.rbcits.com/en/who-we-are/governance/pillar3-regulatory-disclosures.page</t>
  </si>
  <si>
    <t>https://www.hsbc.com/investors/results-and-announcements/all-reporting/subsidiaries?page=1&amp;take=20&amp;company=hsbc-bank-malta-plc&amp;reporting-type=annual#</t>
  </si>
  <si>
    <t>https://www.abnamro.com/en/about-abn-amro/product/download-centre</t>
  </si>
  <si>
    <t>https://www.devolksbank.nl/en/investor-relations/results-presentations</t>
  </si>
  <si>
    <t>https://nwbbank.com/en/about-nwb-bank/publications/pillar-3-disclosure</t>
  </si>
  <si>
    <t>https://ind.millenniumbcp.pt/en/Institucional/investidores/Pages/Disciplina-de-Mercado.aspx</t>
  </si>
  <si>
    <t>https://www.cgd.pt/investor-relations/informacao-financeira/pages/disciplina-de-mercado.aspx</t>
  </si>
  <si>
    <t>https://www.seb.lt/apie-seb/investuotojams/finansine-informacija/seb-banko-grupes-finansines-ataskaitos</t>
  </si>
  <si>
    <t>https://www.seb.ee/eng/seb/financial-reports/financial-reports</t>
  </si>
  <si>
    <t>https://www.swedbank.ee/about/about/reports/start?language=ENG</t>
  </si>
  <si>
    <t>BGN</t>
  </si>
  <si>
    <t>Name:</t>
  </si>
  <si>
    <t>LEI code:</t>
  </si>
  <si>
    <t>Country:</t>
  </si>
  <si>
    <t>Reference period:</t>
  </si>
  <si>
    <t>Alert: should you receive a pop-up error message when browsing links in Internet Explorer, try using alternative internet browsers like Google Chrome.</t>
  </si>
  <si>
    <t>Mismatches between supervisory reporting and Pillar 3 information have been identified.</t>
  </si>
  <si>
    <t>General information:</t>
  </si>
  <si>
    <t>In case there is a mismatch between supervisory reporting and Pillar 3 disclosure information, additional information is provided under "Comment".</t>
  </si>
  <si>
    <t>FR9695005MSX1OYEMGDF</t>
  </si>
  <si>
    <t>FR969500TJ5KRTCJQWXH</t>
  </si>
  <si>
    <t>AT0000000000043000VB</t>
  </si>
  <si>
    <t>https://www.raiffeisen.at/ooe/rlb/de/meine-bank/zahlen---fakten/offenlegungen.html</t>
  </si>
  <si>
    <t>EBA webpage on transparency and Pillar 3</t>
  </si>
  <si>
    <t>Solvency, leverage and liquidity coverage ratios</t>
  </si>
  <si>
    <t>Notes for the publication of 2021 Pillar 3 information: eight solvency, leverage and liquidity coverage ratios and counterparty credit risk disclosure templates (Templates EU CCR1, EU CCR2, EU CCR5, EU CCR6 and EU CCR8)</t>
  </si>
  <si>
    <r>
      <t>The templates on counterparty credit risk are generally disclosed by the entity at the highest level of consolidation. In case the templates have been disclosed by a subsidiary, this is explained in a bank-specific comment. 
All figures disclosed in the templates are shown in their original unit and currency. In some cases institutions have provided additional elements in their disclosures. For editorial reasons, however, this publication reproduces the templates in the same EBA fixed format for all banks.
Following data quality checks performed by the ECB, some banks had to revise their publication, for instance to disclose according to the required format and methodology or to ensure alignment with supervisory reporting information. The cut-off date for this publication is 7 October 2022 and therefore it may not capture the corrections published by institutions after that date. Where differences between the data from supervisory reporting and the data disclosed under Pillar 3 remained after the cut-off date, this is highlighted by the comment ‘</t>
    </r>
    <r>
      <rPr>
        <i/>
        <sz val="12"/>
        <color theme="1"/>
        <rFont val="Arial"/>
        <family val="2"/>
      </rPr>
      <t>mismatches between {template} and supervisory reporting have been identified.</t>
    </r>
    <r>
      <rPr>
        <sz val="12"/>
        <color theme="1"/>
        <rFont val="Arial"/>
        <family val="2"/>
      </rPr>
      <t>’
For detailed information on the methodology, please visit the ECB website:</t>
    </r>
  </si>
  <si>
    <t>ITS on disclosure (Regulation (EU) 2021/637)</t>
  </si>
  <si>
    <t>Overall capital requirement ratio</t>
  </si>
  <si>
    <t>Overall leverage ratio requirement</t>
  </si>
  <si>
    <t>Net stable funding ratio</t>
  </si>
  <si>
    <t>Liquidity coverage ratio</t>
  </si>
  <si>
    <t>“Swedbank”, AB</t>
  </si>
  <si>
    <t>Abanca Corporacion Bancaria, S.A.</t>
  </si>
  <si>
    <t>213800HDJ876ACJXXD05</t>
  </si>
  <si>
    <t>AGRI EUROPE CYPRUS LIMITED</t>
  </si>
  <si>
    <t>2138009Y59EAR7H1UO97</t>
  </si>
  <si>
    <t>Akciju sabiedrība "Citadele banka"</t>
  </si>
  <si>
    <t>ALPHA SERVICES AND HOLDINGS S.A.</t>
  </si>
  <si>
    <t>7LVZJ6XRIE7VNZ4UBX81</t>
  </si>
  <si>
    <t>BANCA MEDIOLANUM S.P.A.</t>
  </si>
  <si>
    <t>Banco de Crédito Social Cooperativo</t>
  </si>
  <si>
    <t>Banque et Caisse d´Epargne de l´Etat, Luxembourg</t>
  </si>
  <si>
    <t>Caixabank, S.A.</t>
  </si>
  <si>
    <t>549300DYPOFMXOR7XM56</t>
  </si>
  <si>
    <t>CRELAN</t>
  </si>
  <si>
    <t>549300L7YCATGO57ZE10</t>
  </si>
  <si>
    <t>FINECOBANK BANCA FINECO S.P.A. (IN BREVE FINECOBANK S.P.A. OVVERO BANCA FINECO S.P.A. OVVERO FINECO BANCA S.P.A.)</t>
  </si>
  <si>
    <t>72450088V7QLGDPY6W41</t>
  </si>
  <si>
    <t>LP Group B.V.</t>
  </si>
  <si>
    <t>https://www.swedbank.lv/static/pdf/about/governance/swedbank_risk_and_capital_adequacy_Q4_2021_ENG.pdf</t>
  </si>
  <si>
    <t>https://www.swedbank.lv/about/swedbank/about/corporateGovernance?language=ENG</t>
  </si>
  <si>
    <t>https://swedbank.lt/static/pdf/about/finance/reports/risk_management_and_capital_adequacy_report_pillar_3_annual_report_2021.pdf</t>
  </si>
  <si>
    <t>https://swedbank.lt/about/swedbank/about/financialResults?language=ENG</t>
  </si>
  <si>
    <t>https://www.aareal-bank.com/fileadmin/04_Investoren/03_Other_PDF-files/2021/Offenlegungsbericht_2021_de.pdf</t>
  </si>
  <si>
    <t>https://www.aareal-bank.com/investorenportal/finanzinformationen/aufsichtsrechtliche-offenlegung/archiv/2021</t>
  </si>
  <si>
    <t>https://www.seb.lt/sites/default/files/financial_reports/AB_SEB_bankas_Group_capital_adequacy_and_risk_management_report_2021.pdf</t>
  </si>
  <si>
    <t>https://www.abancacorporacionbancaria.com/files/documents/abanca-pillar3-tables-2021-en.xlsx</t>
  </si>
  <si>
    <t>https://assets.ctfassets.net/1u811bvgvthc/aRXlsRP88RU91vC5k5kTN/864412f622dab553e7ac8d44f75959ff/ABN_AMRO_____Pillar_3_Report_2021.pdf</t>
  </si>
  <si>
    <t>https://www.addiko.com/static/uploads/Addiko-Public-Disclosure-Report-2021-part-8-CRR-EN-3.pdf</t>
  </si>
  <si>
    <t>https://agrieurope.com.cy/wp-content/uploads/2022/10/Disclosure-of-Additional-Information-31.12.2021.pdf</t>
  </si>
  <si>
    <t>https://agrieurope.com.cy/</t>
  </si>
  <si>
    <t>https://aib.ie/content/dam/frontdoor/investorrelations/docs/resultscentre/pillar3/aib-group-plc-q4-2021-pillar-3-disclosures.pdf</t>
  </si>
  <si>
    <t>https://aib.ie/investorrelations/financial-information/results-centre/aib-pillar-3-2021-q4</t>
  </si>
  <si>
    <t>https://www.cblgroup.com/files/pdf/risk-report-2021-q4-en.pdf</t>
  </si>
  <si>
    <t>https://www.cblgroup.com/en/about/governance/risk-management/</t>
  </si>
  <si>
    <t>https://www.sb.lt/uploads/media/624572aaf2de6/additional-information-regarding-the-nature-of-capital-and-risk.pdf</t>
  </si>
  <si>
    <t>https://www.sb.lt/en/investors/financial-info/siauliu-bankas-ab-and-the-groups-financial-statements</t>
  </si>
  <si>
    <t>https://www.alphaholdings.gr/-/media/alphaholdings/files/apotelesmata/fy2021/pillar-31122021final.pdf</t>
  </si>
  <si>
    <t>https://www.alphaholdings.gr/en/investor-relations/group-results-and-reporting/financial-statements-bank-and-group?listfilter=C8B2FEC7E58944619BDD360219104002</t>
  </si>
  <si>
    <t>https://www.seb.lv/sites/default/files/financial_reports/Cap_Adequacy_SEB_Pillar3_2021_4quater_ENG.pdf</t>
  </si>
  <si>
    <t>https://www.seb.lv/en/about-seb/investors#item-2</t>
  </si>
  <si>
    <t>https://www.seb.ee/sites/default/files/financial_reports/Capital_Adequacy_and_Risk_Management_Report_Pillar_3_2021.pdf</t>
  </si>
  <si>
    <t>https://www.bancamediolanum.it/static-assets/documents/GBM_Informativa_al_pubblico_2021.pdf</t>
  </si>
  <si>
    <t>https://www.bancamediolanum.it/corporate/investors/informative</t>
  </si>
  <si>
    <t>https://www.gruppomps.it/static/upload/inf/informativa-al-pubblico---dicembre-2021.pdf</t>
  </si>
  <si>
    <t>https://www.gruppomps.it/investor-relations/report-pillar-iii-year-2021.html</t>
  </si>
  <si>
    <t>https://istituzionale.popso.it/sites/default/files/documents/Banca%20Popolare%20di%20Sondrio%20Pillar%20III%2031%2012%202021.pdf</t>
  </si>
  <si>
    <t>https://istituzionale.popso.it/it/pillar-3</t>
  </si>
  <si>
    <t>https://shareholdersandinvestors.bbva.com/wp-content/uploads/2022/03/Pillar-3-2021-Tables-Annexes_ENG.xlsx</t>
  </si>
  <si>
    <t>https://shareholdersandinvestors.bbva.com/financials/financial-reports/#2021</t>
  </si>
  <si>
    <t>https://gruppo.bancobpm.it/media/dlm_uploads/Pillar3-Dic-21_16.03.22.pdf</t>
  </si>
  <si>
    <t>https://ind.millenniumbcp.pt/en/Institucional/investidores/Documents/RelatorioContas/2021/DMBCP2021b_ENG.pdf</t>
  </si>
  <si>
    <t>https://www.bcc.es/storage/documents/informe-con-relevancia-prudencial-2021-18f9b.pdf</t>
  </si>
  <si>
    <t>https://www.grupbancsabadell.com/corp/files/1454451648765/en_tables_pilariiidisclosures_bsgroup_2021.xlsx?bsb=RmlsZV9DLTE0NTQ0NTE2NDg3NjUtMTM3NDA5ODA3OTg5NQ</t>
  </si>
  <si>
    <t>https://www.santander.com/content/dam/santander-com/en/documentos/informe-con-relevancia-prudencial/2021/irp-2021-tablas-pilar-3-2021-en.xlsx</t>
  </si>
  <si>
    <t>https://d1io3yog0oux5.cloudfront.net/_97ca6e19602984110f19bf36d1ba8f5a/bankofamerica/db/874/9673/pdf/2021+BofA+Europe+Pillar+3_asof15April2021+_ADA.PDF</t>
  </si>
  <si>
    <t>https://www.bankofcyprus.com/globalassets/group/investor-relations/pillar-3-disclosures/eng/20220407-pillar-3-disclosures-2021.pdf</t>
  </si>
  <si>
    <t>https://www.bankofcyprus.com.cy/en-gb/group/investor-relations/reports-presentations/pillar-3-disclosures/</t>
  </si>
  <si>
    <t>https://investorrelations.bankofireland.com/app/uploads/Pillar-3-Disclosures-31-December-2021-Group.pdf</t>
  </si>
  <si>
    <t>https://www.bov.com/documents/pillar-3-disclosures-december-2021</t>
  </si>
  <si>
    <t>https://www.spuerkeess.lu/fileadmin/mediatheque/documents/about_us/rapports_pilier3/2021-12_Rapport_Pilier_3_2021_v4___avec_adapt_FX_risk_et_KM1__v.marketing.pdf</t>
  </si>
  <si>
    <t>https://www.bil.com/Documents/brochures/2021-Pillar-III-report.pdf</t>
  </si>
  <si>
    <t>https://home.barclays/content/dam/home-barclays/documents/investor-relations/reports-and-events/annual-reports/2021/Barclays-Bank-Ireland-PLC-Pillar3-FY2021-Amendment.pdf</t>
  </si>
  <si>
    <t>https://www.bawaggroup.com/linkableblob/BAWAGGROUP/534660/3c71c8021102e950a1207420c36fed26/disclosure-acc--to-regulation-fy-2021-quantitative-data.xlsx</t>
  </si>
  <si>
    <t>https://www.bayernlb.de/internet/media/de/ir/downloads_1/investor_relations_3/finanzberichte/2021_18/Offenlegungsbericht_31.12.2021.pdf</t>
  </si>
  <si>
    <t>https://www.belfius.be/about-us/dam/corporate/investors/ratios-en-rapporten/belfius-reports/en/Quantitative%20disclosure%20as%20appendix%20to%20risk%20report%202021.xlsx</t>
  </si>
  <si>
    <t>https://www.nkbm.si/downloadfile.ashx?fileid=299914</t>
  </si>
  <si>
    <t>https://www.bngbank.com/-/media/Project/CBB/BNG-Bank-Shared/Documents/Pillar-3-rapportage-BNG-Bank-2021.pdf?rev=ac5399e39eeb4693ba7a8291aaf824d8</t>
  </si>
  <si>
    <t>https://www.bngbank.com/Financials/Annual-report-2021</t>
  </si>
  <si>
    <t>https://invest.bnpparibas/en/document/universal-registration-document-and-annual-financial-report-2021</t>
  </si>
  <si>
    <t>https://istituzionale.bper.it/documents/133577364/1518866757/Informativa+al+pubblico+al+31+dicembre+2021+Pillar3.pdf/209085dd-02db-2c2f-8700-4892202d5748?version=1.0&amp;t=1650045155816&amp;download=true</t>
  </si>
  <si>
    <t>https://www.bpifrance.fr/download/media-file/75696</t>
  </si>
  <si>
    <t xml:space="preserve">https://www2.bpifrance.fr/Espace-Investisseurs </t>
  </si>
  <si>
    <t>https://www.cgd.pt/English/Investor-Relations/Financial-Information/CGD/Documents/Market-Discipline-2021.pdf</t>
  </si>
  <si>
    <t>https://www.cgd.pt/English/Investor-Relations/Financial-Information/Pages/Pillar-3-Report.aspx</t>
  </si>
  <si>
    <t>https://www.caixabank.com/deployedfiles/caixabank_com/Estaticos/PDFs/Accionistasinversores/Informacion_economico_financiera/Pillar3_2021_Report.pdf</t>
  </si>
  <si>
    <t>https://www.cassacentrale.it/sites/default/files/documents_attachments/GBC%20-%20Informativa%20al%20pubblico%20al%2031%20dicembre%202021%20v2.0.pdf</t>
  </si>
  <si>
    <t>https://www.citigroup.com/citi/investor/data/b3p3d211231b.pdf?ieNocache=559</t>
  </si>
  <si>
    <t>https://www.commerzbank.com/media/en/aktionaere/service/archive/konzern/2022_8/q4_2021/Q4_2021_Offenlegungsbericht.pdf</t>
  </si>
  <si>
    <t>https://www.commerzbank.com/en/hauptnavigation/aktionaere/service/archive/unternehmensberichterstattung/2022_1/offenlegungsbericht.html</t>
  </si>
  <si>
    <t>https://www.creditmutuel.com/partage/fr/CNCM/telechargements/presse-et-publications/publications/2022/2021-Informations-relatives-au-Pilier-3-de-Bale-III-Exercice_2021.pdf</t>
  </si>
  <si>
    <t>https://media.rabobank.com/m/736891d09df17419/original/Pillar-3-Year-Report-2021-EN.pdf</t>
  </si>
  <si>
    <t>https://www.rabobank.nl/en/about-us/results-and-reports/downloads</t>
  </si>
  <si>
    <t>https://www.credem.it/content/dam/credem/documenti/Investor_Relations/Documentazione/Pillar%20III%20Informativa%20al%20pubblico%20al%2031%20dicembre%202021.pdf</t>
  </si>
  <si>
    <t>https://www.crelan.be/sites/default/files/documents/Crelan%20Group%27s%202021%20Disclosure%20Report%20Annex_0.xlsx</t>
  </si>
  <si>
    <t>https://www.crelan.be/fr/corporate/article/rapports-annuels</t>
  </si>
  <si>
    <t>https://www.devolksbank.nl/assets/files/jaarcijfers/de-Volksbank-Pillar-3-Disclosures-2021.xlsx</t>
  </si>
  <si>
    <t>https://www.deka.de/site/dekade_deka-gruppe_site/get/documents_E767501630/dekade/medienpool_dekade/deka_gruppe/de/Dokumente/Investor%20Relations/Finanzpublikationen/Offenlegungsberichte/DekaGruppe_Offenlegungsbericht_2021-12-31_DE.pdf</t>
  </si>
  <si>
    <t>https://www.apobank.de/dam/jcr:a34854b6-e0b9-4d76-9a3a-9ae363e02c6a/apobank-disclosure-report-31122021.pdf</t>
  </si>
  <si>
    <t>https://www.apobank.de/ueber-die-apobank/investor-relations-en/disclosure-reports</t>
  </si>
  <si>
    <t>https://investor-relations.db.com/files/documents/regulatory-reporting/Saeule_3_Bericht_zum_31_Dezember_2021.pdf?language_id=3</t>
  </si>
  <si>
    <t>https://www.pfandbriefbank.com/fileadmin/user_upload/downloads/investor_relations/pflichtveroeffentlichungen/Offenlegungsbericht__31.12.2021_.pdf</t>
  </si>
  <si>
    <t>https://dskbank.bg/docs/default-source/%D0%B4%D0%BE%D0%BA%D1%83%D0%BC%D0%B5%D0%BD%D1%82%D0%B8/%D0%BE%D0%BF%D0%BE%D0%B2%D0%B5%D1%81%D1%82%D1%8F%D0%B2%D0%B0%D0%BD%D0%B8%D1%8F/2021/2021-year-end-disclosure-dsk-bank-group-according-to-regulation-575-dated-2013-on-prudential-requirements-for-credit-institutions-and-investment-firms10a6dab14d38650e9d59ff0900048325.pdf?sfvrsn=10.10.2022-00:09</t>
  </si>
  <si>
    <t>https://www.dzbank.de/content/dam/dzbank/dokumente/de/dzbank/investor_relations/berichte/archiv/2021/ARB_2021_12_final.pdf</t>
  </si>
  <si>
    <t>https://www.dzbank.de/content/dzbank/de/home/die-dz-bank/investor-relations/berichte/berichte-archiv.html</t>
  </si>
  <si>
    <t>https://cdn0.erstegroup.com/content/dam/at/eh/www_erstegroup_com/en/Investor_Relations/Reg_Disclosure/2021_Erste_Group_Disclosure_Report.pdf?forceDownload=1</t>
  </si>
  <si>
    <t>https://www.lbb.de/landesbank/de/10_Veroeffentlichungen/10_finanzberichte/025_Offenlegungsmeldungen/020_Archiv/Offenlegung_2021_12_Erwerbsgesellschaft.pdf</t>
  </si>
  <si>
    <t>https://www.eurobankholdings.gr/-/media/holding/omilos/enimerosi-ependuton/enimerosi-metoxon-eurobank/oikonomika-apotelesmata-part-01/2022/fy-2021/consolidated-pillar-3.pdf</t>
  </si>
  <si>
    <t>https://www.eurobankholdings.gr/en/investor-relations/financial-results-pages/financial-year-2021</t>
  </si>
  <si>
    <t>https://images.finecobank.com/docs/pdf/pub/corporate/investors/informativa-enti/Public-disclosure-pillar-III-December-31-2021.pdf</t>
  </si>
  <si>
    <t>https://about.finecobank.com/en/investors/informativa-enti/</t>
  </si>
  <si>
    <t>https://www.goldmansachs.com/disclosures/pdfs/gsbese-pillar-3-2021-english.pdf</t>
  </si>
  <si>
    <t>https://groupebpce.com/en/content/download/29864/file/BPCE2021_PIII_EN.pdf</t>
  </si>
  <si>
    <t>https://www.credit-agricole.com/en/pdfPreview/192988</t>
  </si>
  <si>
    <t>https://www.hcob-bank.de/media/pdf_3/investorrelations/geschaeftsber/2022_7/ergebnis_2022/update_1/offenlegungsbericht_per_31._dezember_2021_gemaess_teil_8_crr.pdf</t>
  </si>
  <si>
    <t>https://haspafinanzholding.de/fileadmin/download/pdf/Haspa-Finanzholding-Jahresoffenlegungsbericht-zum-31122021.pdf</t>
  </si>
  <si>
    <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t>
  </si>
  <si>
    <t>https://www.hellenicbank.com/portalserver/hb-en-portal/en/about-us/investor-relations/show-me/pillar-3-disclosures#</t>
  </si>
  <si>
    <t>https://www.about.hsbc.com.mt/-/media/malta/en/investor-relations/221007-malta-pillar-3-disclosures-as-at-31-dec-2021.pdf</t>
  </si>
  <si>
    <t>https://www.about.hsbc.com.mt/investor-relations</t>
  </si>
  <si>
    <t>https://www.hsbc.com/-/files/hsbc/investors/hsbc-results/2021/annual/pdfs/hsbc-continental-europe/221007-hsbc-continental-europe-pillar-3-at-2021-dec-31.pdf</t>
  </si>
  <si>
    <t>https://www.gruppobcciccrea.it/Altri_Documeni_Pillar/Informativa%20al%20Pubblico%20-%20Pillar%20III%20-%2031%2012%202021.pdf</t>
  </si>
  <si>
    <t>https://www.gruppobcciccrea.it/Pagine/Governance/Informativa-Pillar-III.aspx</t>
  </si>
  <si>
    <t>https://www.ing.com/Investor-relations/Financial-performance/Annual-reports/2021/ING-Group-Additional-Pillar-III-Report-2021-.htm</t>
  </si>
  <si>
    <t>https://group.intesasanpaolo.com/content/dam/portalgroup/repository-documenti/investor-relations/Contenuti/RISORSE/Documenti%20PDF/governance/Pillar%203_31122021.pdf</t>
  </si>
  <si>
    <t>https://www.argenta.be/content/dam/argenta/over-argenta/jaarverslagen/2021/appendices-pillar-3-disclosures-2021.xlsx</t>
  </si>
  <si>
    <t>https://jpmorganchaseco.gcs-web.com/static-files/e134f6ad-7fa1-4692-b819-49c37f8b4b11</t>
  </si>
  <si>
    <t>https://www.kbc.com/content/dam/kbccom/doc/investor-relations/3-Reports/20221006-risk-report.pdf</t>
  </si>
  <si>
    <t>https://www.kbc.com/en/investor-relations/reports/risk-reports.html</t>
  </si>
  <si>
    <t>https://www.kuntarahoitus.fi/app/uploads/sites/2/2022/03/MuniFin_Pillar-III_2021_SECURE.pdf</t>
  </si>
  <si>
    <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t>
  </si>
  <si>
    <t>https://www.labanquepostale.com/content/dam/lbp/documents/institutionnel/en/corporate-publications/2022/2021-URD-EN.pdf</t>
  </si>
  <si>
    <t>https://www.labanquepostale.com/en/investors.html</t>
  </si>
  <si>
    <t>https://www.lbbw.de/konzern/investor-relations/finanzberichte/offenlegungsberichte/2021/lbbw-offenlegungsbericht-q4-2021_aem6v91uz1_m.pdf</t>
  </si>
  <si>
    <t>https://www.lbbw.de/konzern/news-and-service/investor-relations/finanzberichte/finanzberichte_7u12dygoe_d.html</t>
  </si>
  <si>
    <t>https://www.helaba.com/media/docs/de/investor-relations/veroeffentlichungen/offenlegungs-und-verguetungsbericht/offenlegung/offenlegungsbericht-2021.pdf</t>
  </si>
  <si>
    <t>https://www.leaseplan.com/corporate/~/media/Files/L/Leaseplan/documents/LeasePlan%20Corporation%20Pillar%203%20Report%202021%20-%20Updated.pdf</t>
  </si>
  <si>
    <t>https://www.leaseplan.com/corporate/investors/results-reports-and-funding-documents</t>
  </si>
  <si>
    <t>https://luminor.ee/s3fs-public/documents/pillar-3-report-2021-luminor-holding-as.xlsx</t>
  </si>
  <si>
    <t>https://luminor.ee/investors#year-2021</t>
  </si>
  <si>
    <t>https://www.medirect.com.mt/wp-content/uploads/MDB-Group-Pillar-3-Report-December-2021.pdf</t>
  </si>
  <si>
    <t>https://www.mediobanca.com/static/upload_new/pil/pillar3_mediobanca_dicembre-21-v4.pdf</t>
  </si>
  <si>
    <t>https://www.morganstanley.com/content/dam/msdotcom/en/about-us-ir/pillar3/2021_Pillar_3_Disclosures_Morgan_Stanley_International_Limited.pdf</t>
  </si>
  <si>
    <t>https://www.muenchenerhyp.de/sites/default/files/downloads/2022-10/20221004_interaktiv_MHyp_OL-2_21_DE.pdf</t>
  </si>
  <si>
    <t>https://www.muenchenerhyp.de/de/investoren/berichte-und-praesentationen</t>
  </si>
  <si>
    <t>https://www.nbg.gr/-/jssmedia/Files/Group/Pillar-III-Q4-2021.pdf?rev=712aeb1199384ff880387892a66aa21c</t>
  </si>
  <si>
    <t>https://www.nbg.gr/en/group/investor-relations/annual-reports-offering-circulars</t>
  </si>
  <si>
    <t>https://nwbbank.com/download_file/1067/553</t>
  </si>
  <si>
    <t>https://www.nordlb.de/fileadmin/redaktion/Investor_Relations/pdf/2021/Offenlegungsbericht_2021.pdf</t>
  </si>
  <si>
    <t>https://www.nordlb.de/die-nordlb/investor-relations/berichte/2021</t>
  </si>
  <si>
    <t>https://www.nordea.com/en/doc/nordea-group-capital-and-risk-management-report-2021.pdf</t>
  </si>
  <si>
    <t>https://www.nlb.si/nlb/nlb-portal/eng/investor-relations/financial-reports/2021/2021_12-pillar3-eng-publish_1.pdf</t>
  </si>
  <si>
    <t>https://www.nlb.si/financial-reports-2021#</t>
  </si>
  <si>
    <t>https://www.novobanco.pt/content/dam/novobancopublicsites/docs/pdfs/disciplina-mercado/Disciplina%20de%20Mercado%202021%20NOVO%20BANCO_vfinal3.pdf.coredownload.inline.pdf</t>
  </si>
  <si>
    <t>https://www.novobanco.pt/english/investor-relations/financial-information0/financial-disclosures</t>
  </si>
  <si>
    <t>https://www.op.fi/documents/209474/38211220/OP-yhteenliittym%C3%A4n+vakavaraisuustaulukot+2021.xlsx/6c370336-0d5b-f44b-6832-b684b16cabf7</t>
  </si>
  <si>
    <t>https://www.quintet.com/getmedia/07d780ca-7415-470f-ad92-71254cc5ea39/51127_quintet_pillar-report-2021-30-september-22.pdf</t>
  </si>
  <si>
    <t>https://www.rbinternational.com/de/investoren/berichte/regulatorische-veroeffentlichungen/_jcr_content/root/responsivegrid/contentcontainer_cop_983486446/contentplus/downloadlist_1505561_1567370318.download.html/1/RBI%20Pillar%203%20Report%2031_12_2021%20_nur%20auf%20Englisch_.pdf</t>
  </si>
  <si>
    <t>https://www.raiffeisen.at/resources/ooe/rlb/downloads/offenlegungen-2021/Jahresoffenlegung_2021.pdf</t>
  </si>
  <si>
    <t>https://www.rbcits.com/assets/rbcits/docs/who-we-are/pillar-3-disclosure-quarterly-oct-31-2021.pdf</t>
  </si>
  <si>
    <t>https://www.mobilize-fs.com/sites/default/files/media/pdf/PILLAR%20III%20RISK%20REPORT%20AS%20OF%20DECEMBER%2031%202021%2002092022.pdf</t>
  </si>
  <si>
    <t>https://sfil.fr/wp-content/uploads/2022/03/Pilier_III_2021.pdf</t>
  </si>
  <si>
    <t>https://www.societegenerale.com/sites/default/files/documents/2022-03/Societe-Generale-Pillar-3_Q4%202021_EN.pdf</t>
  </si>
  <si>
    <t>https://www.statestreet.com/content/dam/statestreet/documents/utility/Germany/Disclosure%20Report_SSEHG%20Group_31122021_final2.pdf</t>
  </si>
  <si>
    <t>https://www.swedbank.ee/static/pdf/about/finance/reports/Pillar_3_Q4_2021_ENG.pdf</t>
  </si>
  <si>
    <t>https://www.bnymellon.com/content/dam/bnymellon/documents/pdf/investor-relations/the-bank-of-new-york-mellon-sa-nv-december-2021.pdf</t>
  </si>
  <si>
    <t>https://www.ubs.com/de/de/ubs-germany/financial-reports/_jcr_content/mainpar/toplevelgrid_946469560/col1/accordionbox/accordionsplit_88273_1804755796/linklist_1030613649_/link_copy_975845815.0497388581.file/PS9jb250ZW50L2RhbS9hc3NldHMvY2MvaW52ZXN0b3ItcmVsYXRpb25zL3F1YXJ0ZXJsaWVzLzIwMjIvMXEyMi9nZXJtYW4tdWJzLWV1cm9wZS1waWxsYXItMjAyMS5wZGY=/german-ubs-europe-pillar-2021.pdf</t>
  </si>
  <si>
    <t>https://www.unicajabanco.com/content/dam/unicaja/unicaja-corporacion/documentos-corporacion/inversores-y-accionistas/informacion-relevancia-prudencial/2021-informe-anual-en.pdf</t>
  </si>
  <si>
    <t>https://www.unicreditgroup.eu/content/dam/unicreditgroup-eu/documents/it/investors/terzo-pilastro-basilea-2-3/2021/Informativa-del-Gruppo-UniCredit-Pillar-III-al-31-dicembre-2021.pdf</t>
  </si>
  <si>
    <t>https://www.volksbank.at/m101/volksbank/zib/downloads/vb_gruppe/offenlegung_verbund_2021-12-31.xlsx</t>
  </si>
  <si>
    <t>https://www.vwfs.com/content/dam/greylabel/valid/www-vwfs-com/investor-relations/volkswagen-bank-gmbh/offenlegungsberichte/2021-12-31_VW%20Bank%20OLB_DE_secured_f.pdf</t>
  </si>
  <si>
    <t>According to Article 13 of the Capital Requirements Regulation (CRR), large subsidiaries of EU parent institutions are not required to disclose the information in counterparty credit risk on an individual or sub-consolidated basis.</t>
  </si>
  <si>
    <t>A mismatch between supervisory reporting and Pillar 3 information has been identified.</t>
  </si>
  <si>
    <t xml:space="preserve">A mismatch between supervisory reporting and Pillar 3 information has been identified. The mismatch is due to a shorter than 12 months time series availability of the supervisory reporting. </t>
  </si>
  <si>
    <t>A mismatch between supervisory reporting and Pillar 3 information has been identified. Updated figure will be available in EU KM1 in the bank's next public disclosure.</t>
  </si>
  <si>
    <t>The LCR has been disclosed using a different methodology than in the ITS on disclosure.</t>
  </si>
  <si>
    <t>A mismatch between supervisory reporting and Pillar 3 information (i.e. EU KM1 template) has been identified. The updated overall leverage ratio requirement can be found in the template EU LR2 in the bank’s 2021 Pillar 3 disclosure.</t>
  </si>
  <si>
    <t xml:space="preserve">A mismatch between supervisory reporting and Pillar 3 information has been identified. </t>
  </si>
  <si>
    <t>The LCR and NSFR are available in the bank's individual Pillar 3 disclosure document. https://dskbank.bg/docs/default-source/%D0%B4%D0%BE%D0%BA%D1%83%D0%BC%D0%B5%D0%BD%D1%82%D0%B8/%D0%BE%D0%BF%D0%BE%D0%B2%D0%B5%D1%81%D1%82%D1%8F%D0%B2%D0%B0%D0%BD%D0%B8%D1%8F/2021/2021-year-end-disclosure-dsk-bank-according-to-regulation-575-dated-2013-on-prudential-requirements-for-credit-institutions-and-investment-firmse7a6dab14d38650e9d59ff0900048325.pdf?sfvrsn=10/10/2022-11:05</t>
  </si>
  <si>
    <t>The leverage and liquidity ratios have been disclosed at sub-consolidated level.</t>
  </si>
  <si>
    <t>The bank has the financial year-end of 31/10.</t>
  </si>
  <si>
    <t>A mismatch between supervisory reporting and Pillar 3 information has been identified. The updated LCR can be found in the template EU LIQ1 in the bank’s 2021 Pillar 3 disclosure.</t>
  </si>
  <si>
    <t>The liquidity ratios have been disclosed at consolidated level.</t>
  </si>
  <si>
    <t>1. Total transactions subject to the Advanced method - Exposure value</t>
  </si>
  <si>
    <t>2. Total transactions subject to the Advanced method - RWEA</t>
  </si>
  <si>
    <t>3. VaR component (including the 3× multiplier) - Exposure value</t>
  </si>
  <si>
    <t>4. VaR component (including the 3× multiplier) - RWEA</t>
  </si>
  <si>
    <t>5. stressed VaR component (including the 3× multiplier) - Exposure value</t>
  </si>
  <si>
    <t>6. stressed VaR component (including the 3× multiplier) - RWEA</t>
  </si>
  <si>
    <t>7. Transactions subject to the Standardised method - Exposure value</t>
  </si>
  <si>
    <t>8. Transactions subject to the Standardised method - RWEA</t>
  </si>
  <si>
    <t>9. Transactions subject to the Alternative approach (Based on the Original Exposure Method) - Exposure value</t>
  </si>
  <si>
    <t>10. Transactions subject to the Alternative approach (Based on the Original Exposure Method) - RWEA</t>
  </si>
  <si>
    <t>11. Total transactions subject to own funds requirements for CVA risk - Exposure value</t>
  </si>
  <si>
    <t>12. Total transactions subject to own funds requirements for CVA risk - RWEA</t>
  </si>
  <si>
    <t>EU1</t>
  </si>
  <si>
    <t>EU - Original Exposure Method (for derivatives)</t>
  </si>
  <si>
    <t>EU2</t>
  </si>
  <si>
    <t>EU - Simplified SA-CCR (for derivatives)</t>
  </si>
  <si>
    <t>1</t>
  </si>
  <si>
    <t>SA-CCR (for derivatives)</t>
  </si>
  <si>
    <t>2</t>
  </si>
  <si>
    <t>IMM (for derivatives and SFTs)</t>
  </si>
  <si>
    <t>2a</t>
  </si>
  <si>
    <t xml:space="preserve">   Of which securities financing transactions netting sets</t>
  </si>
  <si>
    <t>2b</t>
  </si>
  <si>
    <t xml:space="preserve">   Of which derivatives and long settlement transactions netting sets</t>
  </si>
  <si>
    <t>2c</t>
  </si>
  <si>
    <t xml:space="preserve">   Of which from contractual cross-product netting sets</t>
  </si>
  <si>
    <t>3</t>
  </si>
  <si>
    <t>Financial collateral simple method (for SFTs)</t>
  </si>
  <si>
    <t>4</t>
  </si>
  <si>
    <t>Financial collateral comprehensive method (for SFTs)</t>
  </si>
  <si>
    <t>5</t>
  </si>
  <si>
    <t>VaR for SFTs</t>
  </si>
  <si>
    <t>6</t>
  </si>
  <si>
    <t>Total</t>
  </si>
  <si>
    <t>Replacement cost (RC)</t>
  </si>
  <si>
    <t>Potential future exposure  (PFE)</t>
  </si>
  <si>
    <t>EEPE</t>
  </si>
  <si>
    <t>Alpha used for computing regulatory exposure value</t>
  </si>
  <si>
    <t>Exposure value pre-CRM</t>
  </si>
  <si>
    <t>Exposure value post-CRM</t>
  </si>
  <si>
    <t>Exposure value</t>
  </si>
  <si>
    <t>RWEA</t>
  </si>
  <si>
    <t>EU4</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</si>
  <si>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</si>
  <si>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</si>
  <si>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</si>
  <si>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</si>
  <si>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</si>
  <si>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</si>
  <si>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Template EU CCR2</t>
  </si>
  <si>
    <t>Template EU CCR5</t>
  </si>
  <si>
    <t>7</t>
  </si>
  <si>
    <t>8</t>
  </si>
  <si>
    <t>9</t>
  </si>
  <si>
    <t>Cash – domestic currency</t>
  </si>
  <si>
    <t>Cash – other currencies</t>
  </si>
  <si>
    <t>Domestic sovereign debt</t>
  </si>
  <si>
    <t>Other sovereign debt</t>
  </si>
  <si>
    <t>Government agency debt</t>
  </si>
  <si>
    <t>Corporate bonds</t>
  </si>
  <si>
    <t>Equity securities</t>
  </si>
  <si>
    <t>Other collateral</t>
  </si>
  <si>
    <t>Collateral used in derivative transactions</t>
  </si>
  <si>
    <t>Collateral used in SFTs</t>
  </si>
  <si>
    <t>Fair value of collateral received</t>
  </si>
  <si>
    <t>Fair value of posted collateral</t>
  </si>
  <si>
    <t>Segregated</t>
  </si>
  <si>
    <t>Unsegregated</t>
  </si>
  <si>
    <t>1. Collateral used in derivative transactions; Fair value of collateral received; Segregated - Cash – domestic currency</t>
  </si>
  <si>
    <t>2. Collateral used in derivative transactions; Fair value of collateral received; Unsegregated - Cash – domestic currency</t>
  </si>
  <si>
    <t>3. Collateral used in derivative transactions; Fair value of posted collateral; Segregated - Cash – domestic currency</t>
  </si>
  <si>
    <t>4. Collateral used in derivative transactions; Fair value of posted collateral; Unsegregated - Cash – domestic currency</t>
  </si>
  <si>
    <t>5. Collateral used in SFTs; Fair value of collateral received; Segregated - Cash – domestic currency</t>
  </si>
  <si>
    <t>6. Collateral used in SFTs; Fair value of collateral received; Unsegregated - Cash – domestic currency</t>
  </si>
  <si>
    <t>7. Collateral used in SFTs; Fair value of posted collateral; Segregated - Cash – domestic currency</t>
  </si>
  <si>
    <t>8. Collateral used in SFTs; Fair value of posted collateral; Unsegregated - Cash – domestic currency</t>
  </si>
  <si>
    <t>9. Collateral used in derivative transactions; Fair value of collateral received; Segregated - Cash – other currencies</t>
  </si>
  <si>
    <t>10. Collateral used in derivative transactions; Fair value of collateral received; Unsegregated - Cash – other currencies</t>
  </si>
  <si>
    <t>11. Collateral used in derivative transactions; Fair value of posted collateral; Segregated - Cash – other currencies</t>
  </si>
  <si>
    <t>12. Collateral used in derivative transactions; Fair value of posted collateral; Unsegregated - Cash – other currencies</t>
  </si>
  <si>
    <t>13. Collateral used in SFTs; Fair value of collateral received; Segregated - Cash – other currencies</t>
  </si>
  <si>
    <t>14. Collateral used in SFTs; Fair value of collateral received; Unsegregated - Cash – other currencies</t>
  </si>
  <si>
    <t>15. Collateral used in SFTs; Fair value of posted collateral; Segregated - Cash – other currencies</t>
  </si>
  <si>
    <t>16. Collateral used in SFTs; Fair value of posted collateral; Unsegregated - Cash – other currencies</t>
  </si>
  <si>
    <t>17. Collateral used in derivative transactions; Fair value of collateral received; Segregated - Domestic sovereign debt</t>
  </si>
  <si>
    <t>18. Collateral used in derivative transactions; Fair value of collateral received; Unsegregated - Domestic sovereign debt</t>
  </si>
  <si>
    <t>19. Collateral used in derivative transactions; Fair value of posted collateral; Segregated - Domestic sovereign debt</t>
  </si>
  <si>
    <t>20. Collateral used in derivative transactions; Fair value of posted collateral; Unsegregated - Domestic sovereign debt</t>
  </si>
  <si>
    <t>21. Collateral used in SFTs; Fair value of collateral received; Segregated - Domestic sovereign debt</t>
  </si>
  <si>
    <t>22. Collateral used in SFTs; Fair value of collateral received; Unsegregated - Domestic sovereign debt</t>
  </si>
  <si>
    <t>23. Collateral used in SFTs; Fair value of posted collateral; Segregated - Domestic sovereign debt</t>
  </si>
  <si>
    <t>24. Collateral used in SFTs; Fair value of posted collateral; Unsegregated - Domestic sovereign debt</t>
  </si>
  <si>
    <t>25. Collateral used in derivative transactions; Fair value of collateral received; Segregated - Other sovereign debt</t>
  </si>
  <si>
    <t>26. Collateral used in derivative transactions; Fair value of collateral received; Unsegregated - Other sovereign debt</t>
  </si>
  <si>
    <t>26. Collateral used in derivative transactions; Fair value of posted collateral; Segregated - Other sovereign debt</t>
  </si>
  <si>
    <t>27. Collateral used in derivative transactions; Fair value of posted collateral; Unsegregated - Other sovereign debt</t>
  </si>
  <si>
    <t>28. Collateral used in SFTs; Fair value of collateral received; Segregated - Other sovereign debt</t>
  </si>
  <si>
    <t>29. Collateral used in SFTs; Fair value of collateral received; Unsegregated - Other sovereign debt</t>
  </si>
  <si>
    <t>30. Collateral used in SFTs; Fair value of posted collateral; Segregated - Other sovereign debt</t>
  </si>
  <si>
    <t>31. Collateral used in SFTs; Fair value of posted collateral; Usnegregated - Other sovereign debt</t>
  </si>
  <si>
    <t>32. Collateral used in derivative transactions; Fair value of collateral received; Segregated - Government agency debt</t>
  </si>
  <si>
    <t>33. Collateral used in derivative transactions; Fair value of collateral received; Unsegregated - Government agency debt</t>
  </si>
  <si>
    <t>34. Collateral used in derivative transactions; Fair value of posted collateral; Segregated - Government agency debt</t>
  </si>
  <si>
    <t>35. Collateral used in derivative transactions; Fair value of posted collateral; Unsegregated - Government agency debt</t>
  </si>
  <si>
    <t>36. Collateral used in SFTs; Fair value of collateral received; Segregated - Government agency debt</t>
  </si>
  <si>
    <t>37. Collateral used in SFTs; Fair value of collateral received; Unsegregated - Government agency debt</t>
  </si>
  <si>
    <t>38. Collateral used in SFTs; Fair value of posted collateral; Segregated - Government agency debt</t>
  </si>
  <si>
    <t>39. Collateral used in SFTs; Fair value of posted collateral; Unsegregated - Government agency debt</t>
  </si>
  <si>
    <t>40. Collateral used in derivative transactions; Fair value of collateral received; Segregated - Corporate bonds</t>
  </si>
  <si>
    <t>41. Collateral used in derivative transactions; Fair value of collateral received; Unsegregated - Corporate bonds</t>
  </si>
  <si>
    <t>42. Collateral used in derivative transactions; Fair value of posted collateral; Segregated - Corporate bonds</t>
  </si>
  <si>
    <t>43. Collateral used in derivative transactions; Fair value of posted collateral; Unsegregated - Corporate bonds</t>
  </si>
  <si>
    <t>44. Collateral used in SFTs; Fair value of collateral received; Segregated - Corporate bonds</t>
  </si>
  <si>
    <t>45. Collateral used in SFTs; Fair value of collateral received; Unsegregated - Corporate bonds</t>
  </si>
  <si>
    <t>46. Collateral used in SFTs; Fair value of posted collateral; Segregated - Corporate bonds</t>
  </si>
  <si>
    <t>47. Collateral used in SFTs; Fair value of posted collateral; Unsegregated - Corporate bonds</t>
  </si>
  <si>
    <t>48. Collateral used in derivative transactions; Fair value of collateral received; Segregated - Equity securities</t>
  </si>
  <si>
    <t>49. Collateral used in derivative transactions; Fair value of collateral received; Unsegregated - Equity securities</t>
  </si>
  <si>
    <t>50. Collateral used in derivative transactions; Fair value of posted collateral; Segregated - Equity securities</t>
  </si>
  <si>
    <t>51. Collateral used in derivative transactions; Fair value of posted collateral; Unsegregated - Equity securities</t>
  </si>
  <si>
    <t>52. Collateral used in SFTs; Fair value of collateral received; Segregated - Equity securities</t>
  </si>
  <si>
    <t>53. Collateral used in SFTs; Fair value of collateral received; Unsegregated - Equity securities</t>
  </si>
  <si>
    <t>54. Collateral used in SFTs; Fair value of posted collateral; Segregated - Equity securities</t>
  </si>
  <si>
    <t>55. Collateral used in SFTs; Fair value of posted collateral; Unsegregated - Equity securities</t>
  </si>
  <si>
    <t>57. Collateral used in derivative transactions; Fair value of collateral received; Segregated - Other collateral</t>
  </si>
  <si>
    <t>58. Collateral used in derivative transactions; Fair value of collateral received; Unsegregated - Other collateral</t>
  </si>
  <si>
    <t>59. Collateral used in derivative transactions; Fair value of posted collateral; Segregated - Other collateral</t>
  </si>
  <si>
    <t>60. Collateral used in derivative transactions; Fair value of posted collateral; Unsegregated - Other collateral</t>
  </si>
  <si>
    <t>61. Collateral used in SFTs; Fair value of collateral received; Segregated - Other collateral</t>
  </si>
  <si>
    <t>62. Collateral used in SFTs; Fair value of collateral received; Unsegregated - Other collateral</t>
  </si>
  <si>
    <t>63. Collateral used in SFTs; Fair value of posted collateral; Segregated - Other collateral</t>
  </si>
  <si>
    <t>64. Collateral used in SFTs; Fair value of posted collateral; Unsegregated - Other collateral</t>
  </si>
  <si>
    <t>65. Collateral used in derivative transactions; Fair value of collateral received; Segregated - Total</t>
  </si>
  <si>
    <t>66. Collateral used in derivative transactions; Fair value of collateral received; Unsegregated - Total</t>
  </si>
  <si>
    <t>67. Collateral used in derivative transactions; Fair value of posted collateral; Segregated - Total</t>
  </si>
  <si>
    <t>68. Collateral used in derivative transactions; Fair value of posted collateral; Unsegregated - Total</t>
  </si>
  <si>
    <t>69. Collateral used in SFTs; Fair value of collateral received; Segregated - Total</t>
  </si>
  <si>
    <t>70. Collateral used in SFTs; Fair value of collateral received; Unsegregated - Total</t>
  </si>
  <si>
    <t>71. Collateral used in SFTs; Fair value of posted collateral; Segregated - Total</t>
  </si>
  <si>
    <t>72. Collateral used in SFTs; Fair value of posted collateral; Unsegregated - Total</t>
  </si>
  <si>
    <t>Template EU CCR6</t>
  </si>
  <si>
    <t>Protection bought</t>
  </si>
  <si>
    <t>Protection sold</t>
  </si>
  <si>
    <t>Notionals</t>
  </si>
  <si>
    <t>Fair values</t>
  </si>
  <si>
    <t>Positive fair value (asset)</t>
  </si>
  <si>
    <t>Negative fair value (liability)</t>
  </si>
  <si>
    <t>1. Single-name credit default swaps - Protection bought</t>
  </si>
  <si>
    <t>2. Single-name credit default swaps - Protection sold</t>
  </si>
  <si>
    <t>3. Index credit default swaps - Protection bought</t>
  </si>
  <si>
    <t>4. Index credit default swaps - Protection sold</t>
  </si>
  <si>
    <t>5. Total return swaps - Protection bought</t>
  </si>
  <si>
    <t>6. Total return swaps - Protection sold</t>
  </si>
  <si>
    <t>7. Credit options - Protection bought</t>
  </si>
  <si>
    <t>8. Credit options - Protection sold</t>
  </si>
  <si>
    <t>9. Other credit derivatives - Protection bought</t>
  </si>
  <si>
    <t>10. Other credit derivatives - Protection sold</t>
  </si>
  <si>
    <t>11. Total notionals - Protection bought</t>
  </si>
  <si>
    <t>12. Total notionals - Protection sold</t>
  </si>
  <si>
    <t>13. Positive fair value (asset) - Protection bought</t>
  </si>
  <si>
    <t>14. Positive fair value (asset) - Protection sold</t>
  </si>
  <si>
    <t>15. Negative fair value (liability) - Protection bought</t>
  </si>
  <si>
    <t>16. Negative fair value (liability) - Protection sold</t>
  </si>
  <si>
    <t>https://sb.lt/uploads/media/624572aaf2de6/additional-information-regarding-the-nature-of-capital-and-risk.pdf</t>
  </si>
  <si>
    <t>https://ind.millenniumbcp.pt/en/Institucional/investidores/Documents/RelatorioContas/2021/DMBCP2021_ENG.pdf</t>
  </si>
  <si>
    <t>https://www.bankofcyprus.com.cy/globalassets/group/investor-relations/pillar-3-disclosures/eng/20220407-pillar-3-disclosures-2021.pdf</t>
  </si>
  <si>
    <t>https://docs.bankinter.com//file_source2/webcorporativa/estaticos/pdf/accionistas-e-Inversores/accionistas/informacion-relevante/otra-informacion-relevante/2022/2021_Pillar_3_Disclosures_Report.pdf</t>
  </si>
  <si>
    <t>https://www.cgd.pt/Investor-Relations/Informacao-Financeira/CGD/Documents/Disciplina-de-Mercado-2021.PDF</t>
  </si>
  <si>
    <t>https://www.commerzbank.com/media/en/aktionaere/service/archive/konzern/2022_8/q4_2021/Offenlegungsbericht_2021_Q4_DE.pdf</t>
  </si>
  <si>
    <t>https://www.commerzbank.com/en/hauptnavigation/aktionaere/service/archive/unternehmensberichterstattung/2021_3/u_berichte_21.html</t>
  </si>
  <si>
    <t>https://www.crelan.be/sites/default/files/documents/Crelan%20Group%27s%202021%20Disclosure%20Report%20Annex_5.xlsx</t>
  </si>
  <si>
    <t>https://dskbank.bg/docs/default-source/%D0%B4%D0%BE%D0%BA%D1%83%D0%BC%D0%B5%D0%BD%D1%82%D0%B8/%D0%BE%D0%BF%D0%BE%D0%B2%D0%B5%D1%81%D1%82%D1%8F%D0%B2%D0%B0%D0%BD%D0%B8%D1%8F/2021/2021-year-end-disclosure-dsk-bank-group-according-to-regulation-575-dated-2013-on-prudential-requirements-for-credit-institutions-and-investment-firms.pdf?sfvrsn=30/09/2022-00:09</t>
  </si>
  <si>
    <t>https://www.lbb.de/landesbank/de/10_Veroeffentlichungen/10_finanzberichte/025_Offenlegungsmeldungen/Offenlegung_2021_12_Erwerbsgesellschaft.pdf</t>
  </si>
  <si>
    <t>https://www.hsbc.com/-/files/hsbc/investors/hsbc-results/2021/annual/pdfs/hsbc-continental-europe/220223-hsbc-continental-europe-pillar-3-at-2021-dec-31.pdf</t>
  </si>
  <si>
    <t>https://www.kbc.com/content/dam/kbccom/doc/investor-relations/Results/jvs-2021/risk-report-2021-def.pdf</t>
  </si>
  <si>
    <t>https://www.labanquepostale.com/en/investors/regulatory-information.html</t>
  </si>
  <si>
    <t>https://www.rcibs.com/sites/default/files/media/pdf/PILLAR%20III%20RISK%20REPORT%20AS%20OF%20DECEMBER%2031%202021%20Version%20d%C3%A9finitive.pdf</t>
  </si>
  <si>
    <t>https://www.statestreet.com/content/dam/statestreet/documents/utility/Germany/disclosure-report-SSEHG-group-31122021.pdf</t>
  </si>
  <si>
    <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t>
  </si>
  <si>
    <t>Single-name credit default swaps</t>
  </si>
  <si>
    <t>Index credit default swaps</t>
  </si>
  <si>
    <t>Total return swaps</t>
  </si>
  <si>
    <t>Credit options</t>
  </si>
  <si>
    <t>Other credit derivatives</t>
  </si>
  <si>
    <t>Total notionals</t>
  </si>
  <si>
    <t>Template EU CCR8</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</si>
  <si>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</si>
  <si>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</si>
  <si>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</si>
  <si>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</si>
  <si>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</si>
  <si>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</si>
  <si>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</si>
  <si>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</si>
  <si>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</si>
  <si>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10</t>
  </si>
  <si>
    <t>Unfunded default fund contributions</t>
  </si>
  <si>
    <t>11</t>
  </si>
  <si>
    <t>Exposures to non-QCCPs (total)</t>
  </si>
  <si>
    <t>12</t>
  </si>
  <si>
    <t>Exposures for trades at non-QCCPs (excluding initial margin and default fund contributions); of which</t>
  </si>
  <si>
    <t>13</t>
  </si>
  <si>
    <t>14</t>
  </si>
  <si>
    <t>15</t>
  </si>
  <si>
    <t>16</t>
  </si>
  <si>
    <t>17</t>
  </si>
  <si>
    <t>18</t>
  </si>
  <si>
    <t>19</t>
  </si>
  <si>
    <t>20</t>
  </si>
  <si>
    <t>1. Exposures to QCCPs (total) - Exposure value</t>
  </si>
  <si>
    <t>2. Exposures to QCCPs (total) - RWEA</t>
  </si>
  <si>
    <t>3. Exposures for trades at QCCPs (excluding initial margin and default fund contributions) - Exposure value</t>
  </si>
  <si>
    <t>4. Exposures for trades at QCCPs (excluding initial margin and default fund contributions) - RWEA</t>
  </si>
  <si>
    <t>5. Exposures for trades at QCCPs, of which: OTC derivatives - Exposure value</t>
  </si>
  <si>
    <t>6. Exposures for trades at QCCPs, of which: OTC derivatives - RWEA</t>
  </si>
  <si>
    <t>7. Exposures for trades at QCCPs, of which: Exchange-traded derivatives - Exposure value</t>
  </si>
  <si>
    <t>8. Exposures for trades at QCCPs, of which: Exchange-traded derivatives - RWEA</t>
  </si>
  <si>
    <t>9. Exposures for trades at QCCPs, of which: SFTs - Exposure value</t>
  </si>
  <si>
    <t>10. Exposures for trades at QCCPs, of which: SFTs - RWEA</t>
  </si>
  <si>
    <t>11. Exposures for trades at QCCPs, of which: Netting sets where cross-product netting has been approved - Exposure value</t>
  </si>
  <si>
    <t>12. Exposures for trades at QCCPs, of which: Netting sets where cross-product netting has been approved - RWEA</t>
  </si>
  <si>
    <t>13. Exposures to QCCPs; Segregated initial margin - Exposure value</t>
  </si>
  <si>
    <t>14. Exposures to QCCPs; Segregated initial margin - RWEA</t>
  </si>
  <si>
    <t>15. Exposures to QCCPs; Non-segregated initial margin - Exposure value</t>
  </si>
  <si>
    <t>16. Exposures to QCCPs; Non-segregated initial margin - RWEA</t>
  </si>
  <si>
    <t>17. Exposures to QCCPs; Prefunded default fund contributions - Exposure value</t>
  </si>
  <si>
    <t>18. Exposures to QCCPs; Prefunded default fund contributions - RWEA</t>
  </si>
  <si>
    <t>19. Exposures to QCCPs; Unfunded default fund contributions - Exposure value</t>
  </si>
  <si>
    <t>20. Exposures to QCCPs; Unfunded default fund contributions - RWEA</t>
  </si>
  <si>
    <t>21. Exposures to non-QCCPs (total) - Exposure value</t>
  </si>
  <si>
    <t>22. Exposures to non-QCCPs (total) - RWEA</t>
  </si>
  <si>
    <t>23. Exposures for trades at non-QCCPs (excluding initial margin and default fund contributions) - Exposure value</t>
  </si>
  <si>
    <t>24. Exposures for trades at non-QCCPs (excluding initial margin and default fund contributions) - RWEA</t>
  </si>
  <si>
    <t>25. Exposures for trades at non-QCCPs, of which: OTC derivatives - Exposure value</t>
  </si>
  <si>
    <t>26. Exposures for trades at non-QCCPs, of which: OTC derivatives - RWEA</t>
  </si>
  <si>
    <t>27. Exposures for trades at non-QCCPs, of which: Exchange-traded derivatives - Exposure value</t>
  </si>
  <si>
    <t>28. Exposures for trades at non-QCCPs, of which: Exchange-traded derivatives - RWEA</t>
  </si>
  <si>
    <t>29. Exposures for trades at non-QCCPs, of which: SFTs - Exposure value</t>
  </si>
  <si>
    <t>30. Exposures for trades at non-QCCPs, of which: SFTs - RWEA</t>
  </si>
  <si>
    <t>31. Exposures for trades at non-QCCPs, of which: Netting sets where cross-product netting has been approved - Exposure value</t>
  </si>
  <si>
    <t>32. Exposures for trades at non-QCCPs, of which: Netting sets where cross-product netting has been approved - RWEA</t>
  </si>
  <si>
    <t>33. Exposures to non-QCCPs; Segregated initial margin - Exposure value</t>
  </si>
  <si>
    <t>34. Exposures to non-QCCPs; Segregated initial margin - RWEA</t>
  </si>
  <si>
    <t>35. Exposures to non-QCCPs; Non-segregated initial margin - Exposure value</t>
  </si>
  <si>
    <t>36. Exposures to non-QCCPs; Non-segregated initial margin - RWEA</t>
  </si>
  <si>
    <t>37. Exposures to non-QCCPs; Prefunded default fund contributions - Exposure value</t>
  </si>
  <si>
    <t>38. Exposures to non-QCCPs; Prefunded default fund contributions - RWEA</t>
  </si>
  <si>
    <t>39. Exposures to non-QCCPs; Unfunded default fund contributions - Exposure value</t>
  </si>
  <si>
    <t>40. Exposures to non-QCCPs; Unfunded default fund contributions - RWEA</t>
  </si>
  <si>
    <t>1. EU - Original Exposure Method (for derivatives) - Replacement cost (RC)</t>
  </si>
  <si>
    <t>2. EU - Original Exposure Method (for derivatives) - Potential future exposure (PFE)</t>
  </si>
  <si>
    <t>3. EU - Original Exposure Method (for derivatives) - EEPE</t>
  </si>
  <si>
    <t>4. EU - Original Exposure Method (for derivatives) - Alpha used for computing regulatory exposure value</t>
  </si>
  <si>
    <t>5. EU - Original Exposure Method (for derivatives) - Exposure value pre-CRM</t>
  </si>
  <si>
    <t>6. EU - Original Exposure Method (for derivatives) - Exposure value post-CRM</t>
  </si>
  <si>
    <t>7. EU - Original Exposure Method (for derivatives) - Exposure value</t>
  </si>
  <si>
    <t>8. EU - Original Exposure Method (for derivatives) - RWEA</t>
  </si>
  <si>
    <t>9. EU - Simplified SA-CCR (for derivatives) - Replacement cost (RC)</t>
  </si>
  <si>
    <t>10. EU - Simplified SA-CCR (for derivatives) - Potential future exposure (PFE)</t>
  </si>
  <si>
    <t>11. EU - Simplified SA-CCR (for derivatives) - EEPE</t>
  </si>
  <si>
    <t>12. EU - Simplified SA-CCR (for derivatives) - Alpha used for computing regulatory exposure value</t>
  </si>
  <si>
    <t>13. EU - Simplified SA-CCR (for derivatives) - Exposure value pre-CRM</t>
  </si>
  <si>
    <t>14. EU - Simplified SA-CCR (for derivatives) - Exposure value post-CRM</t>
  </si>
  <si>
    <t>15. EU - Simplified SA-CCR (for derivatives) - Exposure value</t>
  </si>
  <si>
    <t>16. EU - Simplified SA-CCR (for derivatives) - RWEA</t>
  </si>
  <si>
    <t>17. SA-CCR (for derivatives) - Replacement cost (RC)</t>
  </si>
  <si>
    <t>18. SA-CCR (for derivatives) - Potential future exposure (PFE)</t>
  </si>
  <si>
    <t>19. SA-CCR (for derivatives) - EEPE</t>
  </si>
  <si>
    <t>20. SA-CCR (for derivatives) - Alpha used for computing regulatory exposure value</t>
  </si>
  <si>
    <t>21. SA-CCR (for derivatives) - Exposure value pre-CRM</t>
  </si>
  <si>
    <t>22. SA-CCR (for derivatives) - Exposure value post-CRM</t>
  </si>
  <si>
    <t>23. SA-CCR (for derivatives) - Exposure value</t>
  </si>
  <si>
    <t>24. SA-CCR (for derivatives) - RWEA</t>
  </si>
  <si>
    <t>25. IMM (for derivatives and SFTs) - Replacement cost (RC)</t>
  </si>
  <si>
    <t>26. IMM (for derivatives and SFTs) - Potential future exposure (PFE)</t>
  </si>
  <si>
    <t>27. IMM (for derivatives and SFTs) - EEPE</t>
  </si>
  <si>
    <t>28. IMM (for derivatives and SFTs) - Alpha used for computing regulatory exposure value</t>
  </si>
  <si>
    <t>29. IMM (for derivatives and SFTs) - Exposure value pre-CRM</t>
  </si>
  <si>
    <t>30. IMM (for derivatives and SFTs) - Exposure value post-CRM</t>
  </si>
  <si>
    <t>31. IMM (for derivatives and SFTs) - Exposure value</t>
  </si>
  <si>
    <t>32. IMM (for derivatives and SFTs) - RWEA</t>
  </si>
  <si>
    <t>33. Of which securities financing transactions netting sets - Replacement cost (RC)</t>
  </si>
  <si>
    <t>34. Of which securities financing transactions netting sets - Potential future exposure (PFE)</t>
  </si>
  <si>
    <t>35. Of which securities financing transactions netting sets - EEPE</t>
  </si>
  <si>
    <t>36. Of which securities financing transactions netting sets - Alpha used for computing regulatory exposure value</t>
  </si>
  <si>
    <t>37. Of which securities financing transactions netting sets - Exposure value pre-CRM</t>
  </si>
  <si>
    <t>38. Of which securities financing transactions netting sets - Exposure value post-CRM</t>
  </si>
  <si>
    <t>39. Of which securities financing transactions netting sets - Exposure value</t>
  </si>
  <si>
    <t>40. Of which securities financing transactions netting sets - RWEA</t>
  </si>
  <si>
    <t>41. Of which derivatives and long settlement transactions netting sets - Replacement cost (RC)</t>
  </si>
  <si>
    <t>42. Of which derivatives and long settlement transactions netting sets - Potential future exposure (PFE)</t>
  </si>
  <si>
    <t>43. Of which derivatives and long settlement transactions netting sets - EEPE</t>
  </si>
  <si>
    <t>44. Of which derivatives and long settlement transactions netting sets - Alpha used for computing regulatory exposure value</t>
  </si>
  <si>
    <t>45. Of which derivatives and long settlement transactions netting sets - Exposure value pre-CRM</t>
  </si>
  <si>
    <t>46. Of which derivatives and long settlement transactions netting sets - Exposure value post-CRM</t>
  </si>
  <si>
    <t>47. Of which derivatives and long settlement transactions netting sets - Exposure value</t>
  </si>
  <si>
    <t>48. Of which derivatives and long settlement transactions netting sets - RWEA</t>
  </si>
  <si>
    <t>49. Of which from contractual cross-product netting sets - Replacement cost (RC)</t>
  </si>
  <si>
    <t>50. Of which from contractual cross-product netting sets - Potential future exposure (PFE)</t>
  </si>
  <si>
    <t>51. Of which from contractual cross-product netting sets - EEPE</t>
  </si>
  <si>
    <t>52. Of which from contractual cross-product netting sets - Alpha used for computing regulatory exposure value</t>
  </si>
  <si>
    <t>53. Of which from contractual cross-product netting sets - Exposure value pre-CRM</t>
  </si>
  <si>
    <t>54. Of which from contractual cross-product netting sets - Exposure value post-CRM</t>
  </si>
  <si>
    <t>55. Of which from contractual cross-product netting sets - Exposure value</t>
  </si>
  <si>
    <t>56. Of which from contractual cross-product netting sets - RWEA</t>
  </si>
  <si>
    <t>57. Financial collateral simple method (for SFTs) - Replacement cost (RC)</t>
  </si>
  <si>
    <t>58. Financial collateral simple method (for SFTs) - Potential future exposure (PFE)</t>
  </si>
  <si>
    <t>59. Financial collateral simple method (for SFTs) - EEPE</t>
  </si>
  <si>
    <t>60. Financial collateral simple method (for SFTs) - Alpha used for computing regulatory exposure value</t>
  </si>
  <si>
    <t>61. Financial collateral simple method (for SFTs) - Exposure value pre-CRM</t>
  </si>
  <si>
    <t>62. Financial collateral simple method (for SFTs) - Exposure value post-CRM</t>
  </si>
  <si>
    <t>63. Financial collateral simple method (for SFTs) - Exposure value</t>
  </si>
  <si>
    <t>64. Financial collateral simple method (for SFTs) - RWEA</t>
  </si>
  <si>
    <t>65. Financial collateral comprehensive method (for SFTs) - Replacement cost (RC)</t>
  </si>
  <si>
    <t>66. Financial collateral comprehensive method (for SFTs) - Potential future exposure (PFE)</t>
  </si>
  <si>
    <t>67. Financial collateral comprehensive method (for SFTs) - EEPE</t>
  </si>
  <si>
    <t>68. Financial collateral comprehensive method (for SFTs) - Alpha used for computing regulatory exposure value</t>
  </si>
  <si>
    <t>69. Financial collateral comprehensive method (for SFTs) - Exposure value pre-CRM</t>
  </si>
  <si>
    <t>70. Financial collateral comprehensive method (for SFTs) - Exposure value post-CRM</t>
  </si>
  <si>
    <t>71. Financial collateral comprehensive method (for SFTs) - Exposure value</t>
  </si>
  <si>
    <t>72. Financial collateral comprehensive method (for SFTs) - RWEA</t>
  </si>
  <si>
    <t>73. VaR for SFTs - Replacement cost (RC)</t>
  </si>
  <si>
    <t>74. VaR for SFTs - Potential future exposure (PFE)</t>
  </si>
  <si>
    <t>75. VaR for SFTs - EEPE</t>
  </si>
  <si>
    <t>76. VaR for SFTs - Alpha used for computing regulatory exposure value</t>
  </si>
  <si>
    <t>77. VaR for SFTs - Exposure value pre-CRM</t>
  </si>
  <si>
    <t>78. VaR for SFTs - Exposure value post-CRM</t>
  </si>
  <si>
    <t>79. VaR for SFTs - Exposure value</t>
  </si>
  <si>
    <t>80. VaR for SFTs - RWEA</t>
  </si>
  <si>
    <t>81. Total - Replacement cost (RC)</t>
  </si>
  <si>
    <t>82. Total - Potential future exposure (PFE)</t>
  </si>
  <si>
    <t>83. Total - EEPE</t>
  </si>
  <si>
    <t>84. Total - Alpha used for computing regulatory exposure value</t>
  </si>
  <si>
    <t>85. Total - Exposure value pre-CRM</t>
  </si>
  <si>
    <t>86. Total - Exposure value post-CRM</t>
  </si>
  <si>
    <t>87. Total - Exposure value</t>
  </si>
  <si>
    <t>88. Total - RWEA</t>
  </si>
  <si>
    <t>1.4</t>
  </si>
  <si>
    <t>The bank republished the Pillar 3 disclosure after the cut-off date. Correct figures can be found in the updated 2021 Pillar 3 report : https://assets.ctfassets.net/1u811bvgvthc/aRXlsRP88RU91vC5k5kTN/509e0a0fdf1a5d84eae93395f93a92a4/ABN_AMRO_Pillar_3_Report_Q4_2021.pdf.</t>
  </si>
  <si>
    <t>The value for ‘Alpha used for computing regulatory exposure value’ in rows EU1, EU2 and 1 should be disclosed as 1.4.</t>
  </si>
  <si>
    <t>The bank is subject  to “light” disclosure requirements specified under Article 13(1) of the Capital Requirements Regulation (CRR) because it is included in equivalent disclosures on a consolidated basis provided by a parent undertaking in the UK. As such, Article 439 of the CRR (disclosure of counterparty credit risk information) is not part of the requirements and therefore the disclosure of the templates EU CCR1, EU CCR2, EU CCR5, EU CCR6 and EU CCR8 is not compulsory.</t>
  </si>
  <si>
    <t>The template EU CCR1 has been disclosed including exposures to central counterparties (CCPs). Updated figures will be available in the bank's 30 September 2022 Pillar 3 report.</t>
  </si>
  <si>
    <t>The template EU CCR1 has been disclosed including exposures to central counterparties (CCPs).</t>
  </si>
  <si>
    <t>Mismatches between supervisory reporting and Pillar 3 information have been identified. The mismatches are due to missing total values in the bank's public disclosure.</t>
  </si>
  <si>
    <t>Template EU CCR1</t>
  </si>
  <si>
    <t>Some of the counterparty credit risk disclosure templates EU CCR1, EU CCR2, EU CCR5, EU CCR6 and EU CCR8 may be empty if the bank does not have such exposures on its balance sheet.</t>
  </si>
  <si>
    <t>Cells that have been grayed out do not need to be disclosed. Cells in purple should be disclosed with the default value as defined in the Annex XXVI of the ITS on disclosure (Regulation (EU) 2021/637).</t>
  </si>
  <si>
    <t>https://www.piraeusholdings.gr/~/media/Com/2021/Files/investor-relations/Financials/Annual-Reports/Pillar-III_EN_20211231_v5.pdf</t>
  </si>
  <si>
    <t>A mismatch between supervisory reporting and Pillar 3 information has been identified. Updated figures are available in the bank's 30 June 2022 Pillar 3 report.</t>
  </si>
  <si>
    <t>https://www.nkbm.si/downloadfile.ashx?fileid=303229</t>
  </si>
  <si>
    <t>https://www.bawaggroup.com/linkableblob/BAWAGGROUP/534660/4309f332714bbdac69bdadba17b9dd6a/disclosure-acc--to-regulation-fy-2021-quantitative-data.xlsx</t>
  </si>
  <si>
    <t>https://www.cassacentrale.it/sites/default/files/documents_attachments/GBC%20-%20Informativa%20al%20pubblico%20al%2031%20dicembre%202021.pdf</t>
  </si>
  <si>
    <t xml:space="preserve">EUR </t>
  </si>
  <si>
    <t>Mismatches between supervisory reporting and Pillar 3 information have been identified. The mismatches are due to figures on row 7 being disclosed on row 8, and the actual figures for row 8 being omitted from the disclosure.</t>
  </si>
  <si>
    <t>https://www.rbinternational.com/de/investoren/berichte/regulatorische-veroeffentlichungen/_jcr_content/root/responsivegrid/contentcontainer_cop_983486446/contentplus/downloadlist_1505561_1567370318.download.html/0/RBI%20Pillar%203%20Report%2031_12_2021%20_nur%20auf%20Englisch_.pdf</t>
  </si>
  <si>
    <t>The template EU CCR8 has been disclosed without the rows for exposures to non-qualified CCPs.</t>
  </si>
  <si>
    <t>https://www.bnymellon.com/content/dam/bnymellon/documents/pdf/investor-relations/bny-mellon-corporate-pillar-3-disclosure-december-2021.pdf</t>
  </si>
  <si>
    <r>
      <t xml:space="preserve">The document is structured as follows:
- The sheet </t>
    </r>
    <r>
      <rPr>
        <b/>
        <i/>
        <sz val="12"/>
        <color theme="1"/>
        <rFont val="Arial"/>
        <family val="2"/>
      </rPr>
      <t>"Ratios&amp;Templates"</t>
    </r>
    <r>
      <rPr>
        <sz val="12"/>
        <color theme="1"/>
        <rFont val="Arial"/>
        <family val="2"/>
      </rPr>
      <t xml:space="preserve"> allows the user to select, using the slicer in the right-hand side, the bank for which the eight ratios (Total capital, T1 capital, CET1, Overall capital requirement ratio, Leverage ratio, Overall leverage ratio requirement, Liquidity coverage ratio and Net stable funding ratio) and the counterparty credit risk disclosure templates (if applicable) are displayed;
- The sheet </t>
    </r>
    <r>
      <rPr>
        <b/>
        <i/>
        <sz val="12"/>
        <color theme="1"/>
        <rFont val="Arial"/>
        <family val="2"/>
      </rPr>
      <t>"Ratios_dataset"</t>
    </r>
    <r>
      <rPr>
        <sz val="12"/>
        <color theme="1"/>
        <rFont val="Arial"/>
        <family val="2"/>
      </rPr>
      <t xml:space="preserve"> contains the comments and raw data of the eight ratios displayed in "</t>
    </r>
    <r>
      <rPr>
        <i/>
        <sz val="12"/>
        <color theme="1"/>
        <rFont val="Arial"/>
        <family val="2"/>
      </rPr>
      <t>Ratios&amp;Templates</t>
    </r>
    <r>
      <rPr>
        <sz val="12"/>
        <color theme="1"/>
        <rFont val="Arial"/>
        <family val="2"/>
      </rPr>
      <t xml:space="preserve">" sheet. Additionally, it contains the hyperlinks to the webpages and documents available on the banks' websites from which the ratios have been downloaded;
- The sheets </t>
    </r>
    <r>
      <rPr>
        <b/>
        <i/>
        <sz val="12"/>
        <color theme="1"/>
        <rFont val="Arial"/>
        <family val="2"/>
      </rPr>
      <t>"Template EUCCR1_dataset"</t>
    </r>
    <r>
      <rPr>
        <sz val="12"/>
        <color theme="1"/>
        <rFont val="Arial"/>
        <family val="2"/>
      </rPr>
      <t>,</t>
    </r>
    <r>
      <rPr>
        <b/>
        <sz val="12"/>
        <color theme="1"/>
        <rFont val="Arial"/>
        <family val="2"/>
      </rPr>
      <t xml:space="preserve"> </t>
    </r>
    <r>
      <rPr>
        <b/>
        <i/>
        <sz val="12"/>
        <color theme="1"/>
        <rFont val="Arial"/>
        <family val="2"/>
      </rPr>
      <t>"Template EUCCR2_dataset"</t>
    </r>
    <r>
      <rPr>
        <b/>
        <sz val="12"/>
        <color theme="1"/>
        <rFont val="Arial"/>
        <family val="2"/>
      </rPr>
      <t xml:space="preserve">, </t>
    </r>
    <r>
      <rPr>
        <b/>
        <i/>
        <sz val="12"/>
        <color theme="1"/>
        <rFont val="Arial"/>
        <family val="2"/>
      </rPr>
      <t>"</t>
    </r>
    <r>
      <rPr>
        <b/>
        <sz val="12"/>
        <color theme="1"/>
        <rFont val="Arial"/>
        <family val="2"/>
      </rPr>
      <t>Template EUCCR5_dataset</t>
    </r>
    <r>
      <rPr>
        <b/>
        <i/>
        <sz val="12"/>
        <color theme="1"/>
        <rFont val="Arial"/>
        <family val="2"/>
      </rPr>
      <t>"</t>
    </r>
    <r>
      <rPr>
        <b/>
        <sz val="12"/>
        <color theme="1"/>
        <rFont val="Arial"/>
        <family val="2"/>
      </rPr>
      <t xml:space="preserve">, </t>
    </r>
    <r>
      <rPr>
        <b/>
        <i/>
        <sz val="12"/>
        <color theme="1"/>
        <rFont val="Arial"/>
        <family val="2"/>
      </rPr>
      <t>"</t>
    </r>
    <r>
      <rPr>
        <b/>
        <sz val="12"/>
        <color theme="1"/>
        <rFont val="Arial"/>
        <family val="2"/>
      </rPr>
      <t>Template EUCCR6_dataset</t>
    </r>
    <r>
      <rPr>
        <b/>
        <i/>
        <sz val="12"/>
        <color theme="1"/>
        <rFont val="Arial"/>
        <family val="2"/>
      </rPr>
      <t>"</t>
    </r>
    <r>
      <rPr>
        <b/>
        <sz val="12"/>
        <color theme="1"/>
        <rFont val="Arial"/>
        <family val="2"/>
      </rPr>
      <t xml:space="preserve"> and </t>
    </r>
    <r>
      <rPr>
        <b/>
        <i/>
        <sz val="12"/>
        <color theme="1"/>
        <rFont val="Arial"/>
        <family val="2"/>
      </rPr>
      <t>"</t>
    </r>
    <r>
      <rPr>
        <b/>
        <sz val="12"/>
        <color theme="1"/>
        <rFont val="Arial"/>
        <family val="2"/>
      </rPr>
      <t>Template EUCCR8_dataset</t>
    </r>
    <r>
      <rPr>
        <b/>
        <i/>
        <sz val="12"/>
        <color theme="1"/>
        <rFont val="Arial"/>
        <family val="2"/>
      </rPr>
      <t>"</t>
    </r>
    <r>
      <rPr>
        <sz val="12"/>
        <color theme="1"/>
        <rFont val="Arial"/>
        <family val="2"/>
      </rPr>
      <t xml:space="preserve"> contain the counterparty credit risk disclosure data as disclosed by banks, as well as comments and hyperlinks to the documents and webpages on the banks' websites from which the templates have been downloaded.</t>
    </r>
  </si>
  <si>
    <t>https://www.ibercaja.com/public/documentos/ref06567_pillar-3-disclosure-ibercaja-2021.pdf</t>
  </si>
  <si>
    <t>A mismatch between supervisory reporting and Pillar 3 information was identified and has been corrected in Excel. The updated LCR can be found in the Excel version of the Pillar 3 report here:  https://www.unicajabanco.com/content/dam/unicaja/unicaja-corporacion/documentos-corporacion/inversores-y-accionistas/informacion-relevancia-prudencial/2021-cuarto-trimestre-english.xlsx</t>
  </si>
  <si>
    <t>A mismatch between supervisory reporting and Pillar 3 information was identified and has been corrected in Excel. The updated EU CCR1 template can be found in the Excel version of the Pillar 3 report here:  https://www.unicajabanco.com/content/dam/unicaja/unicaja-corporacion/documentos-corporacion/inversores-y-accionistas/informacion-relevancia-prudencial/2021-cuarto-trimestre-english.xlsx</t>
  </si>
  <si>
    <t>A mismatch between supervisory reporting and Pillar 3 information has been identified. The bank is subject  to “light” disclosure requirements specified under Article 13(1) of the Capital Requirements Regulation (CRR) because it is included in equivalent disclosures on a consolidated basis provided by a parent undertaking in the UK. As such, Article 439 of the CRR (disclosure of counterparty credit risk information) is not part of the requirements and therefore the disclosure of the templates EU CCR1, EU CCR2, EU CCR5, EU CCR6 and EU CCR8 is not compulsory.</t>
  </si>
  <si>
    <t xml:space="preserve">The template EU KM1 has been disclosed without 'overall capital requirement' and 'overall leverage ratio requirement'. Mismatches between supervisory reporting and Pillar 3 information have been identified. </t>
  </si>
  <si>
    <t>Mismatches between supervisory reporting and Pillar 3 information have been identified. Updated figures are available in the bank’s Pillar 3 disclosure for 30 June 2022.</t>
  </si>
  <si>
    <t>A mismatch between supervisory reporting and Pillar 3 information has been identified. Updated figures will be available in the bank's 30 June 2022 Pillar 3 report.</t>
  </si>
  <si>
    <t>BANCA POPOLARE DI SONDRIO SOCIETA' PER AZIONI</t>
  </si>
  <si>
    <t>J.P. Morgan SE</t>
  </si>
  <si>
    <t>Kutxabank, S.A.</t>
  </si>
  <si>
    <t>SFIL S.A.</t>
  </si>
  <si>
    <t>Société générale S.A.</t>
  </si>
  <si>
    <t>The template EU KM1 has been disclosed without 'overall leverage ratio requirement'. The figure is available in the template EU LR2 in the bank's 2021 Pillar 3 report.</t>
  </si>
  <si>
    <t>The template EU KM1 has been disclosed without 'overall leverage ratio requirement'. The figure is available in the template EU LR2 in the bank's 2021 Pillar 3 report. The figure will also be available in the template EU KM1 as of the bank's next public disclosure.</t>
  </si>
  <si>
    <t>The template EU KM1 has been disclosed without 'overall leverage ratio requirement'. The figure is available in the template EU LR2 in the bank's 2021 Pillar 3 report. Updated figure will be available in EU KM1 in the bank's 30 September 2022 Pillar 3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</si>
</sst>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6">
    <numFmt numFmtId="41" formatCode="_-* #,##0_-;\-* #,##0_-;_-* &quot;-&quot;_-;_-@_-"/>
    <numFmt numFmtId="43" formatCode="_-* #,##0.00_-;\-* #,##0.00_-;_-* &quot;-&quot;??_-;_-@_-"/>
    <numFmt numFmtId="164" formatCode="_-&quot;£&quot;* #,##0.00_-;\-&quot;£&quot;* #,##0.00_-;_-&quot;£&quot;* &quot;-&quot;??_-;_-@_-"/>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409]yyyy\-mm\-dd"/>
    <numFmt numFmtId="170" formatCode="0.0000%"/>
    <numFmt numFmtId="171" formatCode="##,##0.0_)"/>
    <numFmt numFmtId="172" formatCode="0_)"/>
    <numFmt numFmtId="173" formatCode="_ &quot;Fr.&quot;\ * #,##0_ ;_ &quot;Fr.&quot;\ * \-#,##0_ ;_ &quot;Fr.&quot;\ * &quot;-&quot;_ ;_ @_ "/>
    <numFmt numFmtId="174" formatCode="_ &quot;Fr.&quot;\ * #,##0.00_ ;_ &quot;Fr.&quot;\ * \-#,##0.00_ ;_ &quot;Fr.&quot;\ * &quot;-&quot;??_ ;_ @_ "/>
    <numFmt numFmtId="175" formatCode="General_)"/>
    <numFmt numFmtId="176" formatCode="00"/>
    <numFmt numFmtId="177" formatCode="#,##0;\(#,##0\);&quot;–&quot;"/>
    <numFmt numFmtId="178" formatCode="&quot;R$&quot;#,##0.00"/>
    <numFmt numFmtId="179" formatCode="&quot;Esc.&quot;#,##0.00"/>
    <numFmt numFmtId="180" formatCode="&quot;Z$&quot;#,##0.00"/>
    <numFmt numFmtId="181" formatCode="&quot;$&quot;#,##0.00"/>
    <numFmt numFmtId="182" formatCode="#,#00"/>
    <numFmt numFmtId="183" formatCode="_(* #,##0_);_(* \(#,##0\);_(* &quot;–&quot;_);_(@_)"/>
    <numFmt numFmtId="184" formatCode="_-* #,##0\ &quot;€&quot;_-;\-* #,##0\ &quot;€&quot;_-;_-* &quot;-&quot;\ &quot;€&quot;_-;_-@_-"/>
    <numFmt numFmtId="185" formatCode="_-* #,##0\ _€_-;\-* #,##0\ _€_-;_-* &quot;-&quot;\ _€_-;_-@_-"/>
    <numFmt numFmtId="186" formatCode="_-* #,##0.00\ &quot;€&quot;_-;\-* #,##0.00\ &quot;€&quot;_-;_-* &quot;-&quot;??\ &quot;€&quot;_-;_-@_-"/>
    <numFmt numFmtId="187" formatCode="_-* #,##0.00\ _€_-;\-* #,##0.00\ _€_-;_-* &quot;-&quot;??\ _€_-;_-@_-"/>
    <numFmt numFmtId="188" formatCode="0.0%"/>
    <numFmt numFmtId="189" formatCode="0.0000"/>
    <numFmt numFmtId="190" formatCode="0.0_)\%;\(0.0\)\%;0.0_)\%;@_)_%"/>
    <numFmt numFmtId="191" formatCode="#,##0.0_)_%;\(#,##0.0\)_%;0.0_)_%;@_)_%"/>
    <numFmt numFmtId="192" formatCode="#,##0.0_);\(#,##0.0\);#,##0.0_);@_)"/>
    <numFmt numFmtId="193" formatCode="&quot;£&quot;_(#,##0.00_);&quot;£&quot;\(#,##0.00\);&quot;£&quot;_(0.00_);@_)"/>
    <numFmt numFmtId="194" formatCode="#,##0.00_);\(#,##0.00\);0.00_);@_)"/>
    <numFmt numFmtId="195" formatCode="\€_(#,##0.00_);\€\(#,##0.00\);\€_(0.00_);@_)"/>
    <numFmt numFmtId="196" formatCode="#,##0_)\x;\(#,##0\)\x;0_)\x;@_)_x"/>
    <numFmt numFmtId="197" formatCode="#,##0_)_x;\(#,##0\)_x;0_)_x;@_)_x"/>
    <numFmt numFmtId="198" formatCode="_(* #,##0.0_);_(* \(#,##0.0\);_(* &quot;-&quot;?_);@_)"/>
    <numFmt numFmtId="199" formatCode="_-* #,##0\ _P_t_s_-;\-* #,##0\ _P_t_s_-;_-* &quot;-&quot;\ _P_t_s_-;_-@_-"/>
    <numFmt numFmtId="200" formatCode="#,##0;\(#,##0\)"/>
    <numFmt numFmtId="201" formatCode="_(&quot;€&quot;* #,##0_);_(&quot;€&quot;* \(#,##0\);_(&quot;€&quot;* &quot;-&quot;_);_(@_)"/>
    <numFmt numFmtId="202" formatCode="_(&quot;€&quot;* #,##0.00_);_(&quot;€&quot;* \(#,##0.00\);_(&quot;€&quot;* &quot;-&quot;??_);_(@_)"/>
    <numFmt numFmtId="203" formatCode="0000"/>
    <numFmt numFmtId="204" formatCode="#,##0.00########"/>
    <numFmt numFmtId="205" formatCode="_-* #,##0.00\ [$€-1]_-;\-* #,##0.00\ [$€-1]_-;_-* &quot;-&quot;??\ [$€-1]_-"/>
    <numFmt numFmtId="206" formatCode="_-[$€-2]* #,##0.00_-;\-[$€-2]* #,##0.00_-;_-[$€-2]* &quot;-&quot;??_-"/>
    <numFmt numFmtId="207" formatCode="yyyy\-mm\-dd;@"/>
    <numFmt numFmtId="208" formatCode="0.0"/>
    <numFmt numFmtId="209" formatCode="#,##0.000"/>
    <numFmt numFmtId="210" formatCode="#,##0.0000\ [$€-1];\-#,##0.0000\ [$€-1]"/>
    <numFmt numFmtId="211" formatCode="_-* #,##0\ _P_t_a_-;\-* #,##0\ _P_t_a_-;_-* &quot;-&quot;\ _P_t_a_-;_-@_-"/>
    <numFmt numFmtId="212" formatCode="[$-C0A]d\-mmm\-yy;@"/>
    <numFmt numFmtId="213" formatCode="&quot;Yes&quot;;[Red]&quot;No&quot;"/>
    <numFmt numFmtId="214" formatCode="0.00000"/>
    <numFmt numFmtId="215" formatCode="[&gt;0]General"/>
    <numFmt numFmtId="216" formatCode="0.000%"/>
    <numFmt numFmtId="217" formatCode="#,##0.0"/>
  </numFmts>
  <fonts count="146">
    <font>
      <sz val="11"/>
      <color theme="1"/>
      <name val="Calibri"/>
      <family val="2"/>
      <scheme val="minor"/>
    </font>
    <font>
      <sz val="11"/>
      <color theme="1"/>
      <name val="Calibri"/>
      <family val="2"/>
      <scheme val="minor"/>
    </font>
    <font>
      <sz val="10"/>
      <name val="Arial"/>
      <family val="2"/>
    </font>
    <font>
      <sz val="11"/>
      <color indexed="8"/>
      <name val="Calibri"/>
      <family val="2"/>
    </font>
    <font>
      <u/>
      <sz val="11"/>
      <color theme="10"/>
      <name val="Calibri"/>
      <family val="2"/>
      <scheme val="minor"/>
    </font>
    <font>
      <sz val="11"/>
      <name val="Calibri"/>
      <family val="2"/>
    </font>
    <font>
      <b/>
      <sz val="12"/>
      <name val="Arial"/>
      <family val="2"/>
    </font>
    <font>
      <b/>
      <sz val="10"/>
      <name val="Arial"/>
      <family val="2"/>
    </font>
    <font>
      <sz val="11"/>
      <color theme="1"/>
      <name val="Calibri"/>
      <family val="2"/>
      <charset val="186"/>
      <scheme val="minor"/>
    </font>
    <font>
      <sz val="8"/>
      <color theme="1" tint="0.249977111117893"/>
      <name val="Calibri"/>
      <family val="2"/>
      <scheme val="minor"/>
    </font>
    <font>
      <sz val="8"/>
      <color rgb="FF133850"/>
      <name val="Arial"/>
      <family val="2"/>
    </font>
    <font>
      <sz val="10"/>
      <name val="Arial"/>
      <family val="2"/>
    </font>
    <font>
      <sz val="11"/>
      <color theme="1"/>
      <name val="Trebuchet MS"/>
      <family val="2"/>
    </font>
    <font>
      <sz val="9"/>
      <name val="Arial"/>
      <family val="2"/>
    </font>
    <font>
      <sz val="10"/>
      <name val="Arial Rounded MT Bold"/>
      <family val="2"/>
    </font>
    <font>
      <sz val="11"/>
      <name val="Times New Roman"/>
      <family val="1"/>
    </font>
    <font>
      <sz val="10"/>
      <name val="Courier"/>
      <family val="3"/>
    </font>
    <font>
      <sz val="10"/>
      <name val="Trebuchet MS"/>
      <family val="2"/>
    </font>
    <font>
      <sz val="8"/>
      <color theme="1"/>
      <name val="FocoMbcp Light"/>
      <family val="2"/>
    </font>
    <font>
      <u/>
      <sz val="10"/>
      <name val="Arial"/>
      <family val="2"/>
    </font>
    <font>
      <sz val="11"/>
      <name val="Arial"/>
      <family val="2"/>
    </font>
    <font>
      <sz val="10"/>
      <name val="Times New Roman"/>
      <family val="1"/>
    </font>
    <font>
      <sz val="10"/>
      <color indexed="12"/>
      <name val="Times New Roman"/>
      <family val="1"/>
    </font>
    <font>
      <sz val="11"/>
      <color indexed="9"/>
      <name val="Calibri"/>
      <family val="2"/>
    </font>
    <font>
      <sz val="11"/>
      <color indexed="20"/>
      <name val="Calibri"/>
      <family val="2"/>
    </font>
    <font>
      <sz val="8"/>
      <name val="Arial"/>
      <family val="2"/>
    </font>
    <font>
      <b/>
      <sz val="14"/>
      <name val="Arial"/>
      <family val="2"/>
    </font>
    <font>
      <b/>
      <i/>
      <sz val="14"/>
      <name val="Arial"/>
      <family val="2"/>
    </font>
    <font>
      <b/>
      <sz val="11"/>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font>
    <font>
      <sz val="1"/>
      <color indexed="8"/>
      <name val="Courier"/>
      <family val="3"/>
    </font>
    <font>
      <sz val="11"/>
      <color indexed="62"/>
      <name val="Calibri"/>
      <family val="2"/>
    </font>
    <font>
      <sz val="10"/>
      <name val="Helv"/>
      <charset val="204"/>
    </font>
    <font>
      <i/>
      <sz val="11"/>
      <color indexed="23"/>
      <name val="Calibri"/>
      <family val="2"/>
    </font>
    <font>
      <sz val="10"/>
      <name val="MS Sans Serif"/>
      <family val="2"/>
    </font>
    <font>
      <b/>
      <sz val="1"/>
      <color indexed="8"/>
      <name val="Courier"/>
      <family val="3"/>
    </font>
    <font>
      <sz val="11"/>
      <color indexed="60"/>
      <name val="Calibri"/>
      <family val="2"/>
    </font>
    <font>
      <sz val="9"/>
      <name val="Arial Narrow"/>
      <family val="2"/>
    </font>
    <font>
      <sz val="11"/>
      <color theme="1"/>
      <name val="Trebuchet MS"/>
      <family val="2"/>
      <charset val="238"/>
    </font>
    <font>
      <sz val="10"/>
      <name val="Arial CE"/>
      <charset val="238"/>
    </font>
    <font>
      <b/>
      <sz val="11"/>
      <color indexed="63"/>
      <name val="Calibri"/>
      <family val="2"/>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1"/>
      <color indexed="10"/>
      <name val="Calibri"/>
      <family val="2"/>
    </font>
    <font>
      <b/>
      <sz val="18"/>
      <color indexed="56"/>
      <name val="Cambria"/>
      <family val="2"/>
    </font>
    <font>
      <b/>
      <sz val="11"/>
      <color indexed="8"/>
      <name val="Calibri"/>
      <family val="2"/>
    </font>
    <font>
      <u/>
      <sz val="10"/>
      <color rgb="FFD1005D"/>
      <name val="FocoMbcp"/>
      <family val="2"/>
    </font>
    <font>
      <u/>
      <sz val="10"/>
      <color rgb="FFD1005D"/>
      <name val="Arial"/>
      <family val="2"/>
    </font>
    <font>
      <sz val="11"/>
      <color rgb="FF000000"/>
      <name val="Trebuchet MS"/>
      <family val="2"/>
    </font>
    <font>
      <sz val="10"/>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theme="1"/>
      <name val="Arial"/>
      <family val="2"/>
    </font>
    <font>
      <sz val="11"/>
      <color rgb="FF000000"/>
      <name val="Calibri"/>
      <family val="2"/>
    </font>
    <font>
      <sz val="8"/>
      <color theme="1"/>
      <name val="Arial"/>
      <family val="2"/>
    </font>
    <font>
      <u/>
      <sz val="10"/>
      <color theme="10"/>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color indexed="8"/>
      <name val="Arial"/>
      <family val="2"/>
    </font>
    <font>
      <sz val="11"/>
      <color indexed="60"/>
      <name val="Calibri"/>
      <family val="2"/>
      <scheme val="minor"/>
    </font>
    <font>
      <sz val="10"/>
      <color indexed="60"/>
      <name val="Arial"/>
      <family val="2"/>
    </font>
    <font>
      <b/>
      <sz val="9"/>
      <color indexed="24"/>
      <name val="Arial"/>
      <family val="2"/>
    </font>
    <font>
      <b/>
      <sz val="11"/>
      <color indexed="24"/>
      <name val="Arial"/>
      <family val="2"/>
    </font>
    <font>
      <sz val="10"/>
      <color indexed="17"/>
      <name val="Arial"/>
      <family val="2"/>
    </font>
    <font>
      <b/>
      <sz val="10"/>
      <color indexed="52"/>
      <name val="Arial"/>
      <family val="2"/>
    </font>
    <font>
      <b/>
      <sz val="11"/>
      <color indexed="60"/>
      <name val="Calibri"/>
      <family val="2"/>
      <scheme val="minor"/>
    </font>
    <font>
      <b/>
      <sz val="10"/>
      <color indexed="60"/>
      <name val="Arial"/>
      <family val="2"/>
    </font>
    <font>
      <b/>
      <sz val="11"/>
      <color indexed="60"/>
      <name val="Calibri"/>
      <family val="2"/>
    </font>
    <font>
      <sz val="10"/>
      <color indexed="52"/>
      <name val="Arial"/>
      <family val="2"/>
    </font>
    <font>
      <sz val="10"/>
      <color indexed="10"/>
      <name val="Arial"/>
      <family val="2"/>
    </font>
    <font>
      <sz val="10"/>
      <color indexed="8"/>
      <name val="MS Sans Serif"/>
      <family val="2"/>
    </font>
    <font>
      <sz val="10"/>
      <color indexed="8"/>
      <name val="Calibri"/>
      <family val="2"/>
    </font>
    <font>
      <sz val="10"/>
      <color theme="1"/>
      <name val="Microsoft Sans Serif"/>
      <family val="2"/>
    </font>
    <font>
      <sz val="10"/>
      <color indexed="9"/>
      <name val="Calibri"/>
      <family val="2"/>
    </font>
    <font>
      <b/>
      <sz val="12"/>
      <color indexed="8"/>
      <name val="Calibri"/>
      <family val="2"/>
    </font>
    <font>
      <sz val="8"/>
      <color indexed="8"/>
      <name val="Microsoft Sans Serif"/>
      <family val="2"/>
    </font>
    <font>
      <sz val="8"/>
      <color theme="1"/>
      <name val="Microsoft Sans Serif"/>
      <family val="2"/>
    </font>
    <font>
      <sz val="7"/>
      <color indexed="8"/>
      <name val="Microsoft Sans Serif"/>
      <family val="2"/>
    </font>
    <font>
      <b/>
      <sz val="7"/>
      <color theme="1"/>
      <name val="Microsoft Sans Serif"/>
      <family val="2"/>
    </font>
    <font>
      <sz val="8"/>
      <color indexed="54"/>
      <name val="Microsoft Sans Serif"/>
      <family val="2"/>
    </font>
    <font>
      <sz val="10"/>
      <color indexed="8"/>
      <name val="Microsoft Sans Serif"/>
      <family val="2"/>
    </font>
    <font>
      <sz val="11"/>
      <color indexed="8"/>
      <name val="Microsoft Sans Serif"/>
      <family val="2"/>
    </font>
    <font>
      <b/>
      <sz val="11"/>
      <color theme="1"/>
      <name val="Microsoft Sans Serif"/>
      <family val="2"/>
    </font>
    <font>
      <u/>
      <sz val="10"/>
      <color indexed="30"/>
      <name val="Arial"/>
      <family val="2"/>
    </font>
    <font>
      <sz val="11"/>
      <name val="Trebuchet MS"/>
      <family val="2"/>
    </font>
    <font>
      <sz val="10"/>
      <color theme="1"/>
      <name val="Trebuchet MS"/>
      <family val="2"/>
    </font>
    <font>
      <sz val="12"/>
      <name val="Times New Roman"/>
      <family val="1"/>
    </font>
    <font>
      <sz val="10"/>
      <color indexed="8"/>
      <name val="Trebuchet MS"/>
      <family val="2"/>
    </font>
    <font>
      <sz val="11"/>
      <color theme="1"/>
      <name val="Calibri"/>
      <family val="2"/>
    </font>
    <font>
      <b/>
      <sz val="9"/>
      <color indexed="9"/>
      <name val="Arial"/>
      <family val="2"/>
    </font>
    <font>
      <sz val="12"/>
      <name val="Arial MT"/>
      <family val="2"/>
    </font>
    <font>
      <sz val="12"/>
      <color theme="1"/>
      <name val="Cambria"/>
      <family val="2"/>
      <scheme val="major"/>
    </font>
    <font>
      <sz val="11"/>
      <color indexed="8"/>
      <name val="Cambria"/>
      <family val="2"/>
      <scheme val="major"/>
    </font>
    <font>
      <sz val="8"/>
      <color theme="0"/>
      <name val="Segoe UI Semibold"/>
      <family val="2"/>
    </font>
    <font>
      <sz val="12"/>
      <color rgb="FF009CD6"/>
      <name val="Segoe UI"/>
      <family val="2"/>
    </font>
    <font>
      <sz val="7"/>
      <color theme="1"/>
      <name val="Calibri"/>
      <family val="2"/>
      <scheme val="minor"/>
    </font>
    <font>
      <sz val="11"/>
      <color theme="1"/>
      <name val="Arial"/>
      <family val="2"/>
    </font>
    <font>
      <b/>
      <sz val="16"/>
      <color theme="0"/>
      <name val="Arial"/>
      <family val="2"/>
    </font>
    <font>
      <b/>
      <sz val="11"/>
      <color rgb="FFD9D9D9"/>
      <name val="Arial"/>
      <family val="2"/>
    </font>
    <font>
      <sz val="14"/>
      <color theme="1"/>
      <name val="Arial"/>
      <family val="2"/>
    </font>
    <font>
      <b/>
      <sz val="11"/>
      <color theme="1"/>
      <name val="Arial"/>
      <family val="2"/>
    </font>
    <font>
      <sz val="11"/>
      <color rgb="FF000000"/>
      <name val="Arial"/>
      <family val="2"/>
    </font>
    <font>
      <u/>
      <sz val="11"/>
      <color theme="10"/>
      <name val="Arial"/>
      <family val="2"/>
    </font>
    <font>
      <b/>
      <sz val="14"/>
      <color rgb="FF003899"/>
      <name val="Arial"/>
      <family val="2"/>
    </font>
    <font>
      <sz val="11"/>
      <color rgb="FF3A3A3C"/>
      <name val="Arial"/>
      <family val="2"/>
    </font>
    <font>
      <sz val="12"/>
      <color theme="1"/>
      <name val="Arial"/>
      <family val="2"/>
    </font>
    <font>
      <b/>
      <i/>
      <sz val="12"/>
      <color theme="1"/>
      <name val="Arial"/>
      <family val="2"/>
    </font>
    <font>
      <i/>
      <sz val="12"/>
      <color theme="1"/>
      <name val="Arial"/>
      <family val="2"/>
    </font>
    <font>
      <u/>
      <sz val="12"/>
      <color theme="10"/>
      <name val="Arial"/>
      <family val="2"/>
    </font>
    <font>
      <sz val="9"/>
      <color theme="1"/>
      <name val="Arial"/>
      <family val="2"/>
    </font>
    <font>
      <sz val="10"/>
      <name val="Calibri"/>
      <family val="2"/>
      <scheme val="minor"/>
    </font>
    <font>
      <u/>
      <sz val="11"/>
      <color rgb="FF0000FF"/>
      <name val="Arial"/>
      <family val="2"/>
    </font>
    <font>
      <b/>
      <sz val="10"/>
      <color theme="1"/>
      <name val="Arial"/>
      <family val="2"/>
    </font>
    <font>
      <b/>
      <sz val="12"/>
      <color theme="1"/>
      <name val="Arial"/>
      <family val="2"/>
    </font>
  </fonts>
  <fills count="108">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indexed="42"/>
        <bgColor indexed="64"/>
      </patternFill>
    </fill>
    <fill>
      <patternFill patternType="solid">
        <fgColor indexed="22"/>
        <bgColor indexed="22"/>
      </patternFill>
    </fill>
    <fill>
      <patternFill patternType="solid">
        <fgColor rgb="FFD9D9D9"/>
        <bgColor indexed="9"/>
      </patternFill>
    </fill>
    <fill>
      <patternFill patternType="solid">
        <fgColor indexed="44"/>
        <bgColor indexed="9"/>
      </patternFill>
    </fill>
    <fill>
      <patternFill patternType="solid">
        <fgColor indexed="4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5"/>
      </patternFill>
    </fill>
    <fill>
      <patternFill patternType="solid">
        <fgColor theme="0"/>
        <bgColor indexed="64"/>
      </patternFill>
    </fill>
    <fill>
      <patternFill patternType="solid">
        <fgColor rgb="FFD8D8D8"/>
        <bgColor indexed="64"/>
      </patternFill>
    </fill>
    <fill>
      <patternFill patternType="solid">
        <fgColor theme="4" tint="0.39997558519241921"/>
        <bgColor indexed="64"/>
      </patternFill>
    </fill>
    <fill>
      <patternFill patternType="solid">
        <fgColor theme="5"/>
        <bgColor indexed="64"/>
      </patternFill>
    </fill>
    <fill>
      <patternFill patternType="solid">
        <fgColor indexed="43"/>
        <bgColor indexed="64"/>
      </patternFill>
    </fill>
    <fill>
      <patternFill patternType="solid">
        <fgColor indexed="31"/>
        <bgColor indexed="64"/>
      </patternFill>
    </fill>
    <fill>
      <patternFill patternType="solid">
        <fgColor indexed="32"/>
        <bgColor indexed="64"/>
      </patternFill>
    </fill>
    <fill>
      <patternFill patternType="solid">
        <fgColor theme="4" tint="0.79985961485641044"/>
        <bgColor indexed="64"/>
      </patternFill>
    </fill>
    <fill>
      <patternFill patternType="solid">
        <fgColor indexed="63"/>
        <bgColor indexed="64"/>
      </patternFill>
    </fill>
    <fill>
      <patternFill patternType="solid">
        <fgColor indexed="47"/>
        <bgColor indexed="64"/>
      </patternFill>
    </fill>
    <fill>
      <patternFill patternType="solid">
        <fgColor theme="5" tint="0.79985961485641044"/>
        <bgColor indexed="64"/>
      </patternFill>
    </fill>
    <fill>
      <patternFill patternType="solid">
        <fgColor indexed="45"/>
        <bgColor indexed="64"/>
      </patternFill>
    </fill>
    <fill>
      <patternFill patternType="solid">
        <fgColor indexed="26"/>
        <bgColor indexed="64"/>
      </patternFill>
    </fill>
    <fill>
      <patternFill patternType="solid">
        <fgColor theme="6" tint="0.79985961485641044"/>
        <bgColor indexed="64"/>
      </patternFill>
    </fill>
    <fill>
      <patternFill patternType="solid">
        <fgColor indexed="34"/>
        <bgColor indexed="64"/>
      </patternFill>
    </fill>
    <fill>
      <patternFill patternType="solid">
        <fgColor theme="7" tint="0.79985961485641044"/>
        <bgColor indexed="64"/>
      </patternFill>
    </fill>
    <fill>
      <patternFill patternType="solid">
        <fgColor indexed="46"/>
        <bgColor indexed="64"/>
      </patternFill>
    </fill>
    <fill>
      <patternFill patternType="solid">
        <fgColor theme="8" tint="0.79985961485641044"/>
        <bgColor indexed="64"/>
      </patternFill>
    </fill>
    <fill>
      <patternFill patternType="solid">
        <fgColor indexed="27"/>
        <bgColor indexed="64"/>
      </patternFill>
    </fill>
    <fill>
      <patternFill patternType="solid">
        <fgColor theme="9" tint="0.79985961485641044"/>
        <bgColor indexed="64"/>
      </patternFill>
    </fill>
    <fill>
      <patternFill patternType="solid">
        <fgColor indexed="35"/>
        <bgColor indexed="64"/>
      </patternFill>
    </fill>
    <fill>
      <patternFill patternType="solid">
        <fgColor theme="4" tint="0.59974974822229687"/>
        <bgColor indexed="64"/>
      </patternFill>
    </fill>
    <fill>
      <patternFill patternType="solid">
        <fgColor indexed="44"/>
        <bgColor indexed="64"/>
      </patternFill>
    </fill>
    <fill>
      <patternFill patternType="solid">
        <fgColor theme="5" tint="0.59974974822229687"/>
        <bgColor indexed="64"/>
      </patternFill>
    </fill>
    <fill>
      <patternFill patternType="solid">
        <fgColor indexed="29"/>
        <bgColor indexed="64"/>
      </patternFill>
    </fill>
    <fill>
      <patternFill patternType="solid">
        <fgColor theme="6" tint="0.59974974822229687"/>
        <bgColor indexed="64"/>
      </patternFill>
    </fill>
    <fill>
      <patternFill patternType="solid">
        <fgColor indexed="11"/>
        <bgColor indexed="64"/>
      </patternFill>
    </fill>
    <fill>
      <patternFill patternType="solid">
        <fgColor theme="7" tint="0.59974974822229687"/>
        <bgColor indexed="64"/>
      </patternFill>
    </fill>
    <fill>
      <patternFill patternType="solid">
        <fgColor indexed="24"/>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51"/>
        <bgColor indexed="64"/>
      </patternFill>
    </fill>
    <fill>
      <patternFill patternType="solid">
        <fgColor indexed="30"/>
        <bgColor indexed="64"/>
      </patternFill>
    </fill>
    <fill>
      <patternFill patternType="solid">
        <fgColor indexed="56"/>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indexed="36"/>
        <bgColor indexed="64"/>
      </patternFill>
    </fill>
    <fill>
      <patternFill patternType="solid">
        <fgColor theme="7" tint="0.39997558519241921"/>
        <bgColor indexed="64"/>
      </patternFill>
    </fill>
    <fill>
      <patternFill patternType="solid">
        <fgColor indexed="49"/>
        <bgColor indexed="64"/>
      </patternFill>
    </fill>
    <fill>
      <patternFill patternType="solid">
        <fgColor theme="8" tint="0.39997558519241921"/>
        <bgColor indexed="64"/>
      </patternFill>
    </fill>
    <fill>
      <patternFill patternType="solid">
        <fgColor indexed="52"/>
        <bgColor indexed="64"/>
      </patternFill>
    </fill>
    <fill>
      <patternFill patternType="solid">
        <fgColor theme="9" tint="0.39997558519241921"/>
        <bgColor indexed="64"/>
      </patternFill>
    </fill>
    <fill>
      <patternFill patternType="solid">
        <fgColor indexed="62"/>
        <bgColor indexed="64"/>
      </patternFill>
    </fill>
    <fill>
      <patternFill patternType="solid">
        <fgColor theme="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theme="6"/>
        <bgColor indexed="64"/>
      </patternFill>
    </fill>
    <fill>
      <patternFill patternType="solid">
        <fgColor indexed="54"/>
        <bgColor indexed="64"/>
      </patternFill>
    </fill>
    <fill>
      <patternFill patternType="solid">
        <fgColor theme="7"/>
        <bgColor indexed="64"/>
      </patternFill>
    </fill>
    <fill>
      <patternFill patternType="solid">
        <fgColor theme="8"/>
        <bgColor indexed="64"/>
      </patternFill>
    </fill>
    <fill>
      <patternFill patternType="solid">
        <fgColor indexed="53"/>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indexed="55"/>
        <bgColor indexed="64"/>
      </patternFill>
    </fill>
    <fill>
      <patternFill patternType="solid">
        <fgColor rgb="FFA5A5A5"/>
        <bgColor indexed="64"/>
      </patternFill>
    </fill>
    <fill>
      <patternFill patternType="solid">
        <fgColor rgb="FF1F497D"/>
        <bgColor indexed="64"/>
      </patternFill>
    </fill>
    <fill>
      <patternFill patternType="solid">
        <fgColor rgb="FFCCCCFF"/>
        <bgColor indexed="64"/>
      </patternFill>
    </fill>
    <fill>
      <patternFill patternType="solid">
        <fgColor rgb="FFB8CCE4"/>
        <bgColor indexed="64"/>
      </patternFill>
    </fill>
    <fill>
      <patternFill patternType="solid">
        <fgColor rgb="FFFFCC99"/>
        <bgColor indexed="64"/>
      </patternFill>
    </fill>
    <fill>
      <patternFill patternType="solid">
        <fgColor indexed="13"/>
        <bgColor indexed="64"/>
      </patternFill>
    </fill>
    <fill>
      <patternFill patternType="solid">
        <fgColor rgb="FFFFEB9C"/>
        <bgColor indexed="64"/>
      </patternFill>
    </fill>
    <fill>
      <patternFill patternType="solid">
        <fgColor rgb="FFFFFFCC"/>
        <bgColor indexed="64"/>
      </patternFill>
    </fill>
    <fill>
      <patternFill patternType="solid">
        <fgColor indexed="48"/>
        <bgColor indexed="64"/>
      </patternFill>
    </fill>
    <fill>
      <patternFill patternType="mediumGray">
        <fgColor indexed="45"/>
        <bgColor indexed="9"/>
      </patternFill>
    </fill>
    <fill>
      <patternFill patternType="lightGray">
        <fgColor indexed="45"/>
        <bgColor indexed="9"/>
      </patternFill>
    </fill>
    <fill>
      <patternFill patternType="solid">
        <fgColor theme="0" tint="-0.499984740745262"/>
        <bgColor indexed="64"/>
      </patternFill>
    </fill>
    <fill>
      <patternFill patternType="solid">
        <fgColor theme="0"/>
        <bgColor theme="0"/>
      </patternFill>
    </fill>
    <fill>
      <patternFill patternType="solid">
        <fgColor rgb="FF003899"/>
        <bgColor indexed="64"/>
      </patternFill>
    </fill>
    <fill>
      <patternFill patternType="solid">
        <fgColor rgb="FFD9E7FF"/>
        <bgColor indexed="64"/>
      </patternFill>
    </fill>
    <fill>
      <patternFill patternType="solid">
        <fgColor rgb="FFFFFFFF"/>
        <bgColor indexed="64"/>
      </patternFill>
    </fill>
    <fill>
      <patternFill patternType="solid">
        <fgColor theme="7" tint="0.59999389629810485"/>
        <bgColor indexed="64"/>
      </patternFill>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bottom style="double">
        <color indexed="64"/>
      </bottom>
      <diagonal/>
    </border>
    <border>
      <left/>
      <right/>
      <top/>
      <bottom style="hair">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style="double">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hair">
        <color indexed="8"/>
      </top>
      <bottom style="hair">
        <color indexed="8"/>
      </bottom>
      <diagonal/>
    </border>
    <border>
      <left/>
      <right/>
      <top/>
      <bottom style="medium">
        <color indexed="18"/>
      </bottom>
      <diagonal/>
    </border>
    <border>
      <left/>
      <right/>
      <top/>
      <bottom style="medium">
        <color indexed="24"/>
      </bottom>
      <diagonal/>
    </border>
    <border>
      <left style="double">
        <color indexed="38"/>
      </left>
      <right style="double">
        <color indexed="38"/>
      </right>
      <top style="double">
        <color indexed="38"/>
      </top>
      <bottom style="double">
        <color indexed="38"/>
      </bottom>
      <diagonal/>
    </border>
    <border>
      <left style="thin">
        <color auto="1"/>
      </left>
      <right style="thin">
        <color auto="1"/>
      </right>
      <top style="thin">
        <color auto="1"/>
      </top>
      <bottom style="thin">
        <color auto="1"/>
      </bottom>
      <diagonal/>
    </border>
    <border>
      <left style="thin">
        <color rgb="FFA5A5A5"/>
      </left>
      <right style="thin">
        <color rgb="FFA5A5A5"/>
      </right>
      <top style="thin">
        <color rgb="FFA5A5A5"/>
      </top>
      <bottom style="thin">
        <color rgb="FFA5A5A5"/>
      </bottom>
      <diagonal/>
    </border>
    <border>
      <left style="thin">
        <color indexed="34"/>
      </left>
      <right style="thin">
        <color indexed="34"/>
      </right>
      <top style="thin">
        <color indexed="34"/>
      </top>
      <bottom style="thin">
        <color indexed="34"/>
      </bottom>
      <diagonal/>
    </border>
    <border>
      <left/>
      <right/>
      <top/>
      <bottom style="thick">
        <color theme="4" tint="0.4996795556505020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medium">
        <color theme="0" tint="-4.9989318521683403E-2"/>
      </bottom>
      <diagonal/>
    </border>
    <border>
      <left/>
      <right/>
      <top/>
      <bottom style="medium">
        <color rgb="FF00AAEE"/>
      </bottom>
      <diagonal/>
    </border>
    <border>
      <left/>
      <right/>
      <top style="medium">
        <color theme="0" tint="-4.9989318521683403E-2"/>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8663">
    <xf numFmtId="0" fontId="0" fillId="0" borderId="0"/>
    <xf numFmtId="0" fontId="1" fillId="0" borderId="0"/>
    <xf numFmtId="169" fontId="1" fillId="0" borderId="0"/>
    <xf numFmtId="0" fontId="2" fillId="0" borderId="0"/>
    <xf numFmtId="0" fontId="3" fillId="0" borderId="0"/>
    <xf numFmtId="0" fontId="4" fillId="0" borderId="0" applyNumberFormat="0" applyFill="0" applyBorder="0" applyAlignment="0" applyProtection="0"/>
    <xf numFmtId="0" fontId="1" fillId="0" borderId="0"/>
    <xf numFmtId="0" fontId="5" fillId="0" borderId="0"/>
    <xf numFmtId="0" fontId="2" fillId="0" borderId="0">
      <alignment vertical="center"/>
    </xf>
    <xf numFmtId="0" fontId="6" fillId="0" borderId="0" applyNumberFormat="0" applyFill="0" applyBorder="0" applyAlignment="0" applyProtection="0"/>
    <xf numFmtId="0" fontId="7" fillId="3" borderId="2" applyFont="0" applyBorder="0">
      <alignment horizontal="center" wrapText="1"/>
    </xf>
    <xf numFmtId="3" fontId="2" fillId="4" borderId="3" applyFont="0">
      <alignment horizontal="right" vertical="center"/>
      <protection locked="0"/>
    </xf>
    <xf numFmtId="0" fontId="8" fillId="0" borderId="0"/>
    <xf numFmtId="0" fontId="9" fillId="0" borderId="0" applyNumberFormat="0" applyFill="0">
      <alignment horizontal="right" vertical="center" wrapText="1" indent="1"/>
    </xf>
    <xf numFmtId="9" fontId="1" fillId="0" borderId="0" applyFont="0" applyFill="0" applyBorder="0" applyAlignment="0" applyProtection="0"/>
    <xf numFmtId="0" fontId="11" fillId="0" borderId="0"/>
    <xf numFmtId="171" fontId="13" fillId="0" borderId="4">
      <alignment horizontal="right"/>
      <protection locked="0"/>
    </xf>
    <xf numFmtId="172" fontId="2" fillId="0" borderId="5">
      <alignment horizontal="right"/>
    </xf>
    <xf numFmtId="171" fontId="13" fillId="0" borderId="6">
      <alignment horizontal="right"/>
    </xf>
    <xf numFmtId="171" fontId="2" fillId="0" borderId="6">
      <alignment horizontal="right"/>
    </xf>
    <xf numFmtId="0" fontId="2" fillId="0" borderId="0"/>
    <xf numFmtId="0" fontId="14" fillId="0" borderId="0"/>
    <xf numFmtId="41" fontId="15" fillId="0" borderId="0" applyFont="0" applyFill="0" applyBorder="0" applyAlignment="0" applyProtection="0"/>
    <xf numFmtId="43" fontId="15"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0" fontId="16" fillId="0" borderId="0"/>
    <xf numFmtId="175" fontId="2" fillId="0" borderId="7">
      <alignment horizontal="left"/>
      <protection locked="0"/>
    </xf>
    <xf numFmtId="0" fontId="17" fillId="0" borderId="0"/>
    <xf numFmtId="0" fontId="12" fillId="0" borderId="0"/>
    <xf numFmtId="9" fontId="17" fillId="0" borderId="0" applyFont="0" applyFill="0" applyBorder="0" applyAlignment="0" applyProtection="0"/>
    <xf numFmtId="9" fontId="2" fillId="0" borderId="0" applyFont="0" applyFill="0" applyBorder="0" applyAlignment="0" applyProtection="0"/>
    <xf numFmtId="40" fontId="12" fillId="5" borderId="3"/>
    <xf numFmtId="3" fontId="18" fillId="6" borderId="3">
      <alignment vertical="center"/>
    </xf>
    <xf numFmtId="49" fontId="19" fillId="7" borderId="8">
      <alignment vertical="center"/>
    </xf>
    <xf numFmtId="49" fontId="2" fillId="7" borderId="8">
      <alignment vertical="center"/>
    </xf>
    <xf numFmtId="40" fontId="12" fillId="8" borderId="3"/>
    <xf numFmtId="175" fontId="7" fillId="0" borderId="0" applyFill="0" applyBorder="0">
      <alignment horizontal="left"/>
    </xf>
    <xf numFmtId="176" fontId="2" fillId="0" borderId="9">
      <alignment horizontal="center"/>
    </xf>
    <xf numFmtId="9" fontId="2" fillId="0" borderId="0" applyFont="0" applyFill="0" applyBorder="0" applyAlignment="0" applyProtection="0"/>
    <xf numFmtId="0" fontId="2" fillId="0" borderId="0"/>
    <xf numFmtId="0" fontId="2" fillId="0" borderId="0"/>
    <xf numFmtId="0" fontId="12" fillId="0" borderId="0"/>
    <xf numFmtId="43" fontId="12" fillId="0" borderId="0" applyFont="0" applyFill="0" applyBorder="0" applyAlignment="0" applyProtection="0"/>
    <xf numFmtId="9" fontId="2" fillId="0" borderId="0" applyFont="0" applyFill="0" applyBorder="0" applyAlignment="0" applyProtection="0"/>
    <xf numFmtId="0" fontId="65" fillId="0" borderId="0" applyNumberFormat="0" applyFill="0" applyBorder="0" applyAlignment="0" applyProtection="0"/>
    <xf numFmtId="0" fontId="2" fillId="0" borderId="0"/>
    <xf numFmtId="0" fontId="12" fillId="0" borderId="0"/>
    <xf numFmtId="9" fontId="12" fillId="0" borderId="0" applyFont="0" applyFill="0" applyBorder="0" applyAlignment="0" applyProtection="0"/>
    <xf numFmtId="0" fontId="14" fillId="0" borderId="0"/>
    <xf numFmtId="0" fontId="14" fillId="0" borderId="0"/>
    <xf numFmtId="0" fontId="12" fillId="0" borderId="0"/>
    <xf numFmtId="0" fontId="2" fillId="0" borderId="0"/>
    <xf numFmtId="0" fontId="1" fillId="0" borderId="0"/>
    <xf numFmtId="9" fontId="1" fillId="0" borderId="0" applyFont="0" applyFill="0" applyBorder="0" applyAlignment="0" applyProtection="0"/>
    <xf numFmtId="0" fontId="14" fillId="0" borderId="0"/>
    <xf numFmtId="0" fontId="2" fillId="0" borderId="0"/>
    <xf numFmtId="0" fontId="2" fillId="0" borderId="0"/>
    <xf numFmtId="177" fontId="21" fillId="0" borderId="0" applyFill="0" applyBorder="0" applyProtection="0"/>
    <xf numFmtId="177" fontId="22" fillId="0" borderId="0" applyFill="0" applyBorder="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9"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24" fillId="10" borderId="0" applyNumberFormat="0" applyBorder="0" applyAlignment="0" applyProtection="0"/>
    <xf numFmtId="178" fontId="25" fillId="0" borderId="0" applyFill="0"/>
    <xf numFmtId="178" fontId="25" fillId="0" borderId="0" applyFill="0"/>
    <xf numFmtId="179" fontId="25" fillId="0" borderId="0" applyFill="0"/>
    <xf numFmtId="180" fontId="25" fillId="0" borderId="0" applyFill="0"/>
    <xf numFmtId="178" fontId="25" fillId="0" borderId="0" applyFill="0"/>
    <xf numFmtId="181" fontId="25" fillId="0" borderId="0" applyFill="0"/>
    <xf numFmtId="178" fontId="25" fillId="0" borderId="0">
      <alignment horizontal="center"/>
    </xf>
    <xf numFmtId="178" fontId="25" fillId="0" borderId="0">
      <alignment horizontal="center"/>
    </xf>
    <xf numFmtId="179" fontId="25" fillId="0" borderId="0">
      <alignment horizontal="center"/>
    </xf>
    <xf numFmtId="180" fontId="25" fillId="0" borderId="0">
      <alignment horizontal="center"/>
    </xf>
    <xf numFmtId="178" fontId="25" fillId="0" borderId="0">
      <alignment horizontal="center"/>
    </xf>
    <xf numFmtId="181" fontId="25" fillId="0" borderId="0">
      <alignment horizontal="center"/>
    </xf>
    <xf numFmtId="0" fontId="25" fillId="0" borderId="0" applyFill="0">
      <alignment horizontal="center"/>
    </xf>
    <xf numFmtId="178" fontId="26" fillId="0" borderId="10" applyFill="0"/>
    <xf numFmtId="178" fontId="26" fillId="0" borderId="10" applyFill="0"/>
    <xf numFmtId="179" fontId="26" fillId="0" borderId="10" applyFill="0"/>
    <xf numFmtId="180" fontId="26" fillId="0" borderId="10" applyFill="0"/>
    <xf numFmtId="178" fontId="26" fillId="0" borderId="10" applyFill="0"/>
    <xf numFmtId="181" fontId="26" fillId="0" borderId="10" applyFill="0"/>
    <xf numFmtId="0" fontId="2" fillId="0" borderId="0" applyFont="0" applyAlignment="0"/>
    <xf numFmtId="0" fontId="2" fillId="0" borderId="0" applyFont="0" applyAlignment="0"/>
    <xf numFmtId="0" fontId="27" fillId="0" borderId="0" applyFill="0">
      <alignment vertical="top"/>
    </xf>
    <xf numFmtId="0" fontId="26" fillId="0" borderId="0" applyFill="0">
      <alignment horizontal="left" vertical="top"/>
    </xf>
    <xf numFmtId="178" fontId="6" fillId="0" borderId="11" applyFill="0"/>
    <xf numFmtId="178" fontId="6" fillId="0" borderId="11" applyFill="0"/>
    <xf numFmtId="179" fontId="6" fillId="0" borderId="11" applyFill="0"/>
    <xf numFmtId="180" fontId="6" fillId="0" borderId="11" applyFill="0"/>
    <xf numFmtId="178" fontId="6" fillId="0" borderId="11" applyFill="0"/>
    <xf numFmtId="181" fontId="6" fillId="0" borderId="11" applyFill="0"/>
    <xf numFmtId="0" fontId="2" fillId="0" borderId="0" applyNumberFormat="0" applyFont="0" applyAlignment="0"/>
    <xf numFmtId="0" fontId="2" fillId="0" borderId="0" applyNumberFormat="0" applyFont="0" applyAlignment="0"/>
    <xf numFmtId="0" fontId="27" fillId="0" borderId="0" applyFill="0">
      <alignment wrapText="1"/>
    </xf>
    <xf numFmtId="0" fontId="26" fillId="0" borderId="0" applyFill="0">
      <alignment horizontal="left" vertical="top" wrapText="1"/>
    </xf>
    <xf numFmtId="178" fontId="28" fillId="0" borderId="0" applyFill="0"/>
    <xf numFmtId="178" fontId="28" fillId="0" borderId="0" applyFill="0"/>
    <xf numFmtId="179" fontId="28" fillId="0" borderId="0" applyFill="0"/>
    <xf numFmtId="180" fontId="28" fillId="0" borderId="0" applyFill="0"/>
    <xf numFmtId="178" fontId="28" fillId="0" borderId="0" applyFill="0"/>
    <xf numFmtId="181" fontId="28" fillId="0" borderId="0" applyFill="0"/>
    <xf numFmtId="0" fontId="29" fillId="0" borderId="0" applyNumberFormat="0" applyFont="0" applyAlignment="0">
      <alignment horizontal="center"/>
    </xf>
    <xf numFmtId="0" fontId="30" fillId="0" borderId="0" applyFill="0">
      <alignment vertical="top" wrapText="1"/>
    </xf>
    <xf numFmtId="0" fontId="6" fillId="0" borderId="0" applyFill="0">
      <alignment horizontal="left" vertical="top" wrapText="1"/>
    </xf>
    <xf numFmtId="178" fontId="2" fillId="0" borderId="0" applyFill="0"/>
    <xf numFmtId="179" fontId="2" fillId="0" borderId="0" applyFill="0"/>
    <xf numFmtId="178" fontId="2" fillId="0" borderId="0" applyFill="0"/>
    <xf numFmtId="179" fontId="2" fillId="0" borderId="0" applyFill="0"/>
    <xf numFmtId="180" fontId="2" fillId="0" borderId="0" applyFill="0"/>
    <xf numFmtId="178" fontId="2" fillId="0" borderId="0" applyFill="0"/>
    <xf numFmtId="181" fontId="2" fillId="0" borderId="0" applyFill="0"/>
    <xf numFmtId="0" fontId="29" fillId="0" borderId="0" applyNumberFormat="0" applyFont="0" applyAlignment="0">
      <alignment horizontal="center"/>
    </xf>
    <xf numFmtId="0" fontId="31" fillId="0" borderId="0" applyFill="0">
      <alignment vertical="center" wrapText="1"/>
    </xf>
    <xf numFmtId="0" fontId="32" fillId="0" borderId="0">
      <alignment horizontal="left" vertical="center" wrapText="1"/>
    </xf>
    <xf numFmtId="178" fontId="13" fillId="0" borderId="0" applyFill="0"/>
    <xf numFmtId="178" fontId="13" fillId="0" borderId="0" applyFill="0"/>
    <xf numFmtId="179" fontId="13" fillId="0" borderId="0" applyFill="0"/>
    <xf numFmtId="180" fontId="13" fillId="0" borderId="0" applyFill="0"/>
    <xf numFmtId="178" fontId="13" fillId="0" borderId="0" applyFill="0"/>
    <xf numFmtId="181" fontId="13" fillId="0" borderId="0" applyFill="0"/>
    <xf numFmtId="0" fontId="29" fillId="0" borderId="0" applyNumberFormat="0" applyFont="0" applyAlignment="0">
      <alignment horizontal="center"/>
    </xf>
    <xf numFmtId="0" fontId="33" fillId="0" borderId="0" applyFill="0">
      <alignment horizontal="center" vertical="center" wrapText="1"/>
    </xf>
    <xf numFmtId="0" fontId="2" fillId="0" borderId="0" applyFill="0">
      <alignment horizontal="center" vertical="center" wrapText="1"/>
    </xf>
    <xf numFmtId="0" fontId="2" fillId="0" borderId="0" applyFill="0">
      <alignment horizontal="center" vertical="center" wrapText="1"/>
    </xf>
    <xf numFmtId="178" fontId="34" fillId="0" borderId="0" applyFill="0"/>
    <xf numFmtId="178" fontId="34" fillId="0" borderId="0" applyFill="0"/>
    <xf numFmtId="179" fontId="34" fillId="0" borderId="0" applyFill="0"/>
    <xf numFmtId="180" fontId="34" fillId="0" borderId="0" applyFill="0"/>
    <xf numFmtId="178" fontId="34" fillId="0" borderId="0" applyFill="0"/>
    <xf numFmtId="181" fontId="34" fillId="0" borderId="0" applyFill="0"/>
    <xf numFmtId="0" fontId="29" fillId="0" borderId="0" applyNumberFormat="0" applyFont="0" applyAlignment="0">
      <alignment horizontal="center"/>
    </xf>
    <xf numFmtId="0" fontId="35" fillId="0" borderId="0" applyFill="0">
      <alignment horizontal="center" vertical="center" wrapText="1"/>
    </xf>
    <xf numFmtId="0" fontId="36" fillId="0" borderId="0" applyFill="0">
      <alignment horizontal="center" vertical="center" wrapText="1"/>
    </xf>
    <xf numFmtId="178" fontId="37" fillId="0" borderId="0" applyFill="0"/>
    <xf numFmtId="178" fontId="37" fillId="0" borderId="0" applyFill="0"/>
    <xf numFmtId="179" fontId="37" fillId="0" borderId="0" applyFill="0"/>
    <xf numFmtId="180" fontId="37" fillId="0" borderId="0" applyFill="0"/>
    <xf numFmtId="178" fontId="37" fillId="0" borderId="0" applyFill="0"/>
    <xf numFmtId="181" fontId="37" fillId="0" borderId="0" applyFill="0"/>
    <xf numFmtId="0" fontId="29" fillId="0" borderId="0" applyNumberFormat="0" applyFont="0" applyAlignment="0">
      <alignment horizontal="center"/>
    </xf>
    <xf numFmtId="0" fontId="38" fillId="0" borderId="0">
      <alignment horizontal="center" wrapText="1"/>
    </xf>
    <xf numFmtId="0" fontId="34" fillId="0" borderId="0" applyFill="0">
      <alignment horizontal="center" wrapText="1"/>
    </xf>
    <xf numFmtId="0" fontId="39" fillId="0" borderId="12"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2" fillId="27" borderId="15" applyNumberFormat="0" applyAlignment="0" applyProtection="0"/>
    <xf numFmtId="0" fontId="42" fillId="27" borderId="15" applyNumberFormat="0" applyAlignment="0" applyProtection="0"/>
    <xf numFmtId="0" fontId="43" fillId="0" borderId="16" applyNumberFormat="0" applyFill="0" applyAlignment="0" applyProtection="0"/>
    <xf numFmtId="0" fontId="44" fillId="28" borderId="17" applyNumberFormat="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6" borderId="0" applyNumberFormat="0" applyBorder="0" applyAlignment="0" applyProtection="0"/>
    <xf numFmtId="0" fontId="45" fillId="11" borderId="0" applyNumberFormat="0" applyBorder="0" applyAlignment="0" applyProtection="0"/>
    <xf numFmtId="0" fontId="46" fillId="0" borderId="0">
      <protection locked="0"/>
    </xf>
    <xf numFmtId="0" fontId="47" fillId="14" borderId="15" applyNumberFormat="0" applyAlignment="0" applyProtection="0"/>
    <xf numFmtId="0" fontId="48" fillId="0" borderId="0"/>
    <xf numFmtId="0" fontId="49"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182" fontId="46" fillId="0" borderId="0">
      <protection locked="0"/>
    </xf>
    <xf numFmtId="0" fontId="45" fillId="11" borderId="0" applyNumberFormat="0" applyBorder="0" applyAlignment="0" applyProtection="0"/>
    <xf numFmtId="0" fontId="2" fillId="0" borderId="0"/>
    <xf numFmtId="0" fontId="16" fillId="0" borderId="0"/>
    <xf numFmtId="0" fontId="50" fillId="0" borderId="0"/>
    <xf numFmtId="0" fontId="14" fillId="0" borderId="0"/>
    <xf numFmtId="0" fontId="16" fillId="0" borderId="0"/>
    <xf numFmtId="0" fontId="16" fillId="0" borderId="0"/>
    <xf numFmtId="0" fontId="21" fillId="0" borderId="0"/>
    <xf numFmtId="0" fontId="39" fillId="0" borderId="12" applyNumberFormat="0" applyFill="0" applyAlignment="0" applyProtection="0"/>
    <xf numFmtId="0" fontId="40"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51" fillId="0" borderId="0">
      <protection locked="0"/>
    </xf>
    <xf numFmtId="0" fontId="51" fillId="0" borderId="0">
      <protection locked="0"/>
    </xf>
    <xf numFmtId="0" fontId="24" fillId="10" borderId="0" applyNumberFormat="0" applyBorder="0" applyAlignment="0" applyProtection="0"/>
    <xf numFmtId="0" fontId="47" fillId="14" borderId="15" applyNumberFormat="0" applyAlignment="0" applyProtection="0"/>
    <xf numFmtId="0" fontId="43" fillId="0" borderId="16" applyNumberFormat="0" applyFill="0" applyAlignment="0" applyProtection="0"/>
    <xf numFmtId="0" fontId="52" fillId="29" borderId="0" applyNumberFormat="0" applyBorder="0" applyAlignment="0" applyProtection="0"/>
    <xf numFmtId="0" fontId="52" fillId="29" borderId="0" applyNumberFormat="0" applyBorder="0" applyAlignment="0" applyProtection="0"/>
    <xf numFmtId="0" fontId="16" fillId="0" borderId="0"/>
    <xf numFmtId="0" fontId="12" fillId="0" borderId="0"/>
    <xf numFmtId="0" fontId="21" fillId="0" borderId="0"/>
    <xf numFmtId="0" fontId="12" fillId="0" borderId="0"/>
    <xf numFmtId="0" fontId="14" fillId="0" borderId="0"/>
    <xf numFmtId="0" fontId="14" fillId="0" borderId="0"/>
    <xf numFmtId="0" fontId="12" fillId="0" borderId="0"/>
    <xf numFmtId="0" fontId="12" fillId="0" borderId="0"/>
    <xf numFmtId="0" fontId="2" fillId="0" borderId="0"/>
    <xf numFmtId="0" fontId="12" fillId="0" borderId="0"/>
    <xf numFmtId="0" fontId="12" fillId="0" borderId="0"/>
    <xf numFmtId="0" fontId="12" fillId="0" borderId="0"/>
    <xf numFmtId="0" fontId="12" fillId="0" borderId="0"/>
    <xf numFmtId="169" fontId="50" fillId="0" borderId="0"/>
    <xf numFmtId="0" fontId="2" fillId="0" borderId="0"/>
    <xf numFmtId="0" fontId="2" fillId="0" borderId="0"/>
    <xf numFmtId="0" fontId="2" fillId="0" borderId="0"/>
    <xf numFmtId="0" fontId="16" fillId="0" borderId="0"/>
    <xf numFmtId="0" fontId="14" fillId="0" borderId="0"/>
    <xf numFmtId="0" fontId="2" fillId="0" borderId="0"/>
    <xf numFmtId="0" fontId="53" fillId="0" borderId="0"/>
    <xf numFmtId="0" fontId="17" fillId="0" borderId="0"/>
    <xf numFmtId="0" fontId="12" fillId="0" borderId="0"/>
    <xf numFmtId="0" fontId="53" fillId="0" borderId="0"/>
    <xf numFmtId="0" fontId="54" fillId="0" borderId="0"/>
    <xf numFmtId="0" fontId="55" fillId="0" borderId="0"/>
    <xf numFmtId="0" fontId="14" fillId="30" borderId="18" applyNumberFormat="0" applyFont="0" applyAlignment="0" applyProtection="0"/>
    <xf numFmtId="0" fontId="14" fillId="30" borderId="18" applyNumberFormat="0" applyFont="0" applyAlignment="0" applyProtection="0"/>
    <xf numFmtId="0" fontId="14" fillId="30" borderId="18" applyNumberFormat="0" applyFont="0" applyAlignment="0" applyProtection="0"/>
    <xf numFmtId="0" fontId="14" fillId="30" borderId="18" applyNumberFormat="0" applyFont="0" applyAlignment="0" applyProtection="0"/>
    <xf numFmtId="0" fontId="56" fillId="27" borderId="19" applyNumberFormat="0" applyAlignment="0" applyProtection="0"/>
    <xf numFmtId="183" fontId="21" fillId="0" borderId="0" applyAlignment="0"/>
    <xf numFmtId="9" fontId="14" fillId="0" borderId="0" applyFont="0" applyFill="0" applyBorder="0" applyAlignment="0" applyProtection="0"/>
    <xf numFmtId="4" fontId="25" fillId="31" borderId="0" applyFill="0"/>
    <xf numFmtId="0" fontId="57" fillId="0" borderId="0">
      <alignment horizontal="left" indent="7"/>
    </xf>
    <xf numFmtId="0" fontId="25" fillId="0" borderId="0" applyFill="0">
      <alignment horizontal="left" indent="7"/>
    </xf>
    <xf numFmtId="178" fontId="58" fillId="0" borderId="1" applyFill="0">
      <alignment horizontal="right"/>
    </xf>
    <xf numFmtId="178" fontId="58" fillId="0" borderId="1" applyFill="0">
      <alignment horizontal="right"/>
    </xf>
    <xf numFmtId="179" fontId="58" fillId="0" borderId="1" applyFill="0">
      <alignment horizontal="right"/>
    </xf>
    <xf numFmtId="180" fontId="58" fillId="0" borderId="1" applyFill="0">
      <alignment horizontal="right"/>
    </xf>
    <xf numFmtId="178" fontId="58" fillId="0" borderId="1" applyFill="0">
      <alignment horizontal="right"/>
    </xf>
    <xf numFmtId="181" fontId="58" fillId="0" borderId="1" applyFill="0">
      <alignment horizontal="right"/>
    </xf>
    <xf numFmtId="0" fontId="7" fillId="0" borderId="3" applyNumberFormat="0" applyFont="0" applyBorder="0">
      <alignment horizontal="right"/>
    </xf>
    <xf numFmtId="0" fontId="59" fillId="0" borderId="0" applyFill="0"/>
    <xf numFmtId="0" fontId="6" fillId="0" borderId="0" applyFill="0"/>
    <xf numFmtId="4" fontId="58" fillId="0" borderId="1" applyFill="0"/>
    <xf numFmtId="0" fontId="2" fillId="0" borderId="0" applyNumberFormat="0" applyFont="0" applyBorder="0" applyAlignment="0"/>
    <xf numFmtId="0" fontId="2" fillId="0" borderId="0" applyNumberFormat="0" applyFont="0" applyBorder="0" applyAlignment="0"/>
    <xf numFmtId="0" fontId="30" fillId="0" borderId="0" applyFill="0">
      <alignment horizontal="left" indent="1"/>
    </xf>
    <xf numFmtId="0" fontId="60" fillId="0" borderId="0" applyFill="0">
      <alignment horizontal="left" indent="1"/>
    </xf>
    <xf numFmtId="4" fontId="13" fillId="0" borderId="0" applyFill="0"/>
    <xf numFmtId="0" fontId="2" fillId="0" borderId="0" applyNumberFormat="0" applyFont="0" applyFill="0" applyBorder="0" applyAlignment="0"/>
    <xf numFmtId="0" fontId="2" fillId="0" borderId="0" applyNumberFormat="0" applyFont="0" applyFill="0" applyBorder="0" applyAlignment="0"/>
    <xf numFmtId="0" fontId="30" fillId="0" borderId="0" applyFill="0">
      <alignment horizontal="left" indent="2"/>
    </xf>
    <xf numFmtId="0" fontId="6" fillId="0" borderId="0" applyFill="0">
      <alignment horizontal="left" indent="2"/>
    </xf>
    <xf numFmtId="4" fontId="13" fillId="0" borderId="0" applyFill="0"/>
    <xf numFmtId="0" fontId="2" fillId="0" borderId="0" applyNumberFormat="0" applyFont="0" applyBorder="0" applyAlignment="0"/>
    <xf numFmtId="0" fontId="2" fillId="0" borderId="0" applyNumberFormat="0" applyFont="0" applyBorder="0" applyAlignment="0"/>
    <xf numFmtId="0" fontId="61" fillId="0" borderId="0">
      <alignment horizontal="left" indent="3"/>
    </xf>
    <xf numFmtId="0" fontId="20" fillId="0" borderId="0" applyFill="0">
      <alignment horizontal="left" indent="3"/>
    </xf>
    <xf numFmtId="4" fontId="13" fillId="0" borderId="0" applyFill="0"/>
    <xf numFmtId="0" fontId="2" fillId="0" borderId="0" applyNumberFormat="0" applyFont="0" applyBorder="0" applyAlignment="0"/>
    <xf numFmtId="0" fontId="2" fillId="0" borderId="0" applyNumberFormat="0" applyFont="0" applyBorder="0" applyAlignment="0"/>
    <xf numFmtId="0" fontId="33" fillId="0" borderId="0">
      <alignment horizontal="left" indent="4"/>
    </xf>
    <xf numFmtId="0" fontId="2" fillId="0" borderId="0" applyFill="0">
      <alignment horizontal="left" indent="4"/>
    </xf>
    <xf numFmtId="0" fontId="2" fillId="0" borderId="0" applyFill="0">
      <alignment horizontal="left" indent="4"/>
    </xf>
    <xf numFmtId="4" fontId="34" fillId="0" borderId="0" applyFill="0"/>
    <xf numFmtId="0" fontId="2" fillId="0" borderId="0" applyNumberFormat="0" applyFont="0" applyBorder="0" applyAlignment="0"/>
    <xf numFmtId="0" fontId="2" fillId="0" borderId="0" applyNumberFormat="0" applyFont="0" applyBorder="0" applyAlignment="0"/>
    <xf numFmtId="0" fontId="35" fillId="0" borderId="0">
      <alignment horizontal="left" indent="5"/>
    </xf>
    <xf numFmtId="0" fontId="36" fillId="0" borderId="0" applyFill="0">
      <alignment horizontal="left" indent="5"/>
    </xf>
    <xf numFmtId="4" fontId="37" fillId="0" borderId="0" applyFill="0"/>
    <xf numFmtId="0" fontId="2" fillId="0" borderId="0" applyNumberFormat="0" applyFont="0" applyFill="0" applyBorder="0" applyAlignment="0"/>
    <xf numFmtId="0" fontId="2" fillId="0" borderId="0" applyNumberFormat="0" applyFont="0" applyFill="0" applyBorder="0" applyAlignment="0"/>
    <xf numFmtId="0" fontId="38" fillId="0" borderId="0" applyFill="0">
      <alignment horizontal="left" indent="6"/>
    </xf>
    <xf numFmtId="0" fontId="34" fillId="0" borderId="0" applyFill="0">
      <alignment horizontal="left" indent="6"/>
    </xf>
    <xf numFmtId="0" fontId="56" fillId="27" borderId="19" applyNumberFormat="0" applyAlignment="0" applyProtection="0"/>
    <xf numFmtId="0" fontId="48" fillId="0" borderId="0"/>
    <xf numFmtId="0" fontId="48" fillId="0" borderId="0"/>
    <xf numFmtId="0" fontId="62" fillId="0" borderId="0" applyNumberFormat="0" applyFill="0" applyBorder="0" applyAlignment="0" applyProtection="0"/>
    <xf numFmtId="0" fontId="49"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6" fillId="0" borderId="20">
      <protection locked="0"/>
    </xf>
    <xf numFmtId="0" fontId="64" fillId="0" borderId="21" applyNumberFormat="0" applyFill="0" applyAlignment="0" applyProtection="0"/>
    <xf numFmtId="0" fontId="64" fillId="0" borderId="21" applyNumberFormat="0" applyFill="0" applyAlignment="0" applyProtection="0"/>
    <xf numFmtId="0" fontId="44" fillId="28" borderId="17" applyNumberFormat="0" applyAlignment="0" applyProtection="0"/>
    <xf numFmtId="0" fontId="62" fillId="0" borderId="0" applyNumberFormat="0" applyFill="0" applyBorder="0" applyAlignment="0" applyProtection="0"/>
    <xf numFmtId="0" fontId="66" fillId="0" borderId="0" applyNumberFormat="0" applyFill="0" applyBorder="0" applyAlignment="0" applyProtection="0"/>
    <xf numFmtId="0" fontId="67" fillId="0" borderId="0"/>
    <xf numFmtId="0" fontId="12" fillId="0" borderId="0"/>
    <xf numFmtId="0" fontId="14" fillId="0" borderId="0"/>
    <xf numFmtId="0" fontId="2" fillId="0" borderId="0"/>
    <xf numFmtId="0" fontId="12" fillId="0" borderId="0"/>
    <xf numFmtId="0" fontId="11" fillId="0" borderId="0"/>
    <xf numFmtId="0" fontId="2" fillId="0" borderId="0"/>
    <xf numFmtId="186" fontId="2" fillId="0" borderId="0" applyFont="0" applyFill="0" applyBorder="0" applyAlignment="0" applyProtection="0"/>
    <xf numFmtId="184" fontId="2" fillId="0" borderId="0" applyFont="0" applyFill="0" applyBorder="0" applyAlignment="0" applyProtection="0"/>
    <xf numFmtId="187" fontId="2" fillId="0" borderId="0" applyFont="0" applyFill="0" applyBorder="0" applyAlignment="0" applyProtection="0"/>
    <xf numFmtId="185" fontId="2" fillId="0" borderId="0" applyFont="0" applyFill="0" applyBorder="0" applyAlignment="0" applyProtection="0"/>
    <xf numFmtId="0" fontId="1" fillId="0" borderId="0"/>
    <xf numFmtId="0" fontId="1" fillId="0" borderId="0"/>
    <xf numFmtId="0" fontId="82" fillId="0" borderId="0"/>
    <xf numFmtId="0" fontId="2" fillId="0" borderId="0"/>
    <xf numFmtId="0" fontId="1" fillId="0" borderId="0"/>
    <xf numFmtId="0" fontId="1" fillId="0" borderId="0"/>
    <xf numFmtId="9" fontId="1" fillId="0" borderId="0" applyFont="0" applyFill="0" applyBorder="0" applyAlignment="0" applyProtection="0"/>
    <xf numFmtId="0" fontId="2" fillId="0" borderId="0"/>
    <xf numFmtId="168" fontId="1" fillId="0" borderId="0" applyFont="0" applyFill="0" applyBorder="0" applyAlignment="0" applyProtection="0"/>
    <xf numFmtId="0" fontId="2" fillId="0" borderId="0"/>
    <xf numFmtId="9" fontId="1" fillId="0" borderId="0" applyFont="0" applyFill="0" applyBorder="0" applyAlignment="0" applyProtection="0"/>
    <xf numFmtId="0" fontId="81" fillId="0" borderId="0"/>
    <xf numFmtId="0" fontId="1" fillId="0" borderId="0"/>
    <xf numFmtId="0" fontId="1" fillId="0" borderId="0"/>
    <xf numFmtId="0" fontId="2"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1" fillId="0" borderId="0"/>
    <xf numFmtId="0" fontId="82" fillId="0" borderId="0"/>
    <xf numFmtId="0" fontId="1" fillId="0" borderId="0"/>
    <xf numFmtId="0" fontId="1" fillId="0" borderId="0"/>
    <xf numFmtId="0" fontId="1" fillId="0" borderId="0"/>
    <xf numFmtId="0" fontId="81" fillId="0" borderId="0"/>
    <xf numFmtId="0" fontId="1" fillId="0" borderId="0"/>
    <xf numFmtId="0" fontId="82" fillId="0" borderId="0"/>
    <xf numFmtId="168" fontId="1" fillId="0" borderId="0" applyFont="0" applyFill="0" applyBorder="0" applyAlignment="0" applyProtection="0"/>
    <xf numFmtId="0" fontId="1" fillId="0" borderId="0"/>
    <xf numFmtId="0" fontId="81" fillId="0" borderId="0"/>
    <xf numFmtId="0" fontId="1" fillId="0" borderId="0"/>
    <xf numFmtId="168" fontId="8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9" fontId="82" fillId="0" borderId="0" applyFont="0" applyFill="0" applyBorder="0" applyAlignment="0" applyProtection="0"/>
    <xf numFmtId="0" fontId="1" fillId="0" borderId="0"/>
    <xf numFmtId="0" fontId="80" fillId="36" borderId="0" applyNumberFormat="0" applyBorder="0" applyAlignment="0" applyProtection="0"/>
    <xf numFmtId="168" fontId="2" fillId="0" borderId="0" applyFont="0" applyFill="0" applyBorder="0" applyAlignment="0" applyProtection="0"/>
    <xf numFmtId="0" fontId="81" fillId="0" borderId="0"/>
    <xf numFmtId="168" fontId="2" fillId="0" borderId="0" applyFont="0" applyFill="0" applyBorder="0" applyAlignment="0" applyProtection="0"/>
    <xf numFmtId="0" fontId="81" fillId="0" borderId="0"/>
    <xf numFmtId="0" fontId="1" fillId="0" borderId="0"/>
    <xf numFmtId="0" fontId="84" fillId="0" borderId="0" applyNumberFormat="0" applyFill="0" applyBorder="0">
      <protection locked="0"/>
    </xf>
    <xf numFmtId="0" fontId="1" fillId="0" borderId="0"/>
    <xf numFmtId="0" fontId="1" fillId="0" borderId="0"/>
    <xf numFmtId="0" fontId="1" fillId="0" borderId="0"/>
    <xf numFmtId="0" fontId="1" fillId="0" borderId="0"/>
    <xf numFmtId="0" fontId="3" fillId="0" borderId="0"/>
    <xf numFmtId="190" fontId="2" fillId="0" borderId="0" applyFont="0" applyFill="0" applyBorder="0" applyAlignment="0" applyProtection="0"/>
    <xf numFmtId="191" fontId="2" fillId="0" borderId="0" applyFont="0" applyFill="0" applyBorder="0" applyAlignment="0" applyProtection="0"/>
    <xf numFmtId="192"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0" fontId="2" fillId="0" borderId="0">
      <alignment horizontal="left" wrapText="1"/>
    </xf>
    <xf numFmtId="195" fontId="2" fillId="0" borderId="0" applyFont="0" applyFill="0" applyBorder="0" applyAlignment="0" applyProtection="0"/>
    <xf numFmtId="0" fontId="85" fillId="0" borderId="0" applyNumberFormat="0" applyFill="0" applyBorder="0" applyAlignment="0" applyProtection="0"/>
    <xf numFmtId="0" fontId="2" fillId="38" borderId="0" applyNumberFormat="0" applyFont="0" applyAlignment="0" applyProtection="0"/>
    <xf numFmtId="196" fontId="2" fillId="0" borderId="0" applyFont="0" applyFill="0" applyBorder="0" applyAlignment="0" applyProtection="0"/>
    <xf numFmtId="197" fontId="2" fillId="0" borderId="0" applyFont="0" applyFill="0" applyBorder="0" applyProtection="0">
      <alignment horizontal="right"/>
    </xf>
    <xf numFmtId="0" fontId="86" fillId="0" borderId="0" applyNumberFormat="0" applyFill="0" applyBorder="0" applyProtection="0">
      <alignment vertical="top"/>
    </xf>
    <xf numFmtId="0" fontId="87" fillId="0" borderId="27" applyNumberFormat="0" applyFill="0" applyAlignment="0" applyProtection="0"/>
    <xf numFmtId="0" fontId="88" fillId="0" borderId="28" applyNumberFormat="0" applyFill="0" applyProtection="0">
      <alignment horizontal="center"/>
    </xf>
    <xf numFmtId="0" fontId="88" fillId="0" borderId="0" applyNumberFormat="0" applyFill="0" applyBorder="0" applyProtection="0">
      <alignment horizontal="left"/>
    </xf>
    <xf numFmtId="0" fontId="89" fillId="0" borderId="0" applyNumberFormat="0" applyFill="0" applyBorder="0" applyProtection="0">
      <alignment horizontal="centerContinuous"/>
    </xf>
    <xf numFmtId="0" fontId="124" fillId="102" borderId="0" applyNumberFormat="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26" fillId="34" borderId="39" applyNumberFormat="0" applyProtection="0">
      <alignment horizontal="left" wrapText="1"/>
    </xf>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5"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3" fillId="4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50" borderId="0" applyNumberFormat="0" applyBorder="0" applyAlignment="0" applyProtection="0"/>
    <xf numFmtId="0" fontId="1" fillId="49"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3"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3" fillId="39"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4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81" fillId="40" borderId="0" applyNumberFormat="0" applyBorder="0" applyAlignment="0" applyProtection="0"/>
    <xf numFmtId="0" fontId="90"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90" fillId="40"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3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81" fillId="43" borderId="0" applyNumberFormat="0" applyBorder="0" applyAlignment="0" applyProtection="0"/>
    <xf numFmtId="0" fontId="90"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90" fillId="43" borderId="0" applyNumberFormat="0" applyBorder="0" applyAlignment="0" applyProtection="0"/>
    <xf numFmtId="0" fontId="3" fillId="45"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81" fillId="46" borderId="0" applyNumberFormat="0" applyBorder="0" applyAlignment="0" applyProtection="0"/>
    <xf numFmtId="0" fontId="90"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90" fillId="4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3"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81" fillId="40" borderId="0" applyNumberFormat="0" applyBorder="0" applyAlignment="0" applyProtection="0"/>
    <xf numFmtId="0" fontId="90"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90" fillId="4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5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9"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3"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90"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90" fillId="52"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90"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3"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90"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90" fillId="43" borderId="0" applyNumberFormat="0" applyBorder="0" applyAlignment="0" applyProtection="0"/>
    <xf numFmtId="0" fontId="3" fillId="4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90"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3" fillId="43" borderId="0" applyNumberFormat="0" applyBorder="0" applyAlignment="0" applyProtection="0"/>
    <xf numFmtId="0" fontId="3" fillId="5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42" borderId="0" applyNumberFormat="0" applyBorder="0" applyAlignment="0" applyProtection="0"/>
    <xf numFmtId="0" fontId="3" fillId="31" borderId="0" applyNumberFormat="0" applyBorder="0" applyAlignment="0" applyProtection="0"/>
    <xf numFmtId="0" fontId="3" fillId="4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3" fillId="54"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42" borderId="0" applyNumberFormat="0" applyBorder="0" applyAlignment="0" applyProtection="0"/>
    <xf numFmtId="0" fontId="3" fillId="62"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81" fillId="31" borderId="0" applyNumberFormat="0" applyBorder="0" applyAlignment="0" applyProtection="0"/>
    <xf numFmtId="0" fontId="90"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90" fillId="31"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90"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56"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90"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90"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90"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3" fillId="5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81" fillId="38" borderId="0" applyNumberFormat="0" applyBorder="0" applyAlignment="0" applyProtection="0"/>
    <xf numFmtId="0" fontId="90"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90" fillId="3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60"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59"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3" fillId="3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81" fillId="31" borderId="0" applyNumberFormat="0" applyBorder="0" applyAlignment="0" applyProtection="0"/>
    <xf numFmtId="0" fontId="90"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90" fillId="31"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90"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50"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 fillId="3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81" fillId="62" borderId="0" applyNumberFormat="0" applyBorder="0" applyAlignment="0" applyProtection="0"/>
    <xf numFmtId="0" fontId="90"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90" fillId="62"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90"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56"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3" fillId="62"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81" fillId="43" borderId="0" applyNumberFormat="0" applyBorder="0" applyAlignment="0" applyProtection="0"/>
    <xf numFmtId="0" fontId="90"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90" fillId="4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9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65"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6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 fillId="43"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91" fillId="62"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80" fillId="36" borderId="0" applyNumberFormat="0" applyBorder="0" applyAlignment="0" applyProtection="0"/>
    <xf numFmtId="0" fontId="23" fillId="54" borderId="0" applyNumberFormat="0" applyBorder="0" applyAlignment="0" applyProtection="0"/>
    <xf numFmtId="0" fontId="23" fillId="66" borderId="0" applyNumberFormat="0" applyBorder="0" applyAlignment="0" applyProtection="0"/>
    <xf numFmtId="0" fontId="80" fillId="36" borderId="0" applyNumberFormat="0" applyBorder="0" applyAlignment="0" applyProtection="0"/>
    <xf numFmtId="0" fontId="23" fillId="5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3"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91" fillId="67" borderId="0" applyNumberFormat="0" applyBorder="0" applyAlignment="0" applyProtection="0"/>
    <xf numFmtId="0" fontId="80" fillId="68" borderId="0" applyNumberFormat="0" applyBorder="0" applyAlignment="0" applyProtection="0"/>
    <xf numFmtId="0" fontId="80" fillId="6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80" fillId="68" borderId="0" applyNumberFormat="0" applyBorder="0" applyAlignment="0" applyProtection="0"/>
    <xf numFmtId="0" fontId="23" fillId="43" borderId="0" applyNumberFormat="0" applyBorder="0" applyAlignment="0" applyProtection="0"/>
    <xf numFmtId="0" fontId="23" fillId="58" borderId="0" applyNumberFormat="0" applyBorder="0" applyAlignment="0" applyProtection="0"/>
    <xf numFmtId="0" fontId="80" fillId="6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91" fillId="38"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80" fillId="69" borderId="0" applyNumberFormat="0" applyBorder="0" applyAlignment="0" applyProtection="0"/>
    <xf numFmtId="0" fontId="23" fillId="60" borderId="0" applyNumberFormat="0" applyBorder="0" applyAlignment="0" applyProtection="0"/>
    <xf numFmtId="0" fontId="23" fillId="3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91" fillId="31"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71" borderId="0" applyNumberFormat="0" applyBorder="0" applyAlignment="0" applyProtection="0"/>
    <xf numFmtId="0" fontId="23" fillId="70"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91" fillId="62" borderId="0" applyNumberFormat="0" applyBorder="0" applyAlignment="0" applyProtection="0"/>
    <xf numFmtId="0" fontId="80" fillId="73" borderId="0" applyNumberFormat="0" applyBorder="0" applyAlignment="0" applyProtection="0"/>
    <xf numFmtId="0" fontId="80" fillId="73"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73"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80" fillId="73" borderId="0" applyNumberFormat="0" applyBorder="0" applyAlignment="0" applyProtection="0"/>
    <xf numFmtId="0" fontId="23" fillId="5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43"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91" fillId="43"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23" fillId="74" borderId="0" applyNumberFormat="0" applyBorder="0" applyAlignment="0" applyProtection="0"/>
    <xf numFmtId="0" fontId="23" fillId="74" borderId="0" applyNumberFormat="0" applyBorder="0" applyAlignment="0" applyProtection="0"/>
    <xf numFmtId="0" fontId="80" fillId="75" borderId="0" applyNumberFormat="0" applyBorder="0" applyAlignment="0" applyProtection="0"/>
    <xf numFmtId="0" fontId="23" fillId="74" borderId="0" applyNumberFormat="0" applyBorder="0" applyAlignment="0" applyProtection="0"/>
    <xf numFmtId="0" fontId="9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92" fillId="62" borderId="0" applyNumberFormat="0" applyBorder="0" applyAlignment="0" applyProtection="0"/>
    <xf numFmtId="0" fontId="23" fillId="66" borderId="0"/>
    <xf numFmtId="0" fontId="23" fillId="66" borderId="0" applyNumberFormat="0" applyBorder="0" applyAlignment="0" applyProtection="0"/>
    <xf numFmtId="0" fontId="5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23" fillId="66" borderId="0" applyNumberFormat="0" applyBorder="0" applyAlignment="0" applyProtection="0"/>
    <xf numFmtId="0" fontId="52" fillId="62" borderId="0" applyNumberFormat="0" applyBorder="0" applyAlignment="0" applyProtection="0"/>
    <xf numFmtId="0" fontId="91" fillId="62" borderId="0" applyNumberFormat="0" applyBorder="0" applyAlignment="0" applyProtection="0"/>
    <xf numFmtId="0" fontId="9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52" fillId="67" borderId="0" applyNumberFormat="0" applyBorder="0" applyAlignment="0" applyProtection="0"/>
    <xf numFmtId="0" fontId="92" fillId="67" borderId="0" applyNumberFormat="0" applyBorder="0" applyAlignment="0" applyProtection="0"/>
    <xf numFmtId="0" fontId="23" fillId="58" borderId="0"/>
    <xf numFmtId="0" fontId="23" fillId="58" borderId="0" applyNumberFormat="0" applyBorder="0" applyAlignment="0" applyProtection="0"/>
    <xf numFmtId="0" fontId="5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52" fillId="67" borderId="0" applyNumberFormat="0" applyBorder="0" applyAlignment="0" applyProtection="0"/>
    <xf numFmtId="0" fontId="23" fillId="58" borderId="0" applyNumberFormat="0" applyBorder="0" applyAlignment="0" applyProtection="0"/>
    <xf numFmtId="0" fontId="52" fillId="67" borderId="0" applyNumberFormat="0" applyBorder="0" applyAlignment="0" applyProtection="0"/>
    <xf numFmtId="0" fontId="91" fillId="67" borderId="0" applyNumberFormat="0" applyBorder="0" applyAlignment="0" applyProtection="0"/>
    <xf numFmtId="0" fontId="9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91" fillId="38" borderId="0" applyNumberFormat="0" applyBorder="0" applyAlignment="0" applyProtection="0"/>
    <xf numFmtId="0" fontId="52" fillId="38" borderId="0" applyNumberFormat="0" applyBorder="0" applyAlignment="0" applyProtection="0"/>
    <xf numFmtId="0" fontId="23" fillId="60" borderId="0"/>
    <xf numFmtId="0" fontId="9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23" fillId="60" borderId="0" applyNumberFormat="0" applyBorder="0" applyAlignment="0" applyProtection="0"/>
    <xf numFmtId="0" fontId="52" fillId="38" borderId="0" applyNumberFormat="0" applyBorder="0" applyAlignment="0" applyProtection="0"/>
    <xf numFmtId="0" fontId="91" fillId="38" borderId="0" applyNumberFormat="0" applyBorder="0" applyAlignment="0" applyProtection="0"/>
    <xf numFmtId="0" fontId="9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91" fillId="31" borderId="0" applyNumberFormat="0" applyBorder="0" applyAlignment="0" applyProtection="0"/>
    <xf numFmtId="0" fontId="52" fillId="31" borderId="0" applyNumberFormat="0" applyBorder="0" applyAlignment="0" applyProtection="0"/>
    <xf numFmtId="0" fontId="23" fillId="70" borderId="0"/>
    <xf numFmtId="0" fontId="9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23" fillId="70" borderId="0" applyNumberFormat="0" applyBorder="0" applyAlignment="0" applyProtection="0"/>
    <xf numFmtId="0" fontId="52" fillId="31" borderId="0" applyNumberFormat="0" applyBorder="0" applyAlignment="0" applyProtection="0"/>
    <xf numFmtId="0" fontId="91" fillId="31" borderId="0" applyNumberFormat="0" applyBorder="0" applyAlignment="0" applyProtection="0"/>
    <xf numFmtId="0" fontId="9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92" fillId="62" borderId="0" applyNumberFormat="0" applyBorder="0" applyAlignment="0" applyProtection="0"/>
    <xf numFmtId="0" fontId="23" fillId="72" borderId="0"/>
    <xf numFmtId="0" fontId="23" fillId="72" borderId="0" applyNumberFormat="0" applyBorder="0" applyAlignment="0" applyProtection="0"/>
    <xf numFmtId="0" fontId="5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52" fillId="62" borderId="0" applyNumberFormat="0" applyBorder="0" applyAlignment="0" applyProtection="0"/>
    <xf numFmtId="0" fontId="23" fillId="72" borderId="0" applyNumberFormat="0" applyBorder="0" applyAlignment="0" applyProtection="0"/>
    <xf numFmtId="0" fontId="52" fillId="62" borderId="0" applyNumberFormat="0" applyBorder="0" applyAlignment="0" applyProtection="0"/>
    <xf numFmtId="0" fontId="91" fillId="62" borderId="0" applyNumberFormat="0" applyBorder="0" applyAlignment="0" applyProtection="0"/>
    <xf numFmtId="0" fontId="9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91" fillId="43" borderId="0" applyNumberFormat="0" applyBorder="0" applyAlignment="0" applyProtection="0"/>
    <xf numFmtId="0" fontId="52" fillId="43" borderId="0" applyNumberFormat="0" applyBorder="0" applyAlignment="0" applyProtection="0"/>
    <xf numFmtId="0" fontId="23" fillId="74" borderId="0"/>
    <xf numFmtId="0" fontId="9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23" fillId="74" borderId="0" applyNumberFormat="0" applyBorder="0" applyAlignment="0" applyProtection="0"/>
    <xf numFmtId="0" fontId="52" fillId="43" borderId="0" applyNumberFormat="0" applyBorder="0" applyAlignment="0" applyProtection="0"/>
    <xf numFmtId="0" fontId="91" fillId="43" borderId="0" applyNumberFormat="0" applyBorder="0" applyAlignment="0" applyProtection="0"/>
    <xf numFmtId="0" fontId="23" fillId="72"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91" fillId="72"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52" fillId="72"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23" fillId="76" borderId="0" applyNumberFormat="0" applyBorder="0" applyAlignment="0" applyProtection="0"/>
    <xf numFmtId="0" fontId="23" fillId="76" borderId="0" applyNumberFormat="0" applyBorder="0" applyAlignment="0" applyProtection="0"/>
    <xf numFmtId="0" fontId="80" fillId="77" borderId="0" applyNumberFormat="0" applyBorder="0" applyAlignment="0" applyProtection="0"/>
    <xf numFmtId="0" fontId="23" fillId="76"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91" fillId="67" borderId="0" applyNumberFormat="0" applyBorder="0" applyAlignment="0" applyProtection="0"/>
    <xf numFmtId="0" fontId="23" fillId="78" borderId="0" applyNumberFormat="0" applyBorder="0" applyAlignment="0" applyProtection="0"/>
    <xf numFmtId="0" fontId="91" fillId="67"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8" borderId="0" applyNumberFormat="0" applyBorder="0" applyAlignment="0" applyProtection="0"/>
    <xf numFmtId="0" fontId="80" fillId="37" borderId="0" applyNumberFormat="0" applyBorder="0" applyAlignment="0" applyProtection="0"/>
    <xf numFmtId="0" fontId="23" fillId="78" borderId="0" applyNumberFormat="0" applyBorder="0" applyAlignment="0" applyProtection="0"/>
    <xf numFmtId="0" fontId="23" fillId="79"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91" fillId="76" borderId="0" applyNumberFormat="0" applyBorder="0" applyAlignment="0" applyProtection="0"/>
    <xf numFmtId="0" fontId="80" fillId="81" borderId="0" applyNumberFormat="0" applyBorder="0" applyAlignment="0" applyProtection="0"/>
    <xf numFmtId="0" fontId="80" fillId="81"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80" fillId="81" borderId="0" applyNumberFormat="0" applyBorder="0" applyAlignment="0" applyProtection="0"/>
    <xf numFmtId="0" fontId="23" fillId="79" borderId="0" applyNumberFormat="0" applyBorder="0" applyAlignment="0" applyProtection="0"/>
    <xf numFmtId="0" fontId="23" fillId="80" borderId="0" applyNumberFormat="0" applyBorder="0" applyAlignment="0" applyProtection="0"/>
    <xf numFmtId="0" fontId="80" fillId="81" borderId="0" applyNumberFormat="0" applyBorder="0" applyAlignment="0" applyProtection="0"/>
    <xf numFmtId="0" fontId="23" fillId="80" borderId="0" applyNumberFormat="0" applyBorder="0" applyAlignment="0" applyProtection="0"/>
    <xf numFmtId="0" fontId="23" fillId="80" borderId="0" applyNumberFormat="0" applyBorder="0" applyAlignment="0" applyProtection="0"/>
    <xf numFmtId="0" fontId="23" fillId="82"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91" fillId="82"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52" fillId="82"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23" fillId="70" borderId="0" applyNumberFormat="0" applyBorder="0" applyAlignment="0" applyProtection="0"/>
    <xf numFmtId="0" fontId="23" fillId="70" borderId="0" applyNumberFormat="0" applyBorder="0" applyAlignment="0" applyProtection="0"/>
    <xf numFmtId="0" fontId="80" fillId="83" borderId="0" applyNumberFormat="0" applyBorder="0" applyAlignment="0" applyProtection="0"/>
    <xf numFmtId="0" fontId="23" fillId="70"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91" fillId="84" borderId="0" applyNumberFormat="0" applyBorder="0" applyAlignment="0" applyProtection="0"/>
    <xf numFmtId="0" fontId="23" fillId="72" borderId="0" applyNumberFormat="0" applyBorder="0" applyAlignment="0" applyProtection="0"/>
    <xf numFmtId="0" fontId="91" fillId="84"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80" fillId="84" borderId="0" applyNumberFormat="0" applyBorder="0" applyAlignment="0" applyProtection="0"/>
    <xf numFmtId="0" fontId="23" fillId="72"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91" fillId="67" borderId="0" applyNumberFormat="0" applyBorder="0" applyAlignment="0" applyProtection="0"/>
    <xf numFmtId="0" fontId="23" fillId="85" borderId="0" applyNumberFormat="0" applyBorder="0" applyAlignment="0" applyProtection="0"/>
    <xf numFmtId="0" fontId="91" fillId="67"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3" fillId="85" borderId="0" applyNumberFormat="0" applyBorder="0" applyAlignment="0" applyProtection="0"/>
    <xf numFmtId="0" fontId="80" fillId="86" borderId="0" applyNumberFormat="0" applyBorder="0" applyAlignment="0" applyProtection="0"/>
    <xf numFmtId="0" fontId="23" fillId="8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73" fillId="87" borderId="0" applyNumberFormat="0" applyBorder="0" applyAlignment="0" applyProtection="0"/>
    <xf numFmtId="0" fontId="24" fillId="45" borderId="0" applyNumberFormat="0" applyBorder="0" applyAlignment="0" applyProtection="0"/>
    <xf numFmtId="0" fontId="73" fillId="87" borderId="0" applyNumberFormat="0" applyBorder="0" applyAlignment="0" applyProtection="0"/>
    <xf numFmtId="0" fontId="24" fillId="45"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applyNumberFormat="0" applyBorder="0" applyAlignment="0" applyProtection="0"/>
    <xf numFmtId="198" fontId="13" fillId="0" borderId="0" applyAlignment="0" applyProtection="0"/>
    <xf numFmtId="198" fontId="13" fillId="0" borderId="0" applyAlignment="0" applyProtection="0"/>
    <xf numFmtId="0" fontId="93" fillId="0" borderId="29" applyNumberFormat="0" applyProtection="0"/>
    <xf numFmtId="49" fontId="94" fillId="0" borderId="0" applyProtection="0"/>
    <xf numFmtId="0" fontId="95" fillId="4"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95" fillId="4" borderId="0" applyNumberFormat="0" applyBorder="0" applyAlignment="0" applyProtection="0"/>
    <xf numFmtId="0" fontId="45" fillId="4" borderId="0"/>
    <xf numFmtId="0" fontId="45" fillId="4" borderId="0" applyNumberFormat="0" applyBorder="0" applyAlignment="0" applyProtection="0"/>
    <xf numFmtId="0" fontId="72" fillId="88" borderId="0" applyNumberFormat="0" applyBorder="0" applyAlignment="0" applyProtection="0"/>
    <xf numFmtId="0" fontId="45" fillId="4" borderId="0" applyNumberFormat="0" applyBorder="0" applyAlignment="0" applyProtection="0"/>
    <xf numFmtId="0" fontId="72" fillId="88" borderId="0" applyNumberFormat="0" applyBorder="0" applyAlignment="0" applyProtection="0"/>
    <xf numFmtId="0" fontId="72" fillId="88" borderId="0"/>
    <xf numFmtId="0" fontId="45" fillId="4" borderId="0" applyNumberFormat="0" applyBorder="0" applyAlignment="0" applyProtection="0"/>
    <xf numFmtId="0" fontId="42" fillId="39" borderId="15" applyNumberFormat="0" applyAlignment="0" applyProtection="0"/>
    <xf numFmtId="0" fontId="42" fillId="39" borderId="15" applyNumberFormat="0" applyAlignment="0" applyProtection="0"/>
    <xf numFmtId="0" fontId="42" fillId="39" borderId="15" applyNumberFormat="0" applyAlignment="0" applyProtection="0"/>
    <xf numFmtId="0" fontId="76" fillId="89" borderId="23" applyNumberFormat="0" applyAlignment="0" applyProtection="0"/>
    <xf numFmtId="0" fontId="76" fillId="40" borderId="23" applyNumberFormat="0" applyAlignment="0" applyProtection="0"/>
    <xf numFmtId="0" fontId="42" fillId="31" borderId="15" applyNumberFormat="0" applyAlignment="0" applyProtection="0"/>
    <xf numFmtId="0" fontId="76" fillId="89" borderId="23" applyNumberFormat="0" applyAlignment="0" applyProtection="0"/>
    <xf numFmtId="0" fontId="42" fillId="39" borderId="15" applyNumberFormat="0" applyAlignment="0" applyProtection="0"/>
    <xf numFmtId="0" fontId="42" fillId="31" borderId="15" applyNumberFormat="0" applyAlignment="0" applyProtection="0"/>
    <xf numFmtId="0" fontId="76" fillId="89" borderId="23" applyNumberFormat="0" applyAlignment="0" applyProtection="0"/>
    <xf numFmtId="0" fontId="76" fillId="40" borderId="23" applyNumberFormat="0" applyAlignment="0" applyProtection="0"/>
    <xf numFmtId="0" fontId="76" fillId="89" borderId="23" applyNumberFormat="0" applyAlignment="0" applyProtection="0"/>
    <xf numFmtId="0" fontId="76" fillId="89" borderId="23" applyNumberFormat="0" applyAlignment="0" applyProtection="0"/>
    <xf numFmtId="0" fontId="42" fillId="39"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42" fillId="31" borderId="15" applyNumberFormat="0" applyAlignment="0" applyProtection="0"/>
    <xf numFmtId="0" fontId="76" fillId="89" borderId="23" applyNumberFormat="0" applyAlignment="0" applyProtection="0"/>
    <xf numFmtId="0" fontId="42" fillId="40" borderId="15" applyNumberFormat="0" applyAlignment="0" applyProtection="0"/>
    <xf numFmtId="0" fontId="42" fillId="31" borderId="15" applyNumberFormat="0" applyAlignment="0" applyProtection="0"/>
    <xf numFmtId="0" fontId="42" fillId="3"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76" fillId="40" borderId="23"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96" fillId="40" borderId="15" applyNumberFormat="0" applyAlignment="0" applyProtection="0"/>
    <xf numFmtId="0" fontId="76" fillId="40" borderId="23"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42" fillId="31" borderId="15"/>
    <xf numFmtId="0" fontId="42" fillId="31" borderId="15"/>
    <xf numFmtId="0" fontId="76" fillId="40" borderId="23" applyNumberFormat="0" applyAlignment="0" applyProtection="0"/>
    <xf numFmtId="0" fontId="42" fillId="31" borderId="15" applyNumberFormat="0" applyAlignment="0" applyProtection="0"/>
    <xf numFmtId="0" fontId="42" fillId="31" borderId="15" applyNumberFormat="0" applyAlignment="0" applyProtection="0"/>
    <xf numFmtId="0" fontId="76" fillId="40" borderId="23" applyNumberFormat="0" applyAlignment="0" applyProtection="0"/>
    <xf numFmtId="0" fontId="76" fillId="40" borderId="23"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78" fillId="91" borderId="25" applyNumberFormat="0" applyAlignment="0" applyProtection="0"/>
    <xf numFmtId="0" fontId="97" fillId="48" borderId="30" applyNumberFormat="0" applyAlignment="0" applyProtection="0"/>
    <xf numFmtId="0" fontId="44" fillId="90" borderId="17" applyNumberFormat="0" applyAlignment="0" applyProtection="0"/>
    <xf numFmtId="0" fontId="78" fillId="91" borderId="25" applyNumberFormat="0" applyAlignment="0" applyProtection="0"/>
    <xf numFmtId="0" fontId="78" fillId="91" borderId="25" applyNumberFormat="0" applyAlignment="0" applyProtection="0"/>
    <xf numFmtId="0" fontId="44" fillId="90" borderId="17" applyNumberFormat="0" applyAlignment="0" applyProtection="0"/>
    <xf numFmtId="0" fontId="78" fillId="91" borderId="25" applyNumberFormat="0" applyAlignment="0" applyProtection="0"/>
    <xf numFmtId="0" fontId="44" fillId="90" borderId="17" applyNumberFormat="0" applyAlignment="0" applyProtection="0"/>
    <xf numFmtId="0" fontId="78" fillId="91" borderId="25" applyNumberFormat="0" applyAlignment="0" applyProtection="0"/>
    <xf numFmtId="0" fontId="78" fillId="91" borderId="25" applyNumberFormat="0" applyAlignment="0" applyProtection="0"/>
    <xf numFmtId="0" fontId="43" fillId="0" borderId="16"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77" fillId="0" borderId="24" applyNumberFormat="0" applyFill="0" applyAlignment="0" applyProtection="0"/>
    <xf numFmtId="0" fontId="98"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9" fillId="48" borderId="30" applyNumberFormat="0" applyAlignment="0" applyProtection="0"/>
    <xf numFmtId="0" fontId="98" fillId="48" borderId="30" applyNumberFormat="0" applyAlignment="0" applyProtection="0"/>
    <xf numFmtId="0" fontId="44" fillId="90" borderId="17"/>
    <xf numFmtId="0" fontId="44" fillId="90" borderId="17" applyNumberFormat="0" applyAlignment="0" applyProtection="0"/>
    <xf numFmtId="0" fontId="99"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9"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97" fillId="48" borderId="30" applyNumberFormat="0" applyAlignment="0" applyProtection="0"/>
    <xf numFmtId="0" fontId="100" fillId="0" borderId="16"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100" fillId="0" borderId="16" applyNumberFormat="0" applyFill="0" applyAlignment="0" applyProtection="0"/>
    <xf numFmtId="0" fontId="43" fillId="0" borderId="16"/>
    <xf numFmtId="0" fontId="43" fillId="0" borderId="16" applyNumberFormat="0" applyFill="0" applyAlignment="0" applyProtection="0"/>
    <xf numFmtId="0" fontId="77" fillId="0" borderId="24" applyNumberFormat="0" applyFill="0" applyAlignment="0" applyProtection="0"/>
    <xf numFmtId="0" fontId="43" fillId="0" borderId="16" applyNumberFormat="0" applyFill="0" applyAlignment="0" applyProtection="0"/>
    <xf numFmtId="0" fontId="77" fillId="0" borderId="24" applyNumberFormat="0" applyFill="0" applyAlignment="0" applyProtection="0"/>
    <xf numFmtId="0" fontId="77" fillId="0" borderId="24"/>
    <xf numFmtId="0" fontId="43" fillId="0" borderId="16" applyNumberFormat="0" applyFill="0" applyAlignment="0" applyProtection="0"/>
    <xf numFmtId="0" fontId="44" fillId="90" borderId="17"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97" fillId="48" borderId="30" applyNumberFormat="0" applyAlignment="0" applyProtection="0"/>
    <xf numFmtId="0" fontId="44" fillId="90" borderId="17" applyNumberFormat="0" applyAlignment="0" applyProtection="0"/>
    <xf numFmtId="0" fontId="99" fillId="48" borderId="30" applyNumberFormat="0" applyAlignment="0" applyProtection="0"/>
    <xf numFmtId="0" fontId="44" fillId="90" borderId="17" applyNumberFormat="0" applyAlignment="0" applyProtection="0"/>
    <xf numFmtId="0" fontId="44" fillId="90" borderId="17" applyNumberFormat="0" applyAlignment="0" applyProtection="0"/>
    <xf numFmtId="3" fontId="101" fillId="3" borderId="31" applyFont="0" applyFill="0" applyProtection="0">
      <alignment horizontal="right"/>
    </xf>
    <xf numFmtId="3" fontId="101" fillId="3" borderId="31" applyFont="0" applyFill="0" applyProtection="0">
      <alignment horizontal="right" vertical="center"/>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3" fontId="101" fillId="3" borderId="31" applyFont="0" applyFill="0" applyProtection="0">
      <alignment horizontal="right"/>
    </xf>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99"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200"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200"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5" fontId="2" fillId="0" borderId="0" applyFont="0" applyFill="0" applyBorder="0" applyAlignment="0" applyProtection="0"/>
    <xf numFmtId="201" fontId="2" fillId="0" borderId="0" applyFont="0" applyFill="0" applyBorder="0" applyAlignment="0" applyProtection="0"/>
    <xf numFmtId="0" fontId="90" fillId="0" borderId="0"/>
    <xf numFmtId="202" fontId="2" fillId="0" borderId="0" applyFont="0" applyFill="0" applyBorder="0" applyAlignment="0" applyProtection="0"/>
    <xf numFmtId="167"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7" fontId="2" fillId="0" borderId="0" applyFont="0" applyFill="0" applyBorder="0" applyAlignment="0" applyProtection="0"/>
    <xf numFmtId="0" fontId="90" fillId="0" borderId="0"/>
    <xf numFmtId="0" fontId="90" fillId="0" borderId="0"/>
    <xf numFmtId="0" fontId="90" fillId="0" borderId="0"/>
    <xf numFmtId="0" fontId="90" fillId="0" borderId="0"/>
    <xf numFmtId="0" fontId="41" fillId="0" borderId="0" applyNumberFormat="0" applyFill="0" applyBorder="0" applyAlignment="0" applyProtection="0"/>
    <xf numFmtId="0" fontId="4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4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6"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8"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80"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0"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72"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3" fillId="85"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02" fillId="0" borderId="0"/>
    <xf numFmtId="0" fontId="102" fillId="0" borderId="0"/>
    <xf numFmtId="0" fontId="81" fillId="0" borderId="0"/>
    <xf numFmtId="0" fontId="90" fillId="0" borderId="0"/>
    <xf numFmtId="0" fontId="90" fillId="0" borderId="0"/>
    <xf numFmtId="0" fontId="103" fillId="0" borderId="0"/>
    <xf numFmtId="0" fontId="104" fillId="0" borderId="0"/>
    <xf numFmtId="0" fontId="103" fillId="0" borderId="0"/>
    <xf numFmtId="0" fontId="90" fillId="0" borderId="0"/>
    <xf numFmtId="0" fontId="90" fillId="0" borderId="0"/>
    <xf numFmtId="0" fontId="103" fillId="0" borderId="32"/>
    <xf numFmtId="0" fontId="90" fillId="0" borderId="0"/>
    <xf numFmtId="0" fontId="90" fillId="0" borderId="0"/>
    <xf numFmtId="0" fontId="105" fillId="92" borderId="0"/>
    <xf numFmtId="0" fontId="90" fillId="0" borderId="0"/>
    <xf numFmtId="0" fontId="106"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203" fontId="107" fillId="93" borderId="31">
      <alignment horizontal="center"/>
    </xf>
    <xf numFmtId="0" fontId="90" fillId="0" borderId="0"/>
    <xf numFmtId="203" fontId="107" fillId="31" borderId="33">
      <alignment horizontal="center"/>
    </xf>
    <xf numFmtId="0" fontId="81" fillId="0" borderId="0"/>
    <xf numFmtId="0" fontId="81" fillId="0" borderId="0"/>
    <xf numFmtId="0" fontId="81" fillId="0" borderId="0"/>
    <xf numFmtId="0" fontId="90" fillId="0" borderId="0"/>
    <xf numFmtId="203" fontId="107" fillId="94" borderId="32">
      <alignment horizontal="center"/>
    </xf>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203" fontId="108" fillId="39" borderId="31">
      <alignment horizontal="center"/>
    </xf>
    <xf numFmtId="203" fontId="108" fillId="39" borderId="31">
      <alignment horizontal="center"/>
    </xf>
    <xf numFmtId="0" fontId="81" fillId="0" borderId="0"/>
    <xf numFmtId="203" fontId="108" fillId="39" borderId="31">
      <alignment horizontal="center"/>
    </xf>
    <xf numFmtId="203" fontId="108" fillId="39" borderId="31">
      <alignment horizontal="center"/>
    </xf>
    <xf numFmtId="0" fontId="81" fillId="0" borderId="0"/>
    <xf numFmtId="203" fontId="108" fillId="39" borderId="31">
      <alignment horizontal="center"/>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203" fontId="108" fillId="39" borderId="31">
      <alignment horizontal="center"/>
    </xf>
    <xf numFmtId="203" fontId="107" fillId="94" borderId="32">
      <alignment horizontal="center"/>
    </xf>
    <xf numFmtId="0" fontId="81" fillId="0" borderId="0"/>
    <xf numFmtId="203" fontId="108" fillId="39" borderId="31">
      <alignment horizontal="center"/>
    </xf>
    <xf numFmtId="0" fontId="90"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109" fillId="3" borderId="33">
      <alignment horizontal="center" vertical="center" wrapText="1"/>
    </xf>
    <xf numFmtId="0" fontId="81" fillId="0" borderId="0"/>
    <xf numFmtId="0" fontId="81" fillId="0" borderId="0"/>
    <xf numFmtId="0" fontId="81" fillId="0" borderId="0"/>
    <xf numFmtId="0" fontId="90" fillId="0" borderId="0"/>
    <xf numFmtId="0" fontId="109" fillId="35" borderId="32">
      <alignment horizontal="center" vertical="center" wrapText="1"/>
    </xf>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10" fillId="31" borderId="31">
      <alignment horizontal="center" vertical="center" wrapText="1"/>
    </xf>
    <xf numFmtId="0" fontId="110" fillId="31" borderId="31">
      <alignment horizontal="center" vertical="center" wrapText="1"/>
    </xf>
    <xf numFmtId="0" fontId="81" fillId="0" borderId="0"/>
    <xf numFmtId="0" fontId="110" fillId="31" borderId="31">
      <alignment horizontal="center" vertical="center" wrapText="1"/>
    </xf>
    <xf numFmtId="0" fontId="110" fillId="31" borderId="31">
      <alignment horizontal="center" vertical="center" wrapText="1"/>
    </xf>
    <xf numFmtId="0" fontId="81" fillId="0" borderId="0"/>
    <xf numFmtId="0" fontId="110" fillId="31" borderId="31">
      <alignment horizontal="center" vertical="center" wrapText="1"/>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110" fillId="31" borderId="31">
      <alignment horizontal="center" vertical="center" wrapText="1"/>
    </xf>
    <xf numFmtId="0" fontId="81" fillId="0" borderId="0"/>
    <xf numFmtId="0" fontId="109" fillId="35" borderId="32">
      <alignment horizontal="center" vertical="center" wrapText="1"/>
    </xf>
    <xf numFmtId="0" fontId="81" fillId="0" borderId="0"/>
    <xf numFmtId="0" fontId="81" fillId="0" borderId="0"/>
    <xf numFmtId="0" fontId="110" fillId="31" borderId="31">
      <alignment horizontal="center" vertical="center" wrapText="1"/>
    </xf>
    <xf numFmtId="0" fontId="90" fillId="0" borderId="0"/>
    <xf numFmtId="0" fontId="81" fillId="0" borderId="0"/>
    <xf numFmtId="0" fontId="90"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107" fillId="3" borderId="33"/>
    <xf numFmtId="0" fontId="81" fillId="0" borderId="0"/>
    <xf numFmtId="0" fontId="81" fillId="0" borderId="0"/>
    <xf numFmtId="0" fontId="81" fillId="0" borderId="0"/>
    <xf numFmtId="0" fontId="81" fillId="0" borderId="0"/>
    <xf numFmtId="0" fontId="90" fillId="0" borderId="0"/>
    <xf numFmtId="0" fontId="107" fillId="35" borderId="32"/>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08" fillId="31" borderId="31">
      <alignment wrapText="1"/>
    </xf>
    <xf numFmtId="0" fontId="108" fillId="31" borderId="31">
      <alignment wrapText="1"/>
    </xf>
    <xf numFmtId="0" fontId="81" fillId="0" borderId="0"/>
    <xf numFmtId="0" fontId="108" fillId="31" borderId="31">
      <alignment wrapText="1"/>
    </xf>
    <xf numFmtId="0" fontId="108" fillId="31" borderId="31">
      <alignment wrapText="1"/>
    </xf>
    <xf numFmtId="0" fontId="81" fillId="0" borderId="0"/>
    <xf numFmtId="0" fontId="108" fillId="31" borderId="31">
      <alignment wrapText="1"/>
    </xf>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108" fillId="31" borderId="31">
      <alignment wrapText="1"/>
    </xf>
    <xf numFmtId="0" fontId="81" fillId="0" borderId="0"/>
    <xf numFmtId="0" fontId="107" fillId="35" borderId="32"/>
    <xf numFmtId="0" fontId="81" fillId="0" borderId="0"/>
    <xf numFmtId="0" fontId="81" fillId="0" borderId="0"/>
    <xf numFmtId="0" fontId="108" fillId="31" borderId="31">
      <alignment wrapText="1"/>
    </xf>
    <xf numFmtId="0" fontId="90" fillId="0" borderId="0"/>
    <xf numFmtId="0" fontId="81" fillId="0" borderId="0"/>
    <xf numFmtId="0" fontId="81" fillId="0" borderId="0"/>
    <xf numFmtId="0" fontId="81" fillId="0" borderId="0"/>
    <xf numFmtId="0" fontId="1" fillId="31" borderId="0"/>
    <xf numFmtId="0" fontId="1" fillId="31"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204" fontId="108" fillId="0" borderId="31">
      <alignment horizontal="right"/>
    </xf>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204" fontId="108" fillId="0" borderId="31">
      <alignment horizontal="right"/>
    </xf>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204" fontId="108" fillId="0" borderId="31">
      <alignment horizontal="right"/>
    </xf>
    <xf numFmtId="0" fontId="90" fillId="0" borderId="0"/>
    <xf numFmtId="204" fontId="111" fillId="0" borderId="33"/>
    <xf numFmtId="0" fontId="81" fillId="0" borderId="0"/>
    <xf numFmtId="0" fontId="81" fillId="0" borderId="0"/>
    <xf numFmtId="0" fontId="81" fillId="0" borderId="0"/>
    <xf numFmtId="0" fontId="90" fillId="0" borderId="0"/>
    <xf numFmtId="204" fontId="111" fillId="0" borderId="32"/>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49" fontId="108" fillId="0" borderId="31">
      <alignment horizontal="right"/>
    </xf>
    <xf numFmtId="0" fontId="81" fillId="0" borderId="0"/>
    <xf numFmtId="0" fontId="81" fillId="0" borderId="0"/>
    <xf numFmtId="0" fontId="81" fillId="0" borderId="0"/>
    <xf numFmtId="0" fontId="81" fillId="0" borderId="0"/>
    <xf numFmtId="0" fontId="90" fillId="0" borderId="0"/>
    <xf numFmtId="204" fontId="111" fillId="0" borderId="32"/>
    <xf numFmtId="204" fontId="111" fillId="0" borderId="32"/>
    <xf numFmtId="0" fontId="81" fillId="0" borderId="0"/>
    <xf numFmtId="0" fontId="81" fillId="0" borderId="0"/>
    <xf numFmtId="49" fontId="108" fillId="0" borderId="31">
      <alignment horizontal="right"/>
    </xf>
    <xf numFmtId="0" fontId="90" fillId="0" borderId="0"/>
    <xf numFmtId="0" fontId="90" fillId="0" borderId="0"/>
    <xf numFmtId="0" fontId="90" fillId="0" borderId="0"/>
    <xf numFmtId="3" fontId="107" fillId="0" borderId="31"/>
    <xf numFmtId="3" fontId="107" fillId="0" borderId="31"/>
    <xf numFmtId="0" fontId="90" fillId="0" borderId="0"/>
    <xf numFmtId="3" fontId="107" fillId="0" borderId="31"/>
    <xf numFmtId="3" fontId="107" fillId="0" borderId="31"/>
    <xf numFmtId="0" fontId="90" fillId="0" borderId="0"/>
    <xf numFmtId="3" fontId="111" fillId="0" borderId="33"/>
    <xf numFmtId="3" fontId="111" fillId="0" borderId="32"/>
    <xf numFmtId="3" fontId="111" fillId="0" borderId="33"/>
    <xf numFmtId="0" fontId="90" fillId="0" borderId="0"/>
    <xf numFmtId="0" fontId="90" fillId="0" borderId="0"/>
    <xf numFmtId="0" fontId="107" fillId="0" borderId="31"/>
    <xf numFmtId="0" fontId="107" fillId="0" borderId="31"/>
    <xf numFmtId="0" fontId="90" fillId="0" borderId="0"/>
    <xf numFmtId="0" fontId="107" fillId="0" borderId="31"/>
    <xf numFmtId="0" fontId="107" fillId="0" borderId="31"/>
    <xf numFmtId="0" fontId="90" fillId="0" borderId="0"/>
    <xf numFmtId="0" fontId="111" fillId="0" borderId="33"/>
    <xf numFmtId="0" fontId="111" fillId="0" borderId="32"/>
    <xf numFmtId="0" fontId="111" fillId="0" borderId="33"/>
    <xf numFmtId="0" fontId="81" fillId="0" borderId="0"/>
    <xf numFmtId="0" fontId="90" fillId="0" borderId="0"/>
    <xf numFmtId="0" fontId="112" fillId="0" borderId="0"/>
    <xf numFmtId="0" fontId="110" fillId="0" borderId="0">
      <alignment wrapText="1"/>
    </xf>
    <xf numFmtId="0" fontId="112" fillId="0" borderId="0"/>
    <xf numFmtId="0" fontId="81" fillId="0" borderId="0"/>
    <xf numFmtId="0" fontId="90" fillId="0" borderId="0"/>
    <xf numFmtId="0" fontId="113" fillId="0" borderId="0"/>
    <xf numFmtId="0" fontId="114" fillId="0" borderId="0"/>
    <xf numFmtId="0" fontId="113"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2" fontId="2" fillId="0" borderId="0" applyFont="0" applyFill="0" applyBorder="0" applyAlignment="0" applyProtection="0"/>
    <xf numFmtId="205" fontId="2" fillId="0" borderId="0" applyFont="0" applyFill="0" applyBorder="0" applyAlignment="0" applyProtection="0"/>
    <xf numFmtId="0" fontId="90" fillId="0" borderId="0"/>
    <xf numFmtId="0" fontId="90" fillId="0" borderId="0"/>
    <xf numFmtId="206"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202"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2" fontId="2" fillId="0" borderId="0" applyFont="0" applyFill="0" applyBorder="0" applyAlignment="0" applyProtection="0"/>
    <xf numFmtId="0" fontId="90" fillId="0" borderId="0"/>
    <xf numFmtId="0" fontId="90" fillId="0" borderId="0"/>
    <xf numFmtId="202" fontId="2" fillId="0" borderId="0" applyFont="0" applyFill="0" applyBorder="0" applyAlignment="0" applyProtection="0"/>
    <xf numFmtId="0" fontId="90" fillId="0" borderId="0"/>
    <xf numFmtId="0" fontId="90" fillId="0" borderId="0"/>
    <xf numFmtId="202" fontId="2" fillId="0" borderId="0" applyFont="0" applyFill="0" applyBorder="0" applyAlignment="0" applyProtection="0"/>
    <xf numFmtId="202"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9" fillId="0" borderId="0" applyNumberFormat="0" applyFill="0" applyBorder="0" applyAlignment="0" applyProtection="0"/>
    <xf numFmtId="0" fontId="90" fillId="0" borderId="0"/>
    <xf numFmtId="0" fontId="90" fillId="0" borderId="0"/>
    <xf numFmtId="0" fontId="90" fillId="0" borderId="0"/>
    <xf numFmtId="0" fontId="45" fillId="4"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31" borderId="31"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2" fillId="31" borderId="31"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40" fillId="0" borderId="13" applyNumberFormat="0" applyFill="0" applyAlignment="0" applyProtection="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90" fillId="0" borderId="0"/>
    <xf numFmtId="0" fontId="70" fillId="0" borderId="34" applyNumberFormat="0" applyFill="0" applyAlignment="0" applyProtection="0"/>
    <xf numFmtId="0" fontId="90" fillId="0" borderId="0"/>
    <xf numFmtId="0" fontId="90" fillId="0" borderId="0"/>
    <xf numFmtId="0" fontId="40" fillId="0" borderId="13" applyNumberFormat="0" applyFill="0" applyAlignment="0" applyProtection="0"/>
    <xf numFmtId="0" fontId="70" fillId="0" borderId="34" applyNumberFormat="0" applyFill="0" applyAlignment="0" applyProtection="0"/>
    <xf numFmtId="0" fontId="70" fillId="0" borderId="34" applyNumberFormat="0" applyFill="0" applyAlignment="0" applyProtection="0"/>
    <xf numFmtId="0" fontId="90" fillId="0" borderId="0"/>
    <xf numFmtId="0" fontId="70" fillId="0" borderId="34" applyNumberFormat="0" applyFill="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71" fillId="0" borderId="22" applyNumberFormat="0" applyFill="0" applyAlignment="0" applyProtection="0"/>
    <xf numFmtId="0" fontId="90" fillId="0" borderId="0"/>
    <xf numFmtId="0" fontId="90" fillId="0" borderId="0"/>
    <xf numFmtId="0" fontId="90" fillId="0" borderId="0"/>
    <xf numFmtId="0" fontId="90" fillId="0" borderId="0"/>
    <xf numFmtId="0" fontId="71" fillId="0" borderId="0" applyNumberForma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3" borderId="35" applyFont="0" applyBorder="0">
      <alignment horizontal="center" wrapText="1"/>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 fillId="3" borderId="35" applyFont="0" applyBorder="0">
      <alignment horizontal="center" wrapText="1"/>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3"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0"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10"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9" fontId="2" fillId="43" borderId="31" applyFont="0" applyProtection="0">
      <alignment horizontal="right"/>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43" borderId="35"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43" borderId="35" applyNumberFormat="0" applyFont="0" applyBorder="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115" fillId="0" borderId="0" applyNumberFormat="0" applyFill="0" applyBorder="0">
      <protection locked="0"/>
    </xf>
    <xf numFmtId="0" fontId="90" fillId="0" borderId="0"/>
    <xf numFmtId="0" fontId="84" fillId="0" borderId="0" applyNumberFormat="0" applyFill="0" applyBorder="0">
      <protection locked="0"/>
    </xf>
    <xf numFmtId="0" fontId="90" fillId="0" borderId="0"/>
    <xf numFmtId="0" fontId="90" fillId="0" borderId="0"/>
    <xf numFmtId="0" fontId="24" fillId="45" borderId="0" applyNumberFormat="0" applyBorder="0" applyAlignment="0" applyProtection="0"/>
    <xf numFmtId="0" fontId="73" fillId="87" borderId="0" applyNumberFormat="0" applyBorder="0" applyAlignment="0" applyProtection="0"/>
    <xf numFmtId="0" fontId="90" fillId="0" borderId="0"/>
    <xf numFmtId="0" fontId="24" fillId="45" borderId="0" applyNumberFormat="0" applyBorder="0" applyAlignment="0" applyProtection="0"/>
    <xf numFmtId="0" fontId="73" fillId="87" borderId="0" applyNumberFormat="0" applyBorder="0" applyAlignment="0" applyProtection="0"/>
    <xf numFmtId="0" fontId="90" fillId="0" borderId="0"/>
    <xf numFmtId="0" fontId="24" fillId="45"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73" fillId="87"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24" fillId="45"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73" fillId="87" borderId="0"/>
    <xf numFmtId="0" fontId="90" fillId="0" borderId="0"/>
    <xf numFmtId="0" fontId="90" fillId="0" borderId="0"/>
    <xf numFmtId="0" fontId="90" fillId="0" borderId="0"/>
    <xf numFmtId="0" fontId="90" fillId="0" borderId="0"/>
    <xf numFmtId="0" fontId="47" fillId="43" borderId="15" applyNumberFormat="0" applyAlignment="0" applyProtection="0"/>
    <xf numFmtId="0" fontId="90" fillId="0" borderId="0"/>
    <xf numFmtId="0" fontId="90" fillId="0" borderId="0"/>
    <xf numFmtId="0" fontId="75" fillId="95" borderId="23" applyNumberFormat="0" applyAlignment="0" applyProtection="0"/>
    <xf numFmtId="0" fontId="90" fillId="0" borderId="0"/>
    <xf numFmtId="0" fontId="90" fillId="0" borderId="0"/>
    <xf numFmtId="0" fontId="47" fillId="43" borderId="15" applyNumberFormat="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7"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207"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vertical="center"/>
      <protection locked="0"/>
    </xf>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3"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208"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208"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9" fontId="2" fillId="96" borderId="31" applyProtection="0"/>
    <xf numFmtId="0" fontId="90" fillId="0" borderId="0"/>
    <xf numFmtId="0" fontId="90" fillId="0" borderId="0"/>
    <xf numFmtId="0" fontId="90" fillId="0" borderId="0"/>
    <xf numFmtId="0" fontId="90" fillId="0" borderId="0"/>
    <xf numFmtId="0" fontId="90" fillId="0" borderId="0"/>
    <xf numFmtId="0" fontId="90" fillId="0" borderId="0"/>
    <xf numFmtId="189" fontId="2" fillId="96" borderId="31"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0"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10" fontId="2" fillId="96" borderId="31"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9"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70" fontId="2" fillId="96" borderId="31">
      <alignment horizontal="right"/>
      <protection locked="0"/>
    </xf>
    <xf numFmtId="0" fontId="90" fillId="0" borderId="0"/>
    <xf numFmtId="0" fontId="90" fillId="0" borderId="0"/>
    <xf numFmtId="0" fontId="90" fillId="0" borderId="0"/>
    <xf numFmtId="0" fontId="90" fillId="0" borderId="0"/>
    <xf numFmtId="0" fontId="90" fillId="0" borderId="0"/>
    <xf numFmtId="170" fontId="2" fillId="96" borderId="31">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8"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88" fontId="2" fillId="96" borderId="36" applyFont="0">
      <alignment horizontal="right"/>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2" fillId="96" borderId="31" applyFont="0">
      <alignment horizontal="center" wrapText="1"/>
      <protection locked="0"/>
    </xf>
    <xf numFmtId="0" fontId="90" fillId="0" borderId="0"/>
    <xf numFmtId="0" fontId="90" fillId="0" borderId="0"/>
    <xf numFmtId="0" fontId="90" fillId="0" borderId="0"/>
    <xf numFmtId="0" fontId="90" fillId="0" borderId="0"/>
    <xf numFmtId="0" fontId="90" fillId="0" borderId="0"/>
    <xf numFmtId="0" fontId="2" fillId="96" borderId="31" applyFont="0">
      <alignment horizontal="center" wrapText="1"/>
      <protection locked="0"/>
    </xf>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9" fontId="2" fillId="96" borderId="31" applyFont="0" applyAlignment="0">
      <protection locked="0"/>
    </xf>
    <xf numFmtId="0" fontId="90" fillId="0" borderId="0"/>
    <xf numFmtId="0" fontId="90" fillId="0" borderId="0"/>
    <xf numFmtId="0" fontId="90" fillId="0" borderId="0"/>
    <xf numFmtId="0" fontId="90" fillId="0" borderId="0"/>
    <xf numFmtId="0" fontId="90" fillId="0" borderId="0"/>
    <xf numFmtId="49" fontId="2" fillId="96" borderId="31" applyFont="0" applyAlignment="0">
      <protection locked="0"/>
    </xf>
    <xf numFmtId="0" fontId="90" fillId="0" borderId="0"/>
    <xf numFmtId="0" fontId="90" fillId="0" borderId="0"/>
    <xf numFmtId="0" fontId="90" fillId="0" borderId="0"/>
    <xf numFmtId="0" fontId="77" fillId="0" borderId="24" applyNumberFormat="0" applyFill="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0" fontId="90" fillId="0" borderId="0"/>
    <xf numFmtId="0" fontId="90" fillId="0" borderId="0"/>
    <xf numFmtId="0" fontId="90" fillId="0" borderId="0"/>
    <xf numFmtId="209" fontId="2" fillId="0" borderId="0" applyFont="0" applyFill="0" applyBorder="0" applyAlignment="0" applyProtection="0"/>
    <xf numFmtId="0" fontId="90" fillId="0" borderId="0"/>
    <xf numFmtId="0" fontId="90" fillId="0" borderId="0"/>
    <xf numFmtId="210" fontId="2" fillId="0" borderId="0" applyFont="0" applyFill="0" applyBorder="0" applyAlignment="0" applyProtection="0"/>
    <xf numFmtId="0" fontId="90" fillId="0" borderId="0"/>
    <xf numFmtId="209" fontId="2" fillId="0" borderId="0" applyFont="0" applyFill="0" applyBorder="0" applyAlignment="0" applyProtection="0"/>
    <xf numFmtId="0" fontId="90" fillId="0" borderId="0"/>
    <xf numFmtId="0" fontId="90" fillId="0" borderId="0"/>
    <xf numFmtId="0" fontId="90" fillId="0" borderId="0"/>
    <xf numFmtId="209" fontId="2" fillId="0" borderId="0" applyFont="0" applyFill="0" applyBorder="0" applyAlignment="0" applyProtection="0"/>
    <xf numFmtId="0" fontId="90" fillId="0" borderId="0"/>
    <xf numFmtId="0" fontId="90" fillId="0" borderId="0"/>
    <xf numFmtId="0" fontId="90" fillId="0" borderId="0"/>
    <xf numFmtId="210" fontId="2" fillId="0" borderId="0" applyFont="0" applyFill="0" applyBorder="0" applyAlignment="0" applyProtection="0"/>
    <xf numFmtId="0" fontId="90" fillId="0" borderId="0"/>
    <xf numFmtId="0" fontId="90" fillId="0" borderId="0"/>
    <xf numFmtId="0" fontId="90" fillId="0" borderId="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21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166" fontId="2" fillId="0" borderId="0" applyFont="0" applyFill="0" applyBorder="0" applyAlignment="0" applyProtection="0"/>
    <xf numFmtId="166" fontId="2" fillId="0" borderId="0" applyFont="0" applyFill="0" applyBorder="0" applyAlignment="0" applyProtection="0"/>
    <xf numFmtId="21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90" fillId="0" borderId="0"/>
    <xf numFmtId="210" fontId="2" fillId="0" borderId="0" applyFont="0" applyFill="0" applyBorder="0" applyAlignment="0" applyProtection="0"/>
    <xf numFmtId="0" fontId="90" fillId="0" borderId="0"/>
    <xf numFmtId="210"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1"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16"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16"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168" fontId="116" fillId="0" borderId="0" applyFont="0" applyFill="0" applyBorder="0" applyAlignment="0" applyProtection="0"/>
    <xf numFmtId="168" fontId="1" fillId="0" borderId="0" applyFont="0" applyFill="0" applyBorder="0" applyAlignment="0" applyProtection="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168" fontId="1"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116"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116"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3"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168" fontId="116"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43" fontId="2" fillId="0" borderId="0" applyFont="0" applyFill="0" applyBorder="0" applyAlignment="0" applyProtection="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43"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43"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43"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8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168" fontId="2"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17"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17"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2" fillId="0" borderId="0" applyFont="0" applyFill="0" applyBorder="0" applyAlignment="0" applyProtection="0"/>
    <xf numFmtId="0" fontId="90" fillId="0" borderId="0"/>
    <xf numFmtId="0" fontId="90" fillId="0" borderId="0"/>
    <xf numFmtId="0" fontId="90" fillId="0" borderId="0"/>
    <xf numFmtId="0" fontId="90" fillId="0" borderId="0"/>
    <xf numFmtId="168" fontId="1" fillId="0" borderId="0" applyFont="0" applyFill="0" applyBorder="0" applyAlignment="0" applyProtection="0"/>
    <xf numFmtId="168" fontId="1" fillId="0" borderId="0" applyFont="0" applyFill="0" applyBorder="0" applyAlignment="0" applyProtection="0"/>
    <xf numFmtId="0" fontId="90" fillId="0" borderId="0"/>
    <xf numFmtId="0" fontId="90" fillId="0" borderId="0"/>
    <xf numFmtId="164" fontId="2" fillId="0" borderId="0" applyFont="0" applyFill="0" applyBorder="0" applyAlignment="0" applyProtection="0"/>
    <xf numFmtId="0" fontId="90" fillId="0" borderId="0"/>
    <xf numFmtId="0" fontId="90" fillId="0" borderId="0"/>
    <xf numFmtId="0" fontId="90" fillId="0" borderId="0"/>
    <xf numFmtId="202" fontId="2" fillId="0" borderId="0" applyFont="0" applyFill="0" applyBorder="0" applyAlignment="0" applyProtection="0"/>
    <xf numFmtId="0" fontId="90" fillId="0" borderId="0"/>
    <xf numFmtId="0" fontId="90" fillId="0" borderId="0"/>
    <xf numFmtId="0" fontId="90" fillId="0" borderId="0"/>
    <xf numFmtId="0" fontId="90" fillId="0" borderId="0"/>
    <xf numFmtId="202" fontId="3" fillId="0" borderId="0" applyFont="0" applyFill="0" applyBorder="0" applyAlignment="0" applyProtection="0"/>
    <xf numFmtId="0" fontId="90" fillId="0" borderId="0"/>
    <xf numFmtId="164" fontId="2" fillId="0" borderId="0" applyFont="0" applyFill="0" applyBorder="0" applyAlignment="0" applyProtection="0"/>
    <xf numFmtId="0" fontId="90" fillId="0" borderId="0"/>
    <xf numFmtId="0" fontId="90" fillId="0" borderId="0"/>
    <xf numFmtId="0" fontId="90" fillId="0" borderId="0"/>
    <xf numFmtId="0" fontId="90" fillId="0" borderId="0"/>
    <xf numFmtId="202" fontId="1" fillId="0" borderId="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52" fillId="38" borderId="0" applyNumberFormat="0" applyBorder="0" applyAlignment="0" applyProtection="0"/>
    <xf numFmtId="0" fontId="90" fillId="0" borderId="0"/>
    <xf numFmtId="0" fontId="52" fillId="38" borderId="0" applyNumberFormat="0" applyBorder="0" applyAlignment="0" applyProtection="0"/>
    <xf numFmtId="0" fontId="52" fillId="38" borderId="0" applyNumberFormat="0" applyBorder="0" applyAlignment="0" applyProtection="0"/>
    <xf numFmtId="0" fontId="90" fillId="0" borderId="0"/>
    <xf numFmtId="0" fontId="90" fillId="0" borderId="0"/>
    <xf numFmtId="0" fontId="90" fillId="0" borderId="0"/>
    <xf numFmtId="0" fontId="90" fillId="0" borderId="0"/>
    <xf numFmtId="0" fontId="90" fillId="0" borderId="0"/>
    <xf numFmtId="0" fontId="90" fillId="0" borderId="0"/>
    <xf numFmtId="0" fontId="52" fillId="38" borderId="0" applyNumberFormat="0" applyBorder="0" applyAlignment="0" applyProtection="0"/>
    <xf numFmtId="0" fontId="90" fillId="0" borderId="0"/>
    <xf numFmtId="0" fontId="90" fillId="0" borderId="0"/>
    <xf numFmtId="0" fontId="74" fillId="97" borderId="0" applyNumberFormat="0" applyBorder="0" applyAlignment="0" applyProtection="0"/>
    <xf numFmtId="0" fontId="90" fillId="0" borderId="0"/>
    <xf numFmtId="0" fontId="52" fillId="38" borderId="0" applyNumberFormat="0" applyBorder="0" applyAlignment="0" applyProtection="0"/>
    <xf numFmtId="0" fontId="74" fillId="97" borderId="0" applyNumberFormat="0" applyBorder="0" applyAlignment="0" applyProtection="0"/>
    <xf numFmtId="0" fontId="90" fillId="0" borderId="0"/>
    <xf numFmtId="0" fontId="90" fillId="0" borderId="0"/>
    <xf numFmtId="0" fontId="90" fillId="0" borderId="0"/>
    <xf numFmtId="0" fontId="90" fillId="0" borderId="0"/>
    <xf numFmtId="0" fontId="16" fillId="0" borderId="0"/>
    <xf numFmtId="0" fontId="90" fillId="0" borderId="0"/>
    <xf numFmtId="210" fontId="16" fillId="0" borderId="0"/>
    <xf numFmtId="0" fontId="16" fillId="0" borderId="0"/>
    <xf numFmtId="0" fontId="90"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18" fillId="0" borderId="0"/>
    <xf numFmtId="0" fontId="118" fillId="0" borderId="0"/>
    <xf numFmtId="0" fontId="118" fillId="0" borderId="0"/>
    <xf numFmtId="0" fontId="81" fillId="0" borderId="0"/>
    <xf numFmtId="0" fontId="118" fillId="0" borderId="0"/>
    <xf numFmtId="0" fontId="118"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90" fillId="0" borderId="0"/>
    <xf numFmtId="0" fontId="2"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18" fillId="0" borderId="0"/>
    <xf numFmtId="0" fontId="81" fillId="0" borderId="0"/>
    <xf numFmtId="0" fontId="81" fillId="0" borderId="0"/>
    <xf numFmtId="0" fontId="118" fillId="0" borderId="0"/>
    <xf numFmtId="0" fontId="118" fillId="0" borderId="0"/>
    <xf numFmtId="0" fontId="118" fillId="0" borderId="0"/>
    <xf numFmtId="0" fontId="81" fillId="0" borderId="0"/>
    <xf numFmtId="0" fontId="118" fillId="0" borderId="0"/>
    <xf numFmtId="0" fontId="118"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90" fillId="0" borderId="0"/>
    <xf numFmtId="0" fontId="81" fillId="0" borderId="0"/>
    <xf numFmtId="0" fontId="81" fillId="0" borderId="0"/>
    <xf numFmtId="0" fontId="81" fillId="0" borderId="0"/>
    <xf numFmtId="0" fontId="118" fillId="0" borderId="0"/>
    <xf numFmtId="0" fontId="118" fillId="0" borderId="0"/>
    <xf numFmtId="0" fontId="90"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81" fillId="0" borderId="0"/>
    <xf numFmtId="0" fontId="90" fillId="0" borderId="0"/>
    <xf numFmtId="0" fontId="81" fillId="0" borderId="0"/>
    <xf numFmtId="0" fontId="118" fillId="0" borderId="0"/>
    <xf numFmtId="0" fontId="118" fillId="0" borderId="0"/>
    <xf numFmtId="0" fontId="90" fillId="0" borderId="0"/>
    <xf numFmtId="0" fontId="81" fillId="0" borderId="0"/>
    <xf numFmtId="0" fontId="81" fillId="0" borderId="0"/>
    <xf numFmtId="0" fontId="118" fillId="0" borderId="0"/>
    <xf numFmtId="0" fontId="118" fillId="0" borderId="0"/>
    <xf numFmtId="0" fontId="90" fillId="0" borderId="0"/>
    <xf numFmtId="0" fontId="118"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3"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5"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2" fillId="0" borderId="0"/>
    <xf numFmtId="0" fontId="81" fillId="0" borderId="0"/>
    <xf numFmtId="0" fontId="81" fillId="0" borderId="0"/>
    <xf numFmtId="0" fontId="90"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210" fontId="2"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210"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212" fontId="2"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1" fillId="0" borderId="0"/>
    <xf numFmtId="0" fontId="81" fillId="0" borderId="0"/>
    <xf numFmtId="0" fontId="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 fillId="0" borderId="0"/>
    <xf numFmtId="0" fontId="81" fillId="0" borderId="0"/>
    <xf numFmtId="0" fontId="1" fillId="0" borderId="0"/>
    <xf numFmtId="0" fontId="81" fillId="0" borderId="0"/>
    <xf numFmtId="0" fontId="90" fillId="0" borderId="0"/>
    <xf numFmtId="0" fontId="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2"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17" fillId="0" borderId="0"/>
    <xf numFmtId="0" fontId="8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119" fillId="0" borderId="0"/>
    <xf numFmtId="0" fontId="117" fillId="0" borderId="0"/>
    <xf numFmtId="0" fontId="119"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2" fillId="0" borderId="0"/>
    <xf numFmtId="0" fontId="81" fillId="0" borderId="0"/>
    <xf numFmtId="0" fontId="3" fillId="0" borderId="0"/>
    <xf numFmtId="0" fontId="81" fillId="0" borderId="0"/>
    <xf numFmtId="0" fontId="1" fillId="0" borderId="0"/>
    <xf numFmtId="0" fontId="1" fillId="0" borderId="0"/>
    <xf numFmtId="0" fontId="1" fillId="0" borderId="0"/>
    <xf numFmtId="0" fontId="90" fillId="0" borderId="0"/>
    <xf numFmtId="0" fontId="81" fillId="0" borderId="0"/>
    <xf numFmtId="0" fontId="2"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90" fillId="0" borderId="0"/>
    <xf numFmtId="0" fontId="82"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2" fillId="0" borderId="0"/>
    <xf numFmtId="0" fontId="90" fillId="0" borderId="0"/>
    <xf numFmtId="0" fontId="81" fillId="0" borderId="0"/>
    <xf numFmtId="0" fontId="81" fillId="0" borderId="0"/>
    <xf numFmtId="0" fontId="1" fillId="0" borderId="0"/>
    <xf numFmtId="0" fontId="3" fillId="0" borderId="0"/>
    <xf numFmtId="0" fontId="1" fillId="0" borderId="0"/>
    <xf numFmtId="0" fontId="1" fillId="0" borderId="0"/>
    <xf numFmtId="0" fontId="1" fillId="0" borderId="0"/>
    <xf numFmtId="0" fontId="119"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81" fillId="0" borderId="0"/>
    <xf numFmtId="0" fontId="3" fillId="0" borderId="0"/>
    <xf numFmtId="0" fontId="3"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17"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16"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2" fillId="0" borderId="0"/>
    <xf numFmtId="0" fontId="1" fillId="0" borderId="0"/>
    <xf numFmtId="0" fontId="2"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50" fillId="0" borderId="0"/>
    <xf numFmtId="0" fontId="81" fillId="0" borderId="0"/>
    <xf numFmtId="0" fontId="90"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2"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16"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2"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16"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16"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90" fillId="0" borderId="0"/>
    <xf numFmtId="0" fontId="81" fillId="0" borderId="0"/>
    <xf numFmtId="0" fontId="81" fillId="0" borderId="0"/>
    <xf numFmtId="0" fontId="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2"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210" fontId="2" fillId="0" borderId="0"/>
    <xf numFmtId="0" fontId="1" fillId="0" borderId="0"/>
    <xf numFmtId="0" fontId="8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3"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2" fillId="0" borderId="0"/>
    <xf numFmtId="0" fontId="81" fillId="0" borderId="0"/>
    <xf numFmtId="0" fontId="2"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3" fillId="0" borderId="0"/>
    <xf numFmtId="0" fontId="119" fillId="0" borderId="0"/>
    <xf numFmtId="0" fontId="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119" fillId="0" borderId="0"/>
    <xf numFmtId="0" fontId="117" fillId="0" borderId="0"/>
    <xf numFmtId="0" fontId="2" fillId="0" borderId="0"/>
    <xf numFmtId="0" fontId="2" fillId="0" borderId="0"/>
    <xf numFmtId="0" fontId="117" fillId="0" borderId="0"/>
    <xf numFmtId="0" fontId="117" fillId="0" borderId="0"/>
    <xf numFmtId="0" fontId="90" fillId="0" borderId="0"/>
    <xf numFmtId="0" fontId="81" fillId="0" borderId="0"/>
    <xf numFmtId="0" fontId="119" fillId="0" borderId="0"/>
    <xf numFmtId="0" fontId="2"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17"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2" fillId="0" borderId="0"/>
    <xf numFmtId="0" fontId="81" fillId="0" borderId="0"/>
    <xf numFmtId="0" fontId="81" fillId="0" borderId="0"/>
    <xf numFmtId="0" fontId="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1" fillId="0" borderId="0"/>
    <xf numFmtId="0" fontId="2"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2"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81" fillId="0" borderId="0"/>
    <xf numFmtId="0" fontId="8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210"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210" fontId="2"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210" fontId="2"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2"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50" fillId="0" borderId="0"/>
    <xf numFmtId="0" fontId="3" fillId="0" borderId="0"/>
    <xf numFmtId="0" fontId="90" fillId="0" borderId="0"/>
    <xf numFmtId="0" fontId="81" fillId="0" borderId="0"/>
    <xf numFmtId="0" fontId="81" fillId="0" borderId="0"/>
    <xf numFmtId="0" fontId="81" fillId="0" borderId="0"/>
    <xf numFmtId="0" fontId="3"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3"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3"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3" fillId="0" borderId="0"/>
    <xf numFmtId="0" fontId="81" fillId="0" borderId="0"/>
    <xf numFmtId="0" fontId="81" fillId="0" borderId="0"/>
    <xf numFmtId="0" fontId="90" fillId="0" borderId="0"/>
    <xf numFmtId="0" fontId="81" fillId="0" borderId="0"/>
    <xf numFmtId="0" fontId="3"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20" fillId="0" borderId="0"/>
    <xf numFmtId="0" fontId="90"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17"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1" fillId="0" borderId="0"/>
    <xf numFmtId="0" fontId="90" fillId="0" borderId="0"/>
    <xf numFmtId="0" fontId="1" fillId="0" borderId="0"/>
    <xf numFmtId="0" fontId="81" fillId="0" borderId="0"/>
    <xf numFmtId="0" fontId="1" fillId="0" borderId="0"/>
    <xf numFmtId="0" fontId="1" fillId="0" borderId="0"/>
    <xf numFmtId="0" fontId="1" fillId="0" borderId="0"/>
    <xf numFmtId="0" fontId="1" fillId="0" borderId="0"/>
    <xf numFmtId="0" fontId="90"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81" fillId="0" borderId="0"/>
    <xf numFmtId="0" fontId="1" fillId="0" borderId="0"/>
    <xf numFmtId="0" fontId="1" fillId="0" borderId="0"/>
    <xf numFmtId="0" fontId="90" fillId="0" borderId="0"/>
    <xf numFmtId="0" fontId="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1" fillId="0" borderId="0"/>
    <xf numFmtId="0" fontId="81" fillId="0" borderId="0"/>
    <xf numFmtId="0" fontId="90" fillId="0" borderId="0"/>
    <xf numFmtId="0" fontId="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210" fontId="32"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1" fillId="0" borderId="0"/>
    <xf numFmtId="0" fontId="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2"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118"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90" fillId="0" borderId="0"/>
    <xf numFmtId="0" fontId="81" fillId="0" borderId="0"/>
    <xf numFmtId="0" fontId="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17" fillId="0" borderId="0"/>
    <xf numFmtId="0" fontId="90" fillId="0" borderId="0"/>
    <xf numFmtId="0" fontId="81" fillId="0" borderId="0"/>
    <xf numFmtId="0" fontId="81" fillId="0" borderId="0"/>
    <xf numFmtId="0" fontId="17"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16" fillId="0" borderId="0"/>
    <xf numFmtId="0" fontId="81" fillId="0" borderId="0"/>
    <xf numFmtId="0" fontId="116" fillId="0" borderId="0"/>
    <xf numFmtId="0" fontId="17" fillId="0" borderId="0"/>
    <xf numFmtId="0" fontId="81" fillId="0" borderId="0"/>
    <xf numFmtId="0" fontId="81" fillId="0" borderId="0"/>
    <xf numFmtId="0" fontId="17" fillId="0" borderId="0"/>
    <xf numFmtId="0" fontId="81" fillId="0" borderId="0"/>
    <xf numFmtId="0" fontId="81" fillId="0" borderId="0"/>
    <xf numFmtId="0" fontId="81" fillId="0" borderId="0"/>
    <xf numFmtId="0" fontId="81" fillId="0" borderId="0"/>
    <xf numFmtId="0" fontId="90" fillId="0" borderId="0"/>
    <xf numFmtId="0" fontId="1" fillId="0" borderId="0"/>
    <xf numFmtId="0" fontId="8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1" fillId="0" borderId="0"/>
    <xf numFmtId="0" fontId="1" fillId="0" borderId="0"/>
    <xf numFmtId="0" fontId="81" fillId="0" borderId="0"/>
    <xf numFmtId="0" fontId="81" fillId="0" borderId="0"/>
    <xf numFmtId="0" fontId="90" fillId="0" borderId="0"/>
    <xf numFmtId="0" fontId="81" fillId="0" borderId="0"/>
    <xf numFmtId="0" fontId="81" fillId="0" borderId="0"/>
    <xf numFmtId="0" fontId="81" fillId="0" borderId="0"/>
    <xf numFmtId="0" fontId="81" fillId="0" borderId="0"/>
    <xf numFmtId="0" fontId="90"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90"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1" fillId="0" borderId="0"/>
    <xf numFmtId="0" fontId="81" fillId="0" borderId="0"/>
    <xf numFmtId="0" fontId="1" fillId="0" borderId="0"/>
    <xf numFmtId="0" fontId="90" fillId="0" borderId="0"/>
    <xf numFmtId="0" fontId="81" fillId="0" borderId="0"/>
    <xf numFmtId="0" fontId="81" fillId="0" borderId="0"/>
    <xf numFmtId="0" fontId="81" fillId="0" borderId="0"/>
    <xf numFmtId="0" fontId="1" fillId="0" borderId="0"/>
    <xf numFmtId="0" fontId="9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1" fillId="0" borderId="0"/>
    <xf numFmtId="0" fontId="1" fillId="0" borderId="0"/>
    <xf numFmtId="0" fontId="2" fillId="0" borderId="0"/>
    <xf numFmtId="9" fontId="1"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1"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3"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3" fillId="0" borderId="0"/>
    <xf numFmtId="0" fontId="81" fillId="0" borderId="0"/>
    <xf numFmtId="0" fontId="81" fillId="0" borderId="0"/>
    <xf numFmtId="0" fontId="81" fillId="0" borderId="0"/>
    <xf numFmtId="0" fontId="3" fillId="0" borderId="0"/>
    <xf numFmtId="0" fontId="81" fillId="0" borderId="0"/>
    <xf numFmtId="0" fontId="81" fillId="0" borderId="0"/>
    <xf numFmtId="0" fontId="81" fillId="0" borderId="0"/>
    <xf numFmtId="0" fontId="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1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98" borderId="26" applyNumberFormat="0" applyFont="0" applyAlignment="0" applyProtection="0"/>
    <xf numFmtId="0" fontId="1" fillId="98" borderId="26" applyNumberFormat="0" applyFont="0" applyAlignment="0" applyProtection="0"/>
    <xf numFmtId="0" fontId="1" fillId="98" borderId="26" applyNumberFormat="0" applyFont="0" applyAlignment="0" applyProtection="0"/>
    <xf numFmtId="0" fontId="81" fillId="0" borderId="0"/>
    <xf numFmtId="0" fontId="17" fillId="46" borderId="18" applyNumberFormat="0" applyFont="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3"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208"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10" fontId="2" fillId="4" borderId="31" applyFont="0">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9" fontId="2" fillId="4" borderId="31">
      <alignment horizontal="right"/>
      <protection locked="0"/>
    </xf>
    <xf numFmtId="0" fontId="81" fillId="0" borderId="0"/>
    <xf numFmtId="0" fontId="81" fillId="0" borderId="0"/>
    <xf numFmtId="0" fontId="81" fillId="0" borderId="0"/>
    <xf numFmtId="0" fontId="81" fillId="0" borderId="0"/>
    <xf numFmtId="0" fontId="81" fillId="0" borderId="0"/>
    <xf numFmtId="188" fontId="2" fillId="4" borderId="36" applyFont="0">
      <alignment horizontal="right"/>
      <protection locked="0"/>
    </xf>
    <xf numFmtId="0" fontId="81" fillId="0" borderId="0"/>
    <xf numFmtId="0" fontId="81" fillId="0" borderId="0"/>
    <xf numFmtId="0" fontId="81" fillId="0" borderId="0"/>
    <xf numFmtId="0" fontId="81" fillId="0" borderId="0"/>
    <xf numFmtId="0" fontId="81" fillId="0" borderId="0"/>
    <xf numFmtId="0" fontId="81" fillId="0" borderId="0"/>
    <xf numFmtId="0" fontId="2" fillId="4" borderId="31">
      <alignment horizontal="center" wrapText="1"/>
    </xf>
    <xf numFmtId="0" fontId="81" fillId="0" borderId="0"/>
    <xf numFmtId="0" fontId="81" fillId="0" borderId="0"/>
    <xf numFmtId="0" fontId="81" fillId="0" borderId="0"/>
    <xf numFmtId="0" fontId="81" fillId="0" borderId="0"/>
    <xf numFmtId="0" fontId="81" fillId="0" borderId="0"/>
    <xf numFmtId="0" fontId="81" fillId="0" borderId="0"/>
    <xf numFmtId="0" fontId="2" fillId="4" borderId="31" applyNumberFormat="0" applyFont="0">
      <alignment horizontal="center" wrapText="1"/>
      <protection locked="0"/>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50"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18"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1" fillId="0" borderId="0" applyFont="0" applyFill="0" applyBorder="0" applyAlignment="0" applyProtection="0"/>
    <xf numFmtId="9" fontId="118"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50"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81"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9" fontId="3"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9" fontId="3" fillId="0" borderId="0" applyFont="0" applyFill="0" applyBorder="0" applyAlignment="0" applyProtection="0"/>
    <xf numFmtId="0" fontId="81" fillId="0" borderId="0"/>
    <xf numFmtId="9" fontId="2"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9" fontId="1" fillId="0" borderId="0" applyFont="0" applyFill="0" applyBorder="0" applyAlignment="0" applyProtection="0"/>
    <xf numFmtId="9" fontId="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9" fontId="117"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6" fillId="31" borderId="19" applyNumberFormat="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3" fontId="2" fillId="3" borderId="31">
      <alignment horizontal="center"/>
    </xf>
    <xf numFmtId="0" fontId="81" fillId="0" borderId="0"/>
    <xf numFmtId="0" fontId="81" fillId="0" borderId="0"/>
    <xf numFmtId="0" fontId="81" fillId="0" borderId="0"/>
    <xf numFmtId="0" fontId="81" fillId="0" borderId="0"/>
    <xf numFmtId="0" fontId="81" fillId="0" borderId="0"/>
    <xf numFmtId="3" fontId="2" fillId="3" borderId="31" applyFont="0">
      <alignment horizontal="right" vertical="center"/>
    </xf>
    <xf numFmtId="0" fontId="81" fillId="0" borderId="0"/>
    <xf numFmtId="0" fontId="81" fillId="0" borderId="0"/>
    <xf numFmtId="3"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14"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08"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0"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9" fontId="2" fillId="3"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215" fontId="2" fillId="3" borderId="31" applyFont="0">
      <alignment horizontal="center" wrapText="1"/>
    </xf>
    <xf numFmtId="0" fontId="81" fillId="0" borderId="0"/>
    <xf numFmtId="0" fontId="121" fillId="99" borderId="0">
      <alignment horizontal="right" vertical="center"/>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07" fontId="2" fillId="100" borderId="31">
      <protection locked="0"/>
    </xf>
    <xf numFmtId="0" fontId="81" fillId="0" borderId="0"/>
    <xf numFmtId="0" fontId="81" fillId="0" borderId="0"/>
    <xf numFmtId="0" fontId="81" fillId="0" borderId="0"/>
    <xf numFmtId="0" fontId="81" fillId="0" borderId="0"/>
    <xf numFmtId="0" fontId="81" fillId="0" borderId="0"/>
    <xf numFmtId="0" fontId="81" fillId="0" borderId="0"/>
    <xf numFmtId="1"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89" fontId="2" fillId="100" borderId="31" applyFont="0"/>
    <xf numFmtId="0" fontId="81" fillId="0" borderId="0"/>
    <xf numFmtId="0" fontId="81" fillId="0" borderId="0"/>
    <xf numFmtId="0" fontId="81" fillId="0" borderId="0"/>
    <xf numFmtId="0" fontId="81" fillId="0" borderId="0"/>
    <xf numFmtId="0" fontId="81" fillId="0" borderId="0"/>
    <xf numFmtId="0" fontId="81" fillId="0" borderId="0"/>
    <xf numFmtId="9"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70"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0" fontId="2" fillId="100"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2" fillId="100" borderId="31" applyFont="0">
      <alignment horizontal="center" wrapText="1"/>
    </xf>
    <xf numFmtId="0" fontId="81" fillId="0" borderId="0"/>
    <xf numFmtId="0" fontId="81" fillId="0" borderId="0"/>
    <xf numFmtId="0" fontId="81" fillId="0" borderId="0"/>
    <xf numFmtId="0" fontId="81" fillId="0" borderId="0"/>
    <xf numFmtId="0" fontId="81" fillId="0" borderId="0"/>
    <xf numFmtId="0" fontId="81" fillId="0" borderId="0"/>
    <xf numFmtId="49" fontId="2" fillId="100" borderId="31" applyFont="0"/>
    <xf numFmtId="0" fontId="81" fillId="0" borderId="0"/>
    <xf numFmtId="0" fontId="81" fillId="0" borderId="0"/>
    <xf numFmtId="0" fontId="81" fillId="0" borderId="0"/>
    <xf numFmtId="0" fontId="81" fillId="0" borderId="0"/>
    <xf numFmtId="0" fontId="81" fillId="0" borderId="0"/>
    <xf numFmtId="0" fontId="81" fillId="0" borderId="0"/>
    <xf numFmtId="189" fontId="2" fillId="101" borderId="31" applyFont="0"/>
    <xf numFmtId="0" fontId="81" fillId="0" borderId="0"/>
    <xf numFmtId="0" fontId="81" fillId="0" borderId="0"/>
    <xf numFmtId="0" fontId="81" fillId="0" borderId="0"/>
    <xf numFmtId="0" fontId="81" fillId="0" borderId="0"/>
    <xf numFmtId="0" fontId="81" fillId="0" borderId="0"/>
    <xf numFmtId="0" fontId="81" fillId="0" borderId="0"/>
    <xf numFmtId="9" fontId="2" fillId="101"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89"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89" fontId="2" fillId="45" borderId="31" applyFont="0"/>
    <xf numFmtId="0" fontId="81" fillId="0" borderId="0"/>
    <xf numFmtId="0" fontId="81" fillId="0" borderId="0"/>
    <xf numFmtId="0" fontId="81" fillId="0" borderId="0"/>
    <xf numFmtId="0" fontId="81" fillId="0" borderId="0"/>
    <xf numFmtId="0" fontId="81" fillId="0" borderId="0"/>
    <xf numFmtId="0" fontId="81" fillId="0" borderId="0"/>
    <xf numFmtId="208" fontId="2" fillId="45" borderId="31" applyFont="0"/>
    <xf numFmtId="0" fontId="81" fillId="0" borderId="0"/>
    <xf numFmtId="0" fontId="81" fillId="0" borderId="0"/>
    <xf numFmtId="0" fontId="81" fillId="0" borderId="0"/>
    <xf numFmtId="0" fontId="81" fillId="0" borderId="0"/>
    <xf numFmtId="0" fontId="81" fillId="0" borderId="0"/>
    <xf numFmtId="0" fontId="81" fillId="0" borderId="0"/>
    <xf numFmtId="10"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9" fontId="2" fillId="45" borderId="31"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170" fontId="2" fillId="45" borderId="31" applyFont="0">
      <alignment horizontal="right"/>
    </xf>
    <xf numFmtId="0" fontId="81" fillId="0" borderId="0"/>
    <xf numFmtId="0" fontId="81" fillId="0" borderId="0"/>
    <xf numFmtId="0" fontId="81" fillId="0" borderId="0"/>
    <xf numFmtId="0" fontId="81" fillId="0" borderId="0"/>
    <xf numFmtId="10" fontId="2" fillId="45" borderId="37" applyFont="0">
      <alignment horizontal="right"/>
    </xf>
    <xf numFmtId="0" fontId="81" fillId="0" borderId="0"/>
    <xf numFmtId="0" fontId="81" fillId="0" borderId="0"/>
    <xf numFmtId="0" fontId="81" fillId="0" borderId="0"/>
    <xf numFmtId="0" fontId="81" fillId="0" borderId="0"/>
    <xf numFmtId="0" fontId="81" fillId="0" borderId="0"/>
    <xf numFmtId="0" fontId="81" fillId="0" borderId="0"/>
    <xf numFmtId="0" fontId="2" fillId="45" borderId="31" applyFont="0">
      <alignment horizontal="center" wrapText="1"/>
      <protection locked="0"/>
    </xf>
    <xf numFmtId="0" fontId="81" fillId="0" borderId="0"/>
    <xf numFmtId="0" fontId="81" fillId="0" borderId="0"/>
    <xf numFmtId="0" fontId="81" fillId="0" borderId="0"/>
    <xf numFmtId="0" fontId="81" fillId="0" borderId="0"/>
    <xf numFmtId="0" fontId="81" fillId="0" borderId="0"/>
    <xf numFmtId="0" fontId="81" fillId="0" borderId="0"/>
    <xf numFmtId="49" fontId="2" fillId="45" borderId="31" applyFont="0"/>
    <xf numFmtId="0" fontId="81" fillId="0" borderId="0"/>
    <xf numFmtId="0" fontId="81" fillId="0" borderId="0"/>
    <xf numFmtId="0" fontId="81" fillId="0" borderId="0"/>
    <xf numFmtId="0" fontId="81" fillId="0" borderId="0"/>
    <xf numFmtId="0" fontId="81" fillId="0" borderId="0"/>
    <xf numFmtId="0" fontId="83" fillId="0" borderId="0">
      <alignment horizontal="left"/>
    </xf>
    <xf numFmtId="0" fontId="81" fillId="0" borderId="0"/>
    <xf numFmtId="0" fontId="81" fillId="0" borderId="0"/>
    <xf numFmtId="0" fontId="81" fillId="0" borderId="0"/>
    <xf numFmtId="0" fontId="62"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49" fillId="0" borderId="0" applyNumberForma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9" fillId="0" borderId="12"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0" fillId="0" borderId="13"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1" fillId="0" borderId="14"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63" fillId="0" borderId="0" applyNumberFormat="0" applyFill="0" applyBorder="0" applyAlignment="0" applyProtection="0"/>
    <xf numFmtId="0" fontId="81" fillId="0" borderId="0"/>
    <xf numFmtId="0" fontId="81" fillId="0" borderId="0"/>
    <xf numFmtId="0" fontId="81" fillId="0" borderId="0"/>
    <xf numFmtId="0" fontId="81" fillId="0" borderId="0"/>
    <xf numFmtId="0" fontId="69" fillId="0" borderId="0" applyNumberFormat="0" applyFill="0" applyBorder="0" applyAlignment="0" applyProtection="0"/>
    <xf numFmtId="0" fontId="81" fillId="0" borderId="0"/>
    <xf numFmtId="0" fontId="81" fillId="0" borderId="0"/>
    <xf numFmtId="0" fontId="81" fillId="0" borderId="0"/>
    <xf numFmtId="0" fontId="81" fillId="0" borderId="0"/>
    <xf numFmtId="0" fontId="64" fillId="0" borderId="21" applyNumberFormat="0" applyFill="0" applyAlignment="0" applyProtection="0"/>
    <xf numFmtId="0" fontId="81" fillId="0" borderId="0"/>
    <xf numFmtId="0" fontId="81" fillId="0" borderId="0"/>
    <xf numFmtId="0" fontId="64" fillId="0" borderId="21" applyNumberFormat="0" applyFill="0" applyAlignment="0" applyProtection="0"/>
    <xf numFmtId="0" fontId="81" fillId="0" borderId="0"/>
    <xf numFmtId="0" fontId="64" fillId="0" borderId="21" applyNumberFormat="0" applyFill="0" applyAlignment="0" applyProtection="0"/>
    <xf numFmtId="0" fontId="81" fillId="0" borderId="0"/>
    <xf numFmtId="0" fontId="81" fillId="0" borderId="0"/>
    <xf numFmtId="0" fontId="81" fillId="0" borderId="0"/>
    <xf numFmtId="0" fontId="81" fillId="0" borderId="0"/>
    <xf numFmtId="0" fontId="81" fillId="0" borderId="0"/>
    <xf numFmtId="0" fontId="1" fillId="0" borderId="0"/>
    <xf numFmtId="21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122" fillId="0" borderId="0"/>
    <xf numFmtId="0" fontId="1" fillId="0" borderId="0"/>
    <xf numFmtId="0" fontId="1" fillId="0" borderId="0"/>
    <xf numFmtId="0" fontId="90" fillId="0" borderId="0"/>
    <xf numFmtId="0" fontId="1" fillId="0" borderId="0"/>
    <xf numFmtId="0" fontId="1" fillId="0" borderId="0"/>
    <xf numFmtId="0" fontId="90" fillId="0" borderId="0"/>
    <xf numFmtId="0" fontId="90" fillId="0" borderId="0"/>
    <xf numFmtId="0" fontId="90" fillId="0" borderId="0"/>
    <xf numFmtId="0" fontId="90" fillId="0" borderId="0"/>
    <xf numFmtId="0" fontId="81" fillId="0" borderId="0"/>
    <xf numFmtId="0" fontId="90" fillId="0" borderId="0"/>
    <xf numFmtId="0" fontId="1" fillId="0" borderId="0"/>
    <xf numFmtId="0" fontId="81" fillId="0" borderId="0"/>
    <xf numFmtId="0" fontId="81" fillId="0" borderId="0"/>
    <xf numFmtId="0" fontId="1" fillId="0" borderId="0"/>
    <xf numFmtId="0" fontId="1" fillId="0" borderId="0"/>
    <xf numFmtId="0" fontId="90" fillId="0" borderId="0"/>
    <xf numFmtId="0" fontId="81" fillId="0" borderId="0"/>
    <xf numFmtId="0" fontId="81" fillId="0" borderId="0"/>
    <xf numFmtId="0" fontId="90" fillId="0" borderId="0"/>
    <xf numFmtId="0" fontId="80" fillId="33" borderId="0" applyNumberFormat="0" applyBorder="0" applyAlignment="0" applyProtection="0"/>
    <xf numFmtId="0" fontId="2" fillId="0" borderId="0"/>
    <xf numFmtId="193" fontId="123" fillId="102" borderId="0">
      <alignment vertical="center"/>
    </xf>
    <xf numFmtId="0" fontId="125" fillId="77" borderId="0" applyNumberFormat="0" applyProtection="0">
      <alignment horizontal="right" vertical="center" wrapText="1" indent="1"/>
    </xf>
    <xf numFmtId="0" fontId="125" fillId="37" borderId="0" applyNumberFormat="0" applyProtection="0">
      <alignment horizontal="right" vertical="center" wrapText="1" indent="1"/>
    </xf>
    <xf numFmtId="0" fontId="125" fillId="32" borderId="38" applyNumberFormat="0" applyProtection="0">
      <alignment horizontal="right" vertical="center" wrapText="1" indent="1"/>
    </xf>
    <xf numFmtId="0" fontId="9" fillId="0" borderId="40" applyAlignment="0">
      <alignment horizontal="left" wrapText="1"/>
      <protection locked="0"/>
    </xf>
    <xf numFmtId="0" fontId="127" fillId="103" borderId="0" applyNumberFormat="0">
      <alignment horizontal="left" wrapText="1"/>
      <protection locked="0"/>
    </xf>
    <xf numFmtId="0" fontId="127" fillId="103" borderId="0" applyNumberFormat="0">
      <alignment horizontal="left" vertical="top" wrapText="1"/>
      <protection locked="0"/>
    </xf>
    <xf numFmtId="0" fontId="1" fillId="0" borderId="0"/>
    <xf numFmtId="0" fontId="68" fillId="0" borderId="0"/>
    <xf numFmtId="187" fontId="1" fillId="0" borderId="0" applyFont="0" applyFill="0" applyBorder="0" applyAlignment="0" applyProtection="0"/>
    <xf numFmtId="0" fontId="1" fillId="0" borderId="0"/>
    <xf numFmtId="0" fontId="2" fillId="0" borderId="0"/>
    <xf numFmtId="0" fontId="1" fillId="0" borderId="0"/>
    <xf numFmtId="0" fontId="1" fillId="0" borderId="0"/>
    <xf numFmtId="9" fontId="3" fillId="0" borderId="0" applyFont="0" applyFill="0" applyBorder="0" applyAlignment="0" applyProtection="0"/>
    <xf numFmtId="0" fontId="80" fillId="36" borderId="0" applyNumberFormat="0" applyBorder="0" applyAlignment="0" applyProtection="0"/>
    <xf numFmtId="187" fontId="2" fillId="0" borderId="0" applyFont="0" applyFill="0" applyBorder="0" applyAlignment="0" applyProtection="0"/>
    <xf numFmtId="0" fontId="1"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 fillId="0" borderId="0"/>
    <xf numFmtId="168" fontId="1" fillId="0" borderId="0" applyFont="0" applyFill="0" applyBorder="0" applyAlignment="0" applyProtection="0"/>
    <xf numFmtId="9" fontId="8" fillId="0" borderId="0" applyFont="0" applyFill="0" applyBorder="0" applyAlignment="0" applyProtection="0"/>
  </cellStyleXfs>
  <cellXfs count="227">
    <xf numFmtId="0" fontId="0" fillId="0" borderId="0" xfId="0"/>
    <xf numFmtId="0" fontId="128" fillId="0" borderId="0" xfId="0" applyFont="1"/>
    <xf numFmtId="0" fontId="128" fillId="0" borderId="0" xfId="0" applyFont="1" applyAlignment="1">
      <alignment horizontal="left"/>
    </xf>
    <xf numFmtId="0" fontId="128" fillId="0" borderId="0" xfId="0" applyFont="1" applyAlignment="1">
      <alignment horizontal="right"/>
    </xf>
    <xf numFmtId="0" fontId="128" fillId="0" borderId="0" xfId="0" applyFont="1" applyAlignment="1">
      <alignment shrinkToFit="1"/>
    </xf>
    <xf numFmtId="0" fontId="6" fillId="0" borderId="0" xfId="8" applyFont="1" applyFill="1" applyBorder="1" applyAlignment="1">
      <alignment horizontal="left" vertical="center" wrapText="1"/>
    </xf>
    <xf numFmtId="0" fontId="128" fillId="0" borderId="0" xfId="0" applyFont="1" applyAlignment="1" applyProtection="1">
      <alignment horizontal="left"/>
      <protection hidden="1"/>
    </xf>
    <xf numFmtId="10" fontId="128" fillId="0" borderId="3" xfId="0" applyNumberFormat="1" applyFont="1" applyBorder="1" applyAlignment="1" applyProtection="1">
      <alignment horizontal="right" vertical="center"/>
      <protection hidden="1"/>
    </xf>
    <xf numFmtId="0" fontId="128" fillId="0" borderId="0" xfId="0" applyFont="1" applyFill="1"/>
    <xf numFmtId="0" fontId="130" fillId="0" borderId="0" xfId="0" applyFont="1" applyFill="1" applyBorder="1" applyAlignment="1">
      <alignment vertical="center"/>
    </xf>
    <xf numFmtId="0" fontId="128" fillId="0" borderId="0" xfId="0" applyFont="1" applyFill="1" applyProtection="1"/>
    <xf numFmtId="0" fontId="7" fillId="0" borderId="0" xfId="8" applyFont="1" applyFill="1" applyBorder="1" applyAlignment="1">
      <alignment horizontal="left" vertical="center" wrapText="1"/>
    </xf>
    <xf numFmtId="4" fontId="132" fillId="0" borderId="3" xfId="0" applyNumberFormat="1" applyFont="1" applyBorder="1" applyAlignment="1">
      <alignment horizontal="left" vertical="center"/>
    </xf>
    <xf numFmtId="0" fontId="28" fillId="0" borderId="0" xfId="8" applyFont="1" applyFill="1" applyBorder="1" applyAlignment="1">
      <alignment horizontal="left" vertical="center" wrapText="1"/>
    </xf>
    <xf numFmtId="0" fontId="28" fillId="0" borderId="0" xfId="8" applyFont="1" applyFill="1" applyBorder="1" applyAlignment="1">
      <alignment vertical="center" wrapText="1"/>
    </xf>
    <xf numFmtId="0" fontId="20" fillId="3" borderId="0" xfId="7" applyFont="1" applyFill="1" applyBorder="1" applyAlignment="1">
      <alignment vertical="center"/>
    </xf>
    <xf numFmtId="0" fontId="20" fillId="3" borderId="0" xfId="7" applyFont="1" applyFill="1" applyBorder="1" applyAlignment="1">
      <alignment horizontal="left" vertical="center" wrapText="1" indent="1"/>
    </xf>
    <xf numFmtId="0" fontId="132" fillId="2" borderId="1" xfId="0" applyNumberFormat="1" applyFont="1" applyFill="1" applyBorder="1" applyAlignment="1">
      <alignment vertical="center" wrapText="1"/>
    </xf>
    <xf numFmtId="0" fontId="132" fillId="34" borderId="1" xfId="0" applyNumberFormat="1" applyFont="1" applyFill="1" applyBorder="1" applyAlignment="1">
      <alignment vertical="center" wrapText="1"/>
    </xf>
    <xf numFmtId="0" fontId="132" fillId="2" borderId="1" xfId="0" applyNumberFormat="1" applyFont="1" applyFill="1" applyBorder="1" applyAlignment="1">
      <alignment vertical="center"/>
    </xf>
    <xf numFmtId="0" fontId="128" fillId="0" borderId="0" xfId="0" applyFont="1" applyFill="1" applyAlignment="1">
      <alignment vertical="center"/>
    </xf>
    <xf numFmtId="0" fontId="128" fillId="2" borderId="0" xfId="0" applyNumberFormat="1" applyFont="1" applyFill="1"/>
    <xf numFmtId="14" fontId="128" fillId="2" borderId="0" xfId="0" applyNumberFormat="1" applyFont="1" applyFill="1"/>
    <xf numFmtId="0" fontId="128" fillId="2" borderId="0" xfId="0" applyNumberFormat="1" applyFont="1" applyFill="1" applyAlignment="1"/>
    <xf numFmtId="0" fontId="128" fillId="34" borderId="0" xfId="0" applyNumberFormat="1" applyFont="1" applyFill="1"/>
    <xf numFmtId="0" fontId="132" fillId="2" borderId="0" xfId="0" applyFont="1" applyFill="1" applyAlignment="1">
      <alignment horizontal="left" vertical="center" wrapText="1"/>
    </xf>
    <xf numFmtId="49" fontId="132" fillId="2" borderId="0" xfId="0" applyNumberFormat="1" applyFont="1" applyFill="1" applyBorder="1" applyAlignment="1">
      <alignment horizontal="left" vertical="center" wrapText="1"/>
    </xf>
    <xf numFmtId="0" fontId="132" fillId="2" borderId="0" xfId="0" applyFont="1" applyFill="1" applyBorder="1" applyAlignment="1">
      <alignment horizontal="left" vertical="center" wrapText="1"/>
    </xf>
    <xf numFmtId="0" fontId="128" fillId="0" borderId="0" xfId="0" applyFont="1" applyFill="1" applyAlignment="1">
      <alignment horizontal="left" vertical="center" wrapText="1"/>
    </xf>
    <xf numFmtId="0" fontId="128" fillId="2" borderId="0" xfId="0" applyFont="1" applyFill="1" applyAlignment="1">
      <alignment horizontal="center" vertical="center"/>
    </xf>
    <xf numFmtId="0" fontId="128" fillId="2" borderId="0" xfId="0" applyFont="1" applyFill="1"/>
    <xf numFmtId="0" fontId="128" fillId="2" borderId="0" xfId="0" applyFont="1" applyFill="1" applyAlignment="1">
      <alignment horizontal="right"/>
    </xf>
    <xf numFmtId="4" fontId="128" fillId="34" borderId="0" xfId="0" quotePrefix="1" applyNumberFormat="1" applyFont="1" applyFill="1" applyAlignment="1">
      <alignment horizontal="right"/>
    </xf>
    <xf numFmtId="4" fontId="128" fillId="34" borderId="0" xfId="0" applyNumberFormat="1" applyFont="1" applyFill="1" applyAlignment="1">
      <alignment horizontal="right"/>
    </xf>
    <xf numFmtId="0" fontId="134" fillId="2" borderId="0" xfId="5" applyFont="1" applyFill="1"/>
    <xf numFmtId="0" fontId="128" fillId="2" borderId="0" xfId="0" applyFont="1" applyFill="1" applyAlignment="1"/>
    <xf numFmtId="4" fontId="128" fillId="34" borderId="0" xfId="0" applyNumberFormat="1" applyFont="1" applyFill="1"/>
    <xf numFmtId="1" fontId="128" fillId="34" borderId="0" xfId="0" applyNumberFormat="1" applyFont="1" applyFill="1" applyAlignment="1">
      <alignment horizontal="right"/>
    </xf>
    <xf numFmtId="0" fontId="128" fillId="2" borderId="0" xfId="0" applyFont="1" applyFill="1" applyAlignment="1">
      <alignment horizontal="left" vertical="center"/>
    </xf>
    <xf numFmtId="0" fontId="128" fillId="34" borderId="0" xfId="0" applyFont="1" applyFill="1"/>
    <xf numFmtId="0" fontId="131" fillId="0" borderId="0" xfId="0" applyFont="1" applyProtection="1">
      <protection hidden="1"/>
    </xf>
    <xf numFmtId="0" fontId="0" fillId="0" borderId="0" xfId="0" pivotButton="1"/>
    <xf numFmtId="0" fontId="128" fillId="0" borderId="0" xfId="0" applyFont="1" applyAlignment="1"/>
    <xf numFmtId="14" fontId="132" fillId="2" borderId="0" xfId="0" applyNumberFormat="1" applyFont="1" applyFill="1" applyAlignment="1">
      <alignment horizontal="left" vertical="center" wrapText="1"/>
    </xf>
    <xf numFmtId="0" fontId="0" fillId="0" borderId="0" xfId="0" applyAlignment="1">
      <alignment shrinkToFit="1"/>
    </xf>
    <xf numFmtId="0" fontId="129" fillId="104" borderId="0" xfId="0" applyFont="1" applyFill="1" applyBorder="1" applyAlignment="1">
      <alignment horizontal="left" vertical="center"/>
    </xf>
    <xf numFmtId="0" fontId="130" fillId="104" borderId="0" xfId="0" applyFont="1" applyFill="1" applyBorder="1" applyAlignment="1">
      <alignment horizontal="left" vertical="center" wrapText="1"/>
    </xf>
    <xf numFmtId="0" fontId="128" fillId="104" borderId="0" xfId="0" applyFont="1" applyFill="1" applyBorder="1"/>
    <xf numFmtId="0" fontId="130" fillId="104" borderId="0" xfId="0" applyFont="1" applyFill="1" applyBorder="1" applyAlignment="1">
      <alignment vertical="center"/>
    </xf>
    <xf numFmtId="0" fontId="128" fillId="104" borderId="0" xfId="0" applyFont="1" applyFill="1" applyBorder="1" applyProtection="1"/>
    <xf numFmtId="0" fontId="129" fillId="104" borderId="0" xfId="0" applyFont="1" applyFill="1" applyBorder="1" applyAlignment="1">
      <alignment vertical="center"/>
    </xf>
    <xf numFmtId="0" fontId="132" fillId="34" borderId="1" xfId="0" applyNumberFormat="1" applyFont="1" applyFill="1" applyBorder="1" applyAlignment="1">
      <alignment vertical="center"/>
    </xf>
    <xf numFmtId="0" fontId="134" fillId="34" borderId="0" xfId="5" applyNumberFormat="1" applyFont="1" applyFill="1"/>
    <xf numFmtId="0" fontId="128" fillId="34" borderId="0" xfId="0" applyNumberFormat="1" applyFont="1" applyFill="1" applyAlignment="1"/>
    <xf numFmtId="0" fontId="10" fillId="34" borderId="0" xfId="0" applyNumberFormat="1" applyFont="1" applyFill="1" applyAlignment="1"/>
    <xf numFmtId="0" fontId="128"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xf numFmtId="3" fontId="132" fillId="2" borderId="0" xfId="0" applyNumberFormat="1" applyFont="1" applyFill="1" applyAlignment="1">
      <alignment horizontal="left" vertical="center" wrapText="1"/>
    </xf>
    <xf numFmtId="3" fontId="132" fillId="2" borderId="0" xfId="0" applyNumberFormat="1" applyFont="1" applyFill="1" applyBorder="1" applyAlignment="1">
      <alignment horizontal="left" vertical="center" wrapText="1"/>
    </xf>
    <xf numFmtId="0" fontId="128" fillId="2" borderId="0" xfId="0" applyFont="1" applyFill="1" applyAlignment="1">
      <alignment horizontal="left"/>
    </xf>
    <xf numFmtId="4" fontId="128" fillId="34" borderId="0" xfId="0" applyNumberFormat="1" applyFont="1" applyFill="1" applyBorder="1" applyAlignment="1">
      <alignment horizontal="right"/>
    </xf>
    <xf numFmtId="0" fontId="20" fillId="2" borderId="0" xfId="0" applyFont="1" applyFill="1" applyAlignment="1">
      <alignment horizontal="left"/>
    </xf>
    <xf numFmtId="4" fontId="136" fillId="34" borderId="0" xfId="0" applyNumberFormat="1" applyFont="1" applyFill="1" applyBorder="1" applyAlignment="1">
      <alignment horizontal="right" vertical="center" wrapText="1"/>
    </xf>
    <xf numFmtId="3" fontId="128" fillId="2" borderId="0" xfId="0" applyNumberFormat="1" applyFont="1" applyFill="1" applyAlignment="1">
      <alignment vertical="center"/>
    </xf>
    <xf numFmtId="3" fontId="128" fillId="2" borderId="0" xfId="0" applyNumberFormat="1" applyFont="1" applyFill="1" applyAlignment="1"/>
    <xf numFmtId="3" fontId="128" fillId="2" borderId="0" xfId="0" applyNumberFormat="1" applyFont="1" applyFill="1"/>
    <xf numFmtId="3" fontId="128" fillId="2" borderId="0" xfId="0" applyNumberFormat="1" applyFont="1" applyFill="1" applyAlignment="1">
      <alignment horizontal="left"/>
    </xf>
    <xf numFmtId="3" fontId="128" fillId="2" borderId="0" xfId="0" applyNumberFormat="1" applyFont="1" applyFill="1" applyAlignment="1">
      <alignment horizontal="right"/>
    </xf>
    <xf numFmtId="3" fontId="134" fillId="2" borderId="0" xfId="5" applyNumberFormat="1" applyFont="1" applyFill="1"/>
    <xf numFmtId="3" fontId="128" fillId="34" borderId="0" xfId="0" applyNumberFormat="1" applyFont="1" applyFill="1"/>
    <xf numFmtId="0" fontId="132" fillId="105" borderId="1" xfId="0" applyNumberFormat="1" applyFont="1" applyFill="1" applyBorder="1" applyAlignment="1">
      <alignment vertical="center" wrapText="1"/>
    </xf>
    <xf numFmtId="216" fontId="128" fillId="105" borderId="0" xfId="14" applyNumberFormat="1" applyFont="1" applyFill="1"/>
    <xf numFmtId="0" fontId="128" fillId="105" borderId="0" xfId="0" applyNumberFormat="1" applyFont="1" applyFill="1"/>
    <xf numFmtId="0" fontId="132" fillId="2" borderId="0" xfId="0" applyFont="1" applyFill="1" applyBorder="1" applyAlignment="1">
      <alignment horizontal="left" vertical="center"/>
    </xf>
    <xf numFmtId="0" fontId="10" fillId="2" borderId="0" xfId="0" applyFont="1" applyFill="1" applyAlignment="1"/>
    <xf numFmtId="0" fontId="128" fillId="2" borderId="0" xfId="0" applyNumberFormat="1" applyFont="1" applyFill="1" applyAlignment="1">
      <alignment horizontal="left"/>
    </xf>
    <xf numFmtId="14" fontId="128" fillId="2" borderId="0" xfId="0" applyNumberFormat="1" applyFont="1" applyFill="1" applyAlignment="1">
      <alignment horizontal="left"/>
    </xf>
    <xf numFmtId="0" fontId="20" fillId="2" borderId="0" xfId="0" applyFont="1" applyFill="1" applyAlignment="1">
      <alignment horizontal="left" vertical="center"/>
    </xf>
    <xf numFmtId="3" fontId="128" fillId="2" borderId="0" xfId="0" applyNumberFormat="1" applyFont="1" applyFill="1" applyAlignment="1">
      <alignment horizontal="left" vertical="center"/>
    </xf>
    <xf numFmtId="0" fontId="128" fillId="0" borderId="0" xfId="0" applyFont="1" applyAlignment="1">
      <alignment horizontal="left"/>
    </xf>
    <xf numFmtId="0" fontId="81" fillId="0" borderId="3" xfId="0" applyFont="1" applyBorder="1" applyAlignment="1">
      <alignment horizontal="center" vertical="center" wrapText="1"/>
    </xf>
    <xf numFmtId="0" fontId="128" fillId="0" borderId="0" xfId="0" applyFont="1" applyFill="1" applyBorder="1"/>
    <xf numFmtId="0" fontId="141" fillId="0" borderId="3" xfId="0" applyFont="1" applyBorder="1" applyAlignment="1">
      <alignment horizontal="center" vertical="center" wrapText="1"/>
    </xf>
    <xf numFmtId="0" fontId="20" fillId="0" borderId="3" xfId="3" applyFont="1" applyBorder="1" applyAlignment="1">
      <alignment horizontal="left" vertical="center" wrapText="1"/>
    </xf>
    <xf numFmtId="4" fontId="133" fillId="0" borderId="42" xfId="0" applyNumberFormat="1" applyFont="1" applyFill="1" applyBorder="1" applyAlignment="1" applyProtection="1">
      <alignment horizontal="right" vertical="center" wrapText="1"/>
      <protection hidden="1"/>
    </xf>
    <xf numFmtId="0" fontId="28" fillId="0" borderId="0" xfId="38647" applyFont="1"/>
    <xf numFmtId="0" fontId="20" fillId="0" borderId="0" xfId="3" applyFont="1"/>
    <xf numFmtId="0" fontId="128" fillId="0" borderId="3" xfId="0" applyFont="1" applyBorder="1" applyAlignment="1">
      <alignment horizontal="center" vertical="center" wrapText="1"/>
    </xf>
    <xf numFmtId="0" fontId="28" fillId="0" borderId="0" xfId="3" applyFont="1" applyAlignment="1">
      <alignment horizontal="center" vertical="center" wrapText="1"/>
    </xf>
    <xf numFmtId="0" fontId="20" fillId="0" borderId="3" xfId="38647" quotePrefix="1" applyFont="1" applyBorder="1" applyAlignment="1">
      <alignment horizontal="center" vertical="center" wrapText="1"/>
    </xf>
    <xf numFmtId="0" fontId="142" fillId="34" borderId="0" xfId="28095" applyFont="1" applyFill="1" applyAlignment="1">
      <alignment horizontal="left" vertical="center" wrapText="1"/>
    </xf>
    <xf numFmtId="4" fontId="20" fillId="34" borderId="0" xfId="0" applyNumberFormat="1" applyFont="1" applyFill="1" applyAlignment="1">
      <alignment horizontal="right"/>
    </xf>
    <xf numFmtId="1" fontId="20" fillId="34" borderId="0" xfId="0" applyNumberFormat="1" applyFont="1" applyFill="1" applyAlignment="1">
      <alignment horizontal="right"/>
    </xf>
    <xf numFmtId="0" fontId="20" fillId="34" borderId="0" xfId="0" applyFont="1" applyFill="1"/>
    <xf numFmtId="0" fontId="0" fillId="34" borderId="0" xfId="0" applyFill="1" applyAlignment="1">
      <alignment vertical="center" wrapText="1"/>
    </xf>
    <xf numFmtId="0" fontId="0" fillId="102" borderId="0" xfId="0" applyFill="1" applyAlignment="1">
      <alignment vertical="center" wrapText="1"/>
    </xf>
    <xf numFmtId="4" fontId="128" fillId="102" borderId="0" xfId="0" applyNumberFormat="1" applyFont="1" applyFill="1" applyAlignment="1">
      <alignment horizontal="right"/>
    </xf>
    <xf numFmtId="4" fontId="128" fillId="102" borderId="0" xfId="0" applyNumberFormat="1" applyFont="1" applyFill="1"/>
    <xf numFmtId="4" fontId="128" fillId="102" borderId="0" xfId="0" quotePrefix="1" applyNumberFormat="1" applyFont="1" applyFill="1" applyAlignment="1">
      <alignment horizontal="right"/>
    </xf>
    <xf numFmtId="4" fontId="128" fillId="102" borderId="0" xfId="0" applyNumberFormat="1" applyFont="1" applyFill="1" applyBorder="1" applyAlignment="1">
      <alignment horizontal="right"/>
    </xf>
    <xf numFmtId="4" fontId="136" fillId="102" borderId="0" xfId="0" applyNumberFormat="1" applyFont="1" applyFill="1" applyBorder="1" applyAlignment="1">
      <alignment horizontal="right" vertical="center" wrapText="1"/>
    </xf>
    <xf numFmtId="1" fontId="128" fillId="102" borderId="0" xfId="0" applyNumberFormat="1" applyFont="1" applyFill="1" applyAlignment="1">
      <alignment horizontal="right"/>
    </xf>
    <xf numFmtId="3" fontId="128" fillId="102" borderId="0" xfId="0" applyNumberFormat="1" applyFont="1" applyFill="1"/>
    <xf numFmtId="0" fontId="128" fillId="102" borderId="0" xfId="0" applyFont="1" applyFill="1"/>
    <xf numFmtId="10" fontId="128" fillId="105" borderId="0" xfId="14" applyNumberFormat="1" applyFont="1" applyFill="1"/>
    <xf numFmtId="0" fontId="132" fillId="0" borderId="0" xfId="0" applyFont="1" applyAlignment="1">
      <alignment horizontal="left"/>
    </xf>
    <xf numFmtId="4" fontId="20" fillId="0" borderId="3" xfId="38661" applyNumberFormat="1" applyFont="1" applyFill="1" applyBorder="1" applyAlignment="1" applyProtection="1">
      <alignment horizontal="right" vertical="center"/>
      <protection hidden="1"/>
    </xf>
    <xf numFmtId="4" fontId="133" fillId="0" borderId="3" xfId="38661" applyNumberFormat="1" applyFont="1" applyFill="1" applyBorder="1" applyAlignment="1" applyProtection="1">
      <alignment horizontal="right" vertical="center" wrapText="1"/>
      <protection hidden="1"/>
    </xf>
    <xf numFmtId="4" fontId="20" fillId="0" borderId="3" xfId="3" applyNumberFormat="1" applyFont="1" applyBorder="1" applyAlignment="1" applyProtection="1">
      <alignment vertical="center" wrapText="1"/>
      <protection hidden="1"/>
    </xf>
    <xf numFmtId="0" fontId="129" fillId="0" borderId="0" xfId="0" applyFont="1" applyFill="1" applyBorder="1" applyAlignment="1">
      <alignment vertical="center"/>
    </xf>
    <xf numFmtId="0" fontId="4" fillId="2" borderId="0" xfId="5" applyFill="1"/>
    <xf numFmtId="0" fontId="129" fillId="0" borderId="0" xfId="0" applyFont="1" applyFill="1" applyBorder="1" applyAlignment="1">
      <alignment horizontal="left" vertical="center"/>
    </xf>
    <xf numFmtId="0" fontId="130" fillId="0" borderId="0" xfId="0" applyFont="1" applyFill="1" applyBorder="1" applyAlignment="1">
      <alignment horizontal="left" vertical="center" wrapText="1"/>
    </xf>
    <xf numFmtId="0" fontId="128" fillId="0" borderId="0" xfId="0" applyFont="1" applyAlignment="1">
      <alignment horizontal="left"/>
    </xf>
    <xf numFmtId="0" fontId="20" fillId="0" borderId="3" xfId="3" applyFont="1" applyBorder="1" applyAlignment="1">
      <alignment horizontal="center" vertical="center" wrapText="1"/>
    </xf>
    <xf numFmtId="0" fontId="87" fillId="0" borderId="3" xfId="251" applyFont="1" applyBorder="1" applyAlignment="1">
      <alignment horizontal="center" vertical="center" wrapText="1"/>
    </xf>
    <xf numFmtId="0" fontId="13" fillId="0" borderId="3" xfId="38647" applyFont="1" applyBorder="1" applyAlignment="1">
      <alignment horizontal="center" vertical="center"/>
    </xf>
    <xf numFmtId="0" fontId="0" fillId="106" borderId="0" xfId="0" applyFill="1" applyAlignment="1">
      <alignment vertical="center" wrapText="1"/>
    </xf>
    <xf numFmtId="4" fontId="128" fillId="106" borderId="0" xfId="0" applyNumberFormat="1" applyFont="1" applyFill="1" applyAlignment="1">
      <alignment horizontal="right"/>
    </xf>
    <xf numFmtId="4" fontId="128" fillId="106" borderId="0" xfId="0" applyNumberFormat="1" applyFont="1" applyFill="1"/>
    <xf numFmtId="4" fontId="128" fillId="106" borderId="0" xfId="0" applyNumberFormat="1" applyFont="1" applyFill="1" applyBorder="1" applyAlignment="1">
      <alignment horizontal="right"/>
    </xf>
    <xf numFmtId="1" fontId="128" fillId="106" borderId="0" xfId="0" applyNumberFormat="1" applyFont="1" applyFill="1" applyAlignment="1">
      <alignment horizontal="right"/>
    </xf>
    <xf numFmtId="3" fontId="128" fillId="106" borderId="0" xfId="0" applyNumberFormat="1" applyFont="1" applyFill="1"/>
    <xf numFmtId="0" fontId="128" fillId="106" borderId="0" xfId="0" applyFont="1" applyFill="1"/>
    <xf numFmtId="4" fontId="128" fillId="106" borderId="0" xfId="0" applyNumberFormat="1" applyFont="1" applyFill="1" applyBorder="1"/>
    <xf numFmtId="4" fontId="136" fillId="106" borderId="0" xfId="0" applyNumberFormat="1" applyFont="1" applyFill="1" applyBorder="1" applyAlignment="1">
      <alignment horizontal="right" vertical="center" wrapText="1"/>
    </xf>
    <xf numFmtId="4" fontId="128" fillId="106" borderId="0" xfId="0" quotePrefix="1" applyNumberFormat="1" applyFont="1" applyFill="1" applyAlignment="1">
      <alignment horizontal="right"/>
    </xf>
    <xf numFmtId="0" fontId="0" fillId="106" borderId="0" xfId="0" applyFont="1" applyFill="1" applyAlignment="1">
      <alignment vertical="center" wrapText="1"/>
    </xf>
    <xf numFmtId="0" fontId="0" fillId="102" borderId="0" xfId="0" applyFont="1" applyFill="1" applyAlignment="1">
      <alignment vertical="center" wrapText="1"/>
    </xf>
    <xf numFmtId="4" fontId="128" fillId="0" borderId="0" xfId="38661" applyNumberFormat="1" applyFont="1" applyBorder="1" applyAlignment="1" applyProtection="1">
      <alignment horizontal="right" vertical="center"/>
      <protection hidden="1"/>
    </xf>
    <xf numFmtId="0" fontId="81" fillId="0" borderId="3" xfId="0" applyFont="1" applyBorder="1" applyAlignment="1">
      <alignment horizontal="center" vertical="center"/>
    </xf>
    <xf numFmtId="0" fontId="81" fillId="0" borderId="3" xfId="0" applyFont="1" applyBorder="1" applyAlignment="1">
      <alignment horizontal="left" vertical="center"/>
    </xf>
    <xf numFmtId="0" fontId="2" fillId="0" borderId="3" xfId="28095" applyFont="1" applyBorder="1" applyAlignment="1">
      <alignment vertical="center" wrapText="1"/>
    </xf>
    <xf numFmtId="0" fontId="2" fillId="0" borderId="41" xfId="28095" applyFont="1" applyBorder="1" applyAlignment="1">
      <alignment vertical="center" wrapText="1"/>
    </xf>
    <xf numFmtId="0" fontId="2" fillId="0" borderId="3" xfId="0" applyFont="1" applyBorder="1" applyAlignment="1">
      <alignment vertical="center" wrapText="1"/>
    </xf>
    <xf numFmtId="49" fontId="90" fillId="0" borderId="41" xfId="251" applyNumberFormat="1" applyFont="1" applyBorder="1" applyAlignment="1">
      <alignment vertical="center" wrapText="1"/>
    </xf>
    <xf numFmtId="49" fontId="90" fillId="0" borderId="3" xfId="251" applyNumberFormat="1" applyFont="1" applyBorder="1" applyAlignment="1">
      <alignment vertical="center" wrapText="1"/>
    </xf>
    <xf numFmtId="0" fontId="81" fillId="34" borderId="0" xfId="0" applyFont="1" applyFill="1" applyBorder="1" applyAlignment="1">
      <alignment horizontal="center" vertical="center" wrapText="1"/>
    </xf>
    <xf numFmtId="49" fontId="90" fillId="34" borderId="0" xfId="251" applyNumberFormat="1" applyFont="1" applyFill="1" applyBorder="1" applyAlignment="1">
      <alignment vertical="center" wrapText="1"/>
    </xf>
    <xf numFmtId="0" fontId="2" fillId="34" borderId="0" xfId="0" applyFont="1" applyFill="1" applyBorder="1" applyAlignment="1">
      <alignment vertical="center" wrapText="1"/>
    </xf>
    <xf numFmtId="4" fontId="128" fillId="34" borderId="0" xfId="38661" applyNumberFormat="1" applyFont="1" applyFill="1" applyBorder="1" applyAlignment="1" applyProtection="1">
      <alignment horizontal="right" vertical="center"/>
      <protection hidden="1"/>
    </xf>
    <xf numFmtId="0" fontId="141" fillId="34" borderId="0" xfId="0" applyFont="1" applyFill="1" applyBorder="1" applyAlignment="1">
      <alignment horizontal="center" vertical="center" wrapText="1"/>
    </xf>
    <xf numFmtId="0" fontId="13" fillId="34" borderId="0" xfId="38647" applyFont="1" applyFill="1" applyBorder="1" applyAlignment="1">
      <alignment vertical="center" wrapText="1"/>
    </xf>
    <xf numFmtId="0" fontId="13" fillId="34" borderId="0" xfId="38647" applyFont="1" applyFill="1" applyBorder="1" applyAlignment="1">
      <alignment horizontal="center" vertical="center"/>
    </xf>
    <xf numFmtId="0" fontId="13" fillId="34" borderId="0" xfId="38647" applyFont="1" applyFill="1" applyBorder="1" applyAlignment="1">
      <alignment horizontal="center" vertical="center" wrapText="1"/>
    </xf>
    <xf numFmtId="4" fontId="133" fillId="34" borderId="0" xfId="0" applyNumberFormat="1" applyFont="1" applyFill="1" applyBorder="1" applyAlignment="1" applyProtection="1">
      <alignment horizontal="right" vertical="center" wrapText="1"/>
      <protection hidden="1"/>
    </xf>
    <xf numFmtId="4" fontId="133" fillId="34" borderId="0" xfId="0" applyNumberFormat="1" applyFont="1" applyFill="1" applyBorder="1" applyAlignment="1" applyProtection="1">
      <alignment horizontal="right" vertical="center"/>
      <protection hidden="1"/>
    </xf>
    <xf numFmtId="4" fontId="128" fillId="34" borderId="0" xfId="0" applyNumberFormat="1" applyFont="1" applyFill="1" applyBorder="1" applyAlignment="1">
      <alignment horizontal="right" vertical="center"/>
    </xf>
    <xf numFmtId="4" fontId="133" fillId="34" borderId="0" xfId="38661" applyNumberFormat="1" applyFont="1" applyFill="1" applyBorder="1" applyAlignment="1" applyProtection="1">
      <alignment horizontal="right" vertical="center" wrapText="1"/>
      <protection hidden="1"/>
    </xf>
    <xf numFmtId="4" fontId="133" fillId="34" borderId="0" xfId="38661" applyNumberFormat="1" applyFont="1" applyFill="1" applyBorder="1" applyAlignment="1" applyProtection="1">
      <alignment horizontal="right" vertical="center"/>
      <protection hidden="1"/>
    </xf>
    <xf numFmtId="4" fontId="20" fillId="0" borderId="3" xfId="0" applyNumberFormat="1" applyFont="1" applyFill="1" applyBorder="1" applyAlignment="1" applyProtection="1">
      <alignment horizontal="right" vertical="center"/>
      <protection hidden="1"/>
    </xf>
    <xf numFmtId="4" fontId="133" fillId="0" borderId="3" xfId="0" applyNumberFormat="1" applyFont="1" applyFill="1" applyBorder="1" applyAlignment="1" applyProtection="1">
      <alignment horizontal="right" vertical="center" wrapText="1"/>
      <protection hidden="1"/>
    </xf>
    <xf numFmtId="4" fontId="133" fillId="102" borderId="42" xfId="0" applyNumberFormat="1" applyFont="1" applyFill="1" applyBorder="1" applyAlignment="1" applyProtection="1">
      <alignment horizontal="right" vertical="center" wrapText="1"/>
      <protection hidden="1"/>
    </xf>
    <xf numFmtId="0" fontId="128" fillId="0" borderId="3" xfId="0" applyFont="1" applyBorder="1" applyAlignment="1">
      <alignment horizontal="center" vertical="center"/>
    </xf>
    <xf numFmtId="0" fontId="128" fillId="0" borderId="3" xfId="0" applyFont="1" applyBorder="1"/>
    <xf numFmtId="0" fontId="142" fillId="0" borderId="0" xfId="28095" applyFont="1" applyAlignment="1">
      <alignment horizontal="left" vertical="center" wrapText="1"/>
    </xf>
    <xf numFmtId="0" fontId="0" fillId="0" borderId="0" xfId="0" applyFill="1" applyAlignment="1">
      <alignment vertical="center" wrapText="1"/>
    </xf>
    <xf numFmtId="0" fontId="142" fillId="0" borderId="0" xfId="28095" applyFont="1" applyFill="1" applyAlignment="1">
      <alignment horizontal="left" vertical="center" wrapText="1"/>
    </xf>
    <xf numFmtId="4" fontId="128" fillId="0" borderId="0" xfId="0" applyNumberFormat="1" applyFont="1" applyFill="1" applyAlignment="1">
      <alignment horizontal="right"/>
    </xf>
    <xf numFmtId="4" fontId="128" fillId="0" borderId="0" xfId="0" quotePrefix="1" applyNumberFormat="1" applyFont="1" applyFill="1" applyAlignment="1">
      <alignment horizontal="right"/>
    </xf>
    <xf numFmtId="4" fontId="128" fillId="0" borderId="0" xfId="0" applyNumberFormat="1" applyFont="1" applyFill="1" applyBorder="1" applyAlignment="1">
      <alignment horizontal="right"/>
    </xf>
    <xf numFmtId="4" fontId="128" fillId="0" borderId="0" xfId="0" applyNumberFormat="1" applyFont="1" applyFill="1" applyBorder="1"/>
    <xf numFmtId="4" fontId="128" fillId="0" borderId="0" xfId="0" applyNumberFormat="1" applyFont="1" applyFill="1"/>
    <xf numFmtId="4" fontId="20" fillId="0" borderId="0" xfId="0" applyNumberFormat="1" applyFont="1" applyFill="1" applyBorder="1" applyAlignment="1">
      <alignment horizontal="right" vertical="center" indent="1"/>
    </xf>
    <xf numFmtId="4" fontId="136" fillId="0" borderId="0" xfId="0" applyNumberFormat="1" applyFont="1" applyFill="1" applyBorder="1" applyAlignment="1">
      <alignment horizontal="right" vertical="center" wrapText="1"/>
    </xf>
    <xf numFmtId="1" fontId="128" fillId="0" borderId="0" xfId="0" applyNumberFormat="1" applyFont="1" applyFill="1" applyAlignment="1">
      <alignment horizontal="right"/>
    </xf>
    <xf numFmtId="3" fontId="128" fillId="0" borderId="0" xfId="0" applyNumberFormat="1" applyFont="1" applyFill="1"/>
    <xf numFmtId="0" fontId="0" fillId="0" borderId="0" xfId="0" applyFont="1" applyFill="1" applyAlignment="1">
      <alignment vertical="center" wrapText="1"/>
    </xf>
    <xf numFmtId="0" fontId="0" fillId="2" borderId="0" xfId="0" applyFill="1"/>
    <xf numFmtId="0" fontId="4" fillId="2" borderId="0" xfId="5" applyFill="1" applyAlignment="1"/>
    <xf numFmtId="0" fontId="0" fillId="34" borderId="0" xfId="0" applyFill="1"/>
    <xf numFmtId="0" fontId="128" fillId="34" borderId="0" xfId="0" applyFont="1" applyFill="1" applyAlignment="1">
      <alignment horizontal="left"/>
    </xf>
    <xf numFmtId="0" fontId="128" fillId="34" borderId="0" xfId="0" applyFont="1" applyFill="1" applyAlignment="1">
      <alignment horizontal="right"/>
    </xf>
    <xf numFmtId="3" fontId="128" fillId="34" borderId="0" xfId="0" applyNumberFormat="1" applyFont="1" applyFill="1" applyAlignment="1">
      <alignment horizontal="right"/>
    </xf>
    <xf numFmtId="0" fontId="142" fillId="102" borderId="0" xfId="28095" applyFont="1" applyFill="1" applyAlignment="1">
      <alignment horizontal="left" vertical="center" wrapText="1"/>
    </xf>
    <xf numFmtId="0" fontId="128" fillId="102" borderId="0" xfId="0" applyFont="1" applyFill="1" applyAlignment="1">
      <alignment horizontal="left"/>
    </xf>
    <xf numFmtId="3" fontId="128" fillId="102" borderId="0" xfId="0" applyNumberFormat="1" applyFont="1" applyFill="1" applyAlignment="1">
      <alignment horizontal="left"/>
    </xf>
    <xf numFmtId="0" fontId="128" fillId="102" borderId="0" xfId="0" applyFont="1" applyFill="1" applyAlignment="1">
      <alignment horizontal="right"/>
    </xf>
    <xf numFmtId="3" fontId="128" fillId="102" borderId="0" xfId="0" applyNumberFormat="1" applyFont="1" applyFill="1" applyAlignment="1">
      <alignment horizontal="right"/>
    </xf>
    <xf numFmtId="0" fontId="0" fillId="102" borderId="0" xfId="0" applyFill="1"/>
    <xf numFmtId="0" fontId="142" fillId="71" borderId="0" xfId="28095" applyFont="1" applyFill="1" applyAlignment="1">
      <alignment horizontal="left" vertical="center" wrapText="1"/>
    </xf>
    <xf numFmtId="0" fontId="81" fillId="0" borderId="3" xfId="0" applyFont="1" applyBorder="1" applyAlignment="1">
      <alignment horizontal="left" vertical="center" wrapText="1"/>
    </xf>
    <xf numFmtId="0" fontId="144" fillId="0" borderId="3" xfId="0" applyFont="1" applyBorder="1" applyAlignment="1">
      <alignment horizontal="left" vertical="center"/>
    </xf>
    <xf numFmtId="0" fontId="28" fillId="0" borderId="3" xfId="3" applyFont="1" applyBorder="1" applyAlignment="1">
      <alignment horizontal="left" vertical="center" wrapText="1"/>
    </xf>
    <xf numFmtId="4" fontId="133" fillId="102" borderId="3" xfId="38661" applyNumberFormat="1" applyFont="1" applyFill="1" applyBorder="1" applyAlignment="1" applyProtection="1">
      <alignment horizontal="right" vertical="center" wrapText="1"/>
      <protection hidden="1"/>
    </xf>
    <xf numFmtId="4" fontId="128" fillId="71" borderId="0" xfId="0" applyNumberFormat="1" applyFont="1" applyFill="1" applyAlignment="1">
      <alignment horizontal="right"/>
    </xf>
    <xf numFmtId="4" fontId="128" fillId="71" borderId="0" xfId="0" quotePrefix="1" applyNumberFormat="1" applyFont="1" applyFill="1" applyAlignment="1">
      <alignment horizontal="right"/>
    </xf>
    <xf numFmtId="1" fontId="128" fillId="71" borderId="0" xfId="0" applyNumberFormat="1" applyFont="1" applyFill="1" applyAlignment="1">
      <alignment horizontal="right"/>
    </xf>
    <xf numFmtId="0" fontId="128" fillId="71" borderId="0" xfId="0" applyFont="1" applyFill="1"/>
    <xf numFmtId="4" fontId="128" fillId="71" borderId="0" xfId="0" applyNumberFormat="1" applyFont="1" applyFill="1"/>
    <xf numFmtId="4" fontId="20" fillId="102" borderId="0" xfId="0" applyNumberFormat="1" applyFont="1" applyFill="1" applyAlignment="1">
      <alignment horizontal="right"/>
    </xf>
    <xf numFmtId="1" fontId="20" fillId="102" borderId="0" xfId="0" applyNumberFormat="1" applyFont="1" applyFill="1" applyAlignment="1">
      <alignment horizontal="right"/>
    </xf>
    <xf numFmtId="0" fontId="20" fillId="102" borderId="0" xfId="0" applyFont="1" applyFill="1"/>
    <xf numFmtId="0" fontId="128" fillId="0" borderId="3" xfId="0" applyFont="1" applyBorder="1" applyAlignment="1">
      <alignment horizontal="center"/>
    </xf>
    <xf numFmtId="4" fontId="0" fillId="34" borderId="0" xfId="0" applyNumberFormat="1" applyFill="1"/>
    <xf numFmtId="4" fontId="0" fillId="0" borderId="0" xfId="0" applyNumberFormat="1"/>
    <xf numFmtId="4" fontId="0" fillId="34" borderId="0" xfId="0" applyNumberFormat="1" applyFill="1" applyAlignment="1">
      <alignment horizontal="right"/>
    </xf>
    <xf numFmtId="4" fontId="0" fillId="102" borderId="0" xfId="0" applyNumberFormat="1" applyFill="1" applyAlignment="1">
      <alignment horizontal="right"/>
    </xf>
    <xf numFmtId="4" fontId="0" fillId="0" borderId="0" xfId="0" applyNumberFormat="1" applyAlignment="1">
      <alignment horizontal="right"/>
    </xf>
    <xf numFmtId="217" fontId="133" fillId="107" borderId="3" xfId="38661" applyNumberFormat="1" applyFont="1" applyFill="1" applyBorder="1" applyAlignment="1" applyProtection="1">
      <alignment horizontal="right" vertical="center" wrapText="1"/>
      <protection hidden="1"/>
    </xf>
    <xf numFmtId="0" fontId="134" fillId="2" borderId="0" xfId="5" applyFont="1" applyFill="1" applyAlignment="1"/>
    <xf numFmtId="0" fontId="87" fillId="102" borderId="42" xfId="251" applyFont="1" applyFill="1" applyBorder="1" applyAlignment="1" applyProtection="1">
      <alignment horizontal="center" vertical="center" wrapText="1"/>
      <protection hidden="1"/>
    </xf>
    <xf numFmtId="0" fontId="13" fillId="102" borderId="3" xfId="38647" applyFont="1" applyFill="1" applyBorder="1" applyAlignment="1" applyProtection="1">
      <alignment horizontal="center" vertical="center"/>
      <protection hidden="1"/>
    </xf>
    <xf numFmtId="0" fontId="128" fillId="102" borderId="3" xfId="0" applyFont="1" applyFill="1" applyBorder="1" applyProtection="1">
      <protection hidden="1"/>
    </xf>
    <xf numFmtId="0" fontId="135" fillId="0" borderId="0" xfId="0" applyFont="1" applyFill="1" applyBorder="1" applyAlignment="1">
      <alignment horizontal="left" vertical="center" wrapText="1"/>
    </xf>
    <xf numFmtId="0" fontId="129" fillId="104" borderId="0" xfId="0" applyFont="1" applyFill="1" applyBorder="1" applyAlignment="1">
      <alignment horizontal="center" vertical="center" wrapText="1"/>
    </xf>
    <xf numFmtId="0" fontId="129" fillId="0" borderId="0" xfId="0" applyFont="1" applyFill="1" applyBorder="1" applyAlignment="1">
      <alignment horizontal="left" vertical="center" wrapText="1"/>
    </xf>
    <xf numFmtId="0" fontId="137" fillId="0" borderId="0" xfId="0" applyFont="1" applyBorder="1" applyAlignment="1">
      <alignment horizontal="left" vertical="top" wrapText="1"/>
    </xf>
    <xf numFmtId="0" fontId="128" fillId="0" borderId="0" xfId="0" applyFont="1" applyAlignment="1">
      <alignment horizontal="left"/>
    </xf>
    <xf numFmtId="0" fontId="134" fillId="0" borderId="0" xfId="5" applyFont="1" applyBorder="1" applyAlignment="1">
      <alignment horizontal="left"/>
    </xf>
    <xf numFmtId="0" fontId="28" fillId="0" borderId="0" xfId="5" applyFont="1" applyBorder="1" applyAlignment="1">
      <alignment horizontal="left" vertical="center" wrapText="1"/>
    </xf>
    <xf numFmtId="0" fontId="140" fillId="0" borderId="0" xfId="5" applyFont="1" applyBorder="1" applyAlignment="1">
      <alignment horizontal="left" vertical="top" wrapText="1"/>
    </xf>
    <xf numFmtId="0" fontId="134" fillId="0" borderId="0" xfId="5" applyFont="1" applyBorder="1" applyAlignment="1">
      <alignment horizontal="left" vertical="top" wrapText="1"/>
    </xf>
    <xf numFmtId="0" fontId="140" fillId="0" borderId="0" xfId="5" applyFont="1" applyBorder="1" applyAlignment="1">
      <alignment horizontal="left"/>
    </xf>
    <xf numFmtId="0" fontId="4" fillId="0" borderId="0" xfId="5" applyFill="1" applyAlignment="1" applyProtection="1">
      <alignment horizontal="left" vertical="center"/>
      <protection hidden="1"/>
    </xf>
    <xf numFmtId="0" fontId="128" fillId="0" borderId="0" xfId="0" applyFont="1" applyFill="1" applyAlignment="1" applyProtection="1">
      <alignment horizontal="left" vertical="center"/>
      <protection hidden="1"/>
    </xf>
    <xf numFmtId="0" fontId="128" fillId="0" borderId="0" xfId="0" applyFont="1" applyAlignment="1" applyProtection="1">
      <alignment horizontal="left" vertical="center" wrapText="1"/>
      <protection hidden="1"/>
    </xf>
    <xf numFmtId="0" fontId="128" fillId="0" borderId="0" xfId="0" applyFont="1" applyAlignment="1" applyProtection="1">
      <alignment horizontal="left" vertical="center"/>
      <protection hidden="1"/>
    </xf>
    <xf numFmtId="0" fontId="128" fillId="0" borderId="0" xfId="0" applyFont="1" applyFill="1" applyAlignment="1">
      <alignment horizontal="left"/>
    </xf>
    <xf numFmtId="0" fontId="134" fillId="0" borderId="0" xfId="5" applyFont="1" applyAlignment="1" applyProtection="1">
      <alignment horizontal="left" vertical="center" wrapText="1"/>
      <protection hidden="1"/>
    </xf>
    <xf numFmtId="14" fontId="128" fillId="0" borderId="0" xfId="0" applyNumberFormat="1" applyFont="1" applyAlignment="1" applyProtection="1">
      <alignment horizontal="left" vertical="center" wrapText="1"/>
      <protection hidden="1"/>
    </xf>
    <xf numFmtId="0" fontId="20" fillId="0" borderId="3" xfId="3" applyFont="1" applyBorder="1" applyAlignment="1">
      <alignment horizontal="center" vertical="center" wrapText="1"/>
    </xf>
    <xf numFmtId="0" fontId="128" fillId="0" borderId="3" xfId="0" applyFont="1" applyBorder="1" applyAlignment="1">
      <alignment horizontal="center" vertical="center"/>
    </xf>
    <xf numFmtId="0" fontId="143" fillId="0" borderId="0" xfId="5" applyFont="1" applyAlignment="1" applyProtection="1">
      <alignment horizontal="left" vertical="center" wrapText="1"/>
      <protection hidden="1"/>
    </xf>
    <xf numFmtId="0" fontId="132" fillId="0" borderId="3" xfId="0" applyFont="1" applyBorder="1" applyAlignment="1">
      <alignment horizontal="center"/>
    </xf>
    <xf numFmtId="0" fontId="28" fillId="3" borderId="3" xfId="7" applyFont="1" applyFill="1" applyBorder="1" applyAlignment="1">
      <alignment horizontal="center" vertical="center" wrapText="1"/>
    </xf>
  </cellXfs>
  <cellStyles count="38663">
    <cellStyle name="_%(SignOnly)" xfId="385" xr:uid="{00000000-0005-0000-0000-000000000000}"/>
    <cellStyle name="_%(SignSpaceOnly)" xfId="386" xr:uid="{00000000-0005-0000-0000-000001000000}"/>
    <cellStyle name="_Comma" xfId="387" xr:uid="{00000000-0005-0000-0000-000002000000}"/>
    <cellStyle name="_Currency" xfId="388" xr:uid="{00000000-0005-0000-0000-000003000000}"/>
    <cellStyle name="_CurrencySpace" xfId="389" xr:uid="{00000000-0005-0000-0000-000004000000}"/>
    <cellStyle name="_Estados-BE_Trimestrales" xfId="390" xr:uid="{00000000-0005-0000-0000-000005000000}"/>
    <cellStyle name="_Euro" xfId="391" xr:uid="{00000000-0005-0000-0000-000006000000}"/>
    <cellStyle name="_Heading" xfId="392" xr:uid="{00000000-0005-0000-0000-000007000000}"/>
    <cellStyle name="_Highlight" xfId="393" xr:uid="{00000000-0005-0000-0000-000008000000}"/>
    <cellStyle name="_inventario consolidado" xfId="56" xr:uid="{00000000-0005-0000-0000-000009000000}"/>
    <cellStyle name="_inventario consolidado 2" xfId="57" xr:uid="{00000000-0005-0000-0000-00000A000000}"/>
    <cellStyle name="_Multiple" xfId="394" xr:uid="{00000000-0005-0000-0000-00000B000000}"/>
    <cellStyle name="_MultipleSpace" xfId="395" xr:uid="{00000000-0005-0000-0000-00000C000000}"/>
    <cellStyle name="_SubHeading" xfId="396" xr:uid="{00000000-0005-0000-0000-00000D000000}"/>
    <cellStyle name="_Table" xfId="397" xr:uid="{00000000-0005-0000-0000-00000E000000}"/>
    <cellStyle name="_TableHead" xfId="398" xr:uid="{00000000-0005-0000-0000-00000F000000}"/>
    <cellStyle name="_TableRowHead" xfId="399" xr:uid="{00000000-0005-0000-0000-000010000000}"/>
    <cellStyle name="_TableSuperHead" xfId="400" xr:uid="{00000000-0005-0000-0000-000011000000}"/>
    <cellStyle name="=C:\WINNT35\SYSTEM32\COMMAND.COM" xfId="8" xr:uid="{00000000-0005-0000-0000-000012000000}"/>
    <cellStyle name="0;(0);&quot;–&quot;" xfId="58" xr:uid="{00000000-0005-0000-0000-000013000000}"/>
    <cellStyle name="0;(0);&quot;–&quot;;Fórmula" xfId="59" xr:uid="{00000000-0005-0000-0000-000014000000}"/>
    <cellStyle name="00 Destacado 2" xfId="38639" xr:uid="{00000000-0005-0000-0000-000015000000}"/>
    <cellStyle name="00 Encabezado" xfId="38637" xr:uid="{00000000-0005-0000-0000-000016000000}"/>
    <cellStyle name="00 Encabezado 2" xfId="38638" xr:uid="{00000000-0005-0000-0000-000017000000}"/>
    <cellStyle name="00 millones" xfId="38642" xr:uid="{00000000-0005-0000-0000-000018000000}"/>
    <cellStyle name="00 notas 2" xfId="38641" xr:uid="{00000000-0005-0000-0000-000019000000}"/>
    <cellStyle name="00 texto tablas" xfId="13" xr:uid="{00000000-0005-0000-0000-00001A000000}"/>
    <cellStyle name="00 Titular" xfId="555" xr:uid="{00000000-0005-0000-0000-00001B000000}"/>
    <cellStyle name="20% - Accent1 10" xfId="402" xr:uid="{00000000-0005-0000-0000-00001C000000}"/>
    <cellStyle name="20% - Accent1 10 2" xfId="403" xr:uid="{00000000-0005-0000-0000-00001D000000}"/>
    <cellStyle name="20% - Accent1 10 2 2" xfId="33043" xr:uid="{00000000-0005-0000-0000-00001E000000}"/>
    <cellStyle name="20% - Accent1 10 3" xfId="404" xr:uid="{00000000-0005-0000-0000-00001F000000}"/>
    <cellStyle name="20% - Accent1 10 3 2" xfId="33044" xr:uid="{00000000-0005-0000-0000-000020000000}"/>
    <cellStyle name="20% - Accent1 10 4" xfId="405" xr:uid="{00000000-0005-0000-0000-000021000000}"/>
    <cellStyle name="20% - Accent1 10 4 2" xfId="33045" xr:uid="{00000000-0005-0000-0000-000022000000}"/>
    <cellStyle name="20% - Accent1 10 5" xfId="33046" xr:uid="{00000000-0005-0000-0000-000023000000}"/>
    <cellStyle name="20% - Accent1 10_37. RESULTADO NEGOCIOS YOY" xfId="406" xr:uid="{00000000-0005-0000-0000-000024000000}"/>
    <cellStyle name="20% - Accent1 11" xfId="407" xr:uid="{00000000-0005-0000-0000-000025000000}"/>
    <cellStyle name="20% - Accent1 11 2" xfId="408" xr:uid="{00000000-0005-0000-0000-000026000000}"/>
    <cellStyle name="20% - Accent1 11 3" xfId="33047" xr:uid="{00000000-0005-0000-0000-000027000000}"/>
    <cellStyle name="20% - Accent1 12" xfId="409" xr:uid="{00000000-0005-0000-0000-000028000000}"/>
    <cellStyle name="20% - Accent1 12 2" xfId="33048" xr:uid="{00000000-0005-0000-0000-000029000000}"/>
    <cellStyle name="20% - Accent1 13" xfId="410" xr:uid="{00000000-0005-0000-0000-00002A000000}"/>
    <cellStyle name="20% - Accent1 13 2" xfId="33049" xr:uid="{00000000-0005-0000-0000-00002B000000}"/>
    <cellStyle name="20% - Accent1 14" xfId="411" xr:uid="{00000000-0005-0000-0000-00002C000000}"/>
    <cellStyle name="20% - Accent1 14 2" xfId="33050" xr:uid="{00000000-0005-0000-0000-00002D000000}"/>
    <cellStyle name="20% - Accent1 15" xfId="412" xr:uid="{00000000-0005-0000-0000-00002E000000}"/>
    <cellStyle name="20% - Accent1 16" xfId="413" xr:uid="{00000000-0005-0000-0000-00002F000000}"/>
    <cellStyle name="20% - Accent1 17" xfId="414" xr:uid="{00000000-0005-0000-0000-000030000000}"/>
    <cellStyle name="20% - Accent1 2" xfId="60" xr:uid="{00000000-0005-0000-0000-000031000000}"/>
    <cellStyle name="20% - Accent1 2 10" xfId="416" xr:uid="{00000000-0005-0000-0000-000032000000}"/>
    <cellStyle name="20% - Accent1 2 10 2" xfId="33051" xr:uid="{00000000-0005-0000-0000-000033000000}"/>
    <cellStyle name="20% - Accent1 2 11" xfId="417" xr:uid="{00000000-0005-0000-0000-000034000000}"/>
    <cellStyle name="20% - Accent1 2 11 2" xfId="33052" xr:uid="{00000000-0005-0000-0000-000035000000}"/>
    <cellStyle name="20% - Accent1 2 12" xfId="418" xr:uid="{00000000-0005-0000-0000-000036000000}"/>
    <cellStyle name="20% - Accent1 2 13" xfId="419" xr:uid="{00000000-0005-0000-0000-000037000000}"/>
    <cellStyle name="20% - Accent1 2 14" xfId="415" xr:uid="{00000000-0005-0000-0000-000038000000}"/>
    <cellStyle name="20% - Accent1 2 2" xfId="420" xr:uid="{00000000-0005-0000-0000-000039000000}"/>
    <cellStyle name="20% - Accent1 2 2 2" xfId="421" xr:uid="{00000000-0005-0000-0000-00003A000000}"/>
    <cellStyle name="20% - Accent1 2 2 2 2" xfId="422" xr:uid="{00000000-0005-0000-0000-00003B000000}"/>
    <cellStyle name="20% - Accent1 2 2 2 3" xfId="33053" xr:uid="{00000000-0005-0000-0000-00003C000000}"/>
    <cellStyle name="20% - Accent1 2 2 3" xfId="423" xr:uid="{00000000-0005-0000-0000-00003D000000}"/>
    <cellStyle name="20% - Accent1 2 2 3 2" xfId="424" xr:uid="{00000000-0005-0000-0000-00003E000000}"/>
    <cellStyle name="20% - Accent1 2 2 3 3" xfId="33054" xr:uid="{00000000-0005-0000-0000-00003F000000}"/>
    <cellStyle name="20% - Accent1 2 2 4" xfId="425" xr:uid="{00000000-0005-0000-0000-000040000000}"/>
    <cellStyle name="20% - Accent1 2 2 4 2" xfId="33055" xr:uid="{00000000-0005-0000-0000-000041000000}"/>
    <cellStyle name="20% - Accent1 2 2 5" xfId="426" xr:uid="{00000000-0005-0000-0000-000042000000}"/>
    <cellStyle name="20% - Accent1 2 2 5 2" xfId="33056" xr:uid="{00000000-0005-0000-0000-000043000000}"/>
    <cellStyle name="20% - Accent1 2 2 6" xfId="427" xr:uid="{00000000-0005-0000-0000-000044000000}"/>
    <cellStyle name="20% - Accent1 2 3" xfId="428" xr:uid="{00000000-0005-0000-0000-000045000000}"/>
    <cellStyle name="20% - Accent1 2 3 2" xfId="429" xr:uid="{00000000-0005-0000-0000-000046000000}"/>
    <cellStyle name="20% - Accent1 2 3 2 2" xfId="430" xr:uid="{00000000-0005-0000-0000-000047000000}"/>
    <cellStyle name="20% - Accent1 2 3 2 3" xfId="33057" xr:uid="{00000000-0005-0000-0000-000048000000}"/>
    <cellStyle name="20% - Accent1 2 3 3" xfId="431" xr:uid="{00000000-0005-0000-0000-000049000000}"/>
    <cellStyle name="20% - Accent1 2 3 3 2" xfId="432" xr:uid="{00000000-0005-0000-0000-00004A000000}"/>
    <cellStyle name="20% - Accent1 2 3 3 3" xfId="33058" xr:uid="{00000000-0005-0000-0000-00004B000000}"/>
    <cellStyle name="20% - Accent1 2 3 4" xfId="433" xr:uid="{00000000-0005-0000-0000-00004C000000}"/>
    <cellStyle name="20% - Accent1 2 3 4 2" xfId="33059" xr:uid="{00000000-0005-0000-0000-00004D000000}"/>
    <cellStyle name="20% - Accent1 2 3 5" xfId="434" xr:uid="{00000000-0005-0000-0000-00004E000000}"/>
    <cellStyle name="20% - Accent1 2 3 6" xfId="33060" xr:uid="{00000000-0005-0000-0000-00004F000000}"/>
    <cellStyle name="20% - Accent1 2 3_37. RESULTADO NEGOCIOS YOY" xfId="435" xr:uid="{00000000-0005-0000-0000-000050000000}"/>
    <cellStyle name="20% - Accent1 2 4" xfId="436" xr:uid="{00000000-0005-0000-0000-000051000000}"/>
    <cellStyle name="20% - Accent1 2 4 2" xfId="437" xr:uid="{00000000-0005-0000-0000-000052000000}"/>
    <cellStyle name="20% - Accent1 2 4 2 2" xfId="438" xr:uid="{00000000-0005-0000-0000-000053000000}"/>
    <cellStyle name="20% - Accent1 2 4 2 3" xfId="33061" xr:uid="{00000000-0005-0000-0000-000054000000}"/>
    <cellStyle name="20% - Accent1 2 4 3" xfId="439" xr:uid="{00000000-0005-0000-0000-000055000000}"/>
    <cellStyle name="20% - Accent1 2 4 3 2" xfId="440" xr:uid="{00000000-0005-0000-0000-000056000000}"/>
    <cellStyle name="20% - Accent1 2 4 3 3" xfId="33062" xr:uid="{00000000-0005-0000-0000-000057000000}"/>
    <cellStyle name="20% - Accent1 2 4 4" xfId="441" xr:uid="{00000000-0005-0000-0000-000058000000}"/>
    <cellStyle name="20% - Accent1 2 4 4 2" xfId="33063" xr:uid="{00000000-0005-0000-0000-000059000000}"/>
    <cellStyle name="20% - Accent1 2 4 5" xfId="442" xr:uid="{00000000-0005-0000-0000-00005A000000}"/>
    <cellStyle name="20% - Accent1 2 4 6" xfId="33064" xr:uid="{00000000-0005-0000-0000-00005B000000}"/>
    <cellStyle name="20% - Accent1 2 4_37. RESULTADO NEGOCIOS YOY" xfId="443" xr:uid="{00000000-0005-0000-0000-00005C000000}"/>
    <cellStyle name="20% - Accent1 2 5" xfId="444" xr:uid="{00000000-0005-0000-0000-00005D000000}"/>
    <cellStyle name="20% - Accent1 2 5 2" xfId="445" xr:uid="{00000000-0005-0000-0000-00005E000000}"/>
    <cellStyle name="20% - Accent1 2 5 2 2" xfId="446" xr:uid="{00000000-0005-0000-0000-00005F000000}"/>
    <cellStyle name="20% - Accent1 2 5 2 3" xfId="447" xr:uid="{00000000-0005-0000-0000-000060000000}"/>
    <cellStyle name="20% - Accent1 2 5 2 4" xfId="33065" xr:uid="{00000000-0005-0000-0000-000061000000}"/>
    <cellStyle name="20% - Accent1 2 5 3" xfId="448" xr:uid="{00000000-0005-0000-0000-000062000000}"/>
    <cellStyle name="20% - Accent1 2 5 3 2" xfId="33066" xr:uid="{00000000-0005-0000-0000-000063000000}"/>
    <cellStyle name="20% - Accent1 2 5 4" xfId="449" xr:uid="{00000000-0005-0000-0000-000064000000}"/>
    <cellStyle name="20% - Accent1 2 5 4 2" xfId="33067" xr:uid="{00000000-0005-0000-0000-000065000000}"/>
    <cellStyle name="20% - Accent1 2 5 5" xfId="33068" xr:uid="{00000000-0005-0000-0000-000066000000}"/>
    <cellStyle name="20% - Accent1 2 5_37. RESULTADO NEGOCIOS YOY" xfId="450" xr:uid="{00000000-0005-0000-0000-000067000000}"/>
    <cellStyle name="20% - Accent1 2 6" xfId="451" xr:uid="{00000000-0005-0000-0000-000068000000}"/>
    <cellStyle name="20% - Accent1 2 6 2" xfId="452" xr:uid="{00000000-0005-0000-0000-000069000000}"/>
    <cellStyle name="20% - Accent1 2 6 2 2" xfId="33069" xr:uid="{00000000-0005-0000-0000-00006A000000}"/>
    <cellStyle name="20% - Accent1 2 6 3" xfId="453" xr:uid="{00000000-0005-0000-0000-00006B000000}"/>
    <cellStyle name="20% - Accent1 2 6 3 2" xfId="33070" xr:uid="{00000000-0005-0000-0000-00006C000000}"/>
    <cellStyle name="20% - Accent1 2 6 4" xfId="454" xr:uid="{00000000-0005-0000-0000-00006D000000}"/>
    <cellStyle name="20% - Accent1 2 6 4 2" xfId="33071" xr:uid="{00000000-0005-0000-0000-00006E000000}"/>
    <cellStyle name="20% - Accent1 2 6 5" xfId="33072" xr:uid="{00000000-0005-0000-0000-00006F000000}"/>
    <cellStyle name="20% - Accent1 2 6_37. RESULTADO NEGOCIOS YOY" xfId="455" xr:uid="{00000000-0005-0000-0000-000070000000}"/>
    <cellStyle name="20% - Accent1 2 7" xfId="456" xr:uid="{00000000-0005-0000-0000-000071000000}"/>
    <cellStyle name="20% - Accent1 2 7 2" xfId="457" xr:uid="{00000000-0005-0000-0000-000072000000}"/>
    <cellStyle name="20% - Accent1 2 7 2 2" xfId="33073" xr:uid="{00000000-0005-0000-0000-000073000000}"/>
    <cellStyle name="20% - Accent1 2 7 3" xfId="458" xr:uid="{00000000-0005-0000-0000-000074000000}"/>
    <cellStyle name="20% - Accent1 2 7 3 2" xfId="33074" xr:uid="{00000000-0005-0000-0000-000075000000}"/>
    <cellStyle name="20% - Accent1 2 7 4" xfId="459" xr:uid="{00000000-0005-0000-0000-000076000000}"/>
    <cellStyle name="20% - Accent1 2 7 4 2" xfId="33075" xr:uid="{00000000-0005-0000-0000-000077000000}"/>
    <cellStyle name="20% - Accent1 2 7 5" xfId="33076" xr:uid="{00000000-0005-0000-0000-000078000000}"/>
    <cellStyle name="20% - Accent1 2 7_37. RESULTADO NEGOCIOS YOY" xfId="460" xr:uid="{00000000-0005-0000-0000-000079000000}"/>
    <cellStyle name="20% - Accent1 2 8" xfId="461" xr:uid="{00000000-0005-0000-0000-00007A000000}"/>
    <cellStyle name="20% - Accent1 2 8 2" xfId="33077" xr:uid="{00000000-0005-0000-0000-00007B000000}"/>
    <cellStyle name="20% - Accent1 2 9" xfId="462" xr:uid="{00000000-0005-0000-0000-00007C000000}"/>
    <cellStyle name="20% - Accent1 2 9 2" xfId="33078" xr:uid="{00000000-0005-0000-0000-00007D000000}"/>
    <cellStyle name="20% - Accent1 2_Perd det activo" xfId="463" xr:uid="{00000000-0005-0000-0000-00007E000000}"/>
    <cellStyle name="20% - Accent1 3" xfId="464" xr:uid="{00000000-0005-0000-0000-00007F000000}"/>
    <cellStyle name="20% - Accent1 3 10" xfId="465" xr:uid="{00000000-0005-0000-0000-000080000000}"/>
    <cellStyle name="20% - Accent1 3 2" xfId="466" xr:uid="{00000000-0005-0000-0000-000081000000}"/>
    <cellStyle name="20% - Accent1 3 2 2" xfId="467" xr:uid="{00000000-0005-0000-0000-000082000000}"/>
    <cellStyle name="20% - Accent1 3 2 2 2" xfId="468" xr:uid="{00000000-0005-0000-0000-000083000000}"/>
    <cellStyle name="20% - Accent1 3 2 2 3" xfId="33079" xr:uid="{00000000-0005-0000-0000-000084000000}"/>
    <cellStyle name="20% - Accent1 3 2 3 2" xfId="469" xr:uid="{00000000-0005-0000-0000-000085000000}"/>
    <cellStyle name="20% - Accent1 3 2 3 3" xfId="33080" xr:uid="{00000000-0005-0000-0000-000086000000}"/>
    <cellStyle name="20% - Accent1 3 2 4" xfId="470" xr:uid="{00000000-0005-0000-0000-000087000000}"/>
    <cellStyle name="20% - Accent1 3 2 4 2" xfId="33081" xr:uid="{00000000-0005-0000-0000-000088000000}"/>
    <cellStyle name="20% - Accent1 3 2 5" xfId="471" xr:uid="{00000000-0005-0000-0000-000089000000}"/>
    <cellStyle name="20% - Accent1 3 2 6" xfId="33082" xr:uid="{00000000-0005-0000-0000-00008A000000}"/>
    <cellStyle name="20% - Accent1 3 2_37. RESULTADO NEGOCIOS YOY" xfId="472" xr:uid="{00000000-0005-0000-0000-00008B000000}"/>
    <cellStyle name="20% - Accent1 3 3" xfId="473" xr:uid="{00000000-0005-0000-0000-00008C000000}"/>
    <cellStyle name="20% - Accent1 3 3 2" xfId="474" xr:uid="{00000000-0005-0000-0000-00008D000000}"/>
    <cellStyle name="20% - Accent1 3 3 2 2" xfId="475" xr:uid="{00000000-0005-0000-0000-00008E000000}"/>
    <cellStyle name="20% - Accent1 3 3 2 3" xfId="476" xr:uid="{00000000-0005-0000-0000-00008F000000}"/>
    <cellStyle name="20% - Accent1 3 3 2 4" xfId="33083" xr:uid="{00000000-0005-0000-0000-000090000000}"/>
    <cellStyle name="20% - Accent1 3 3 3" xfId="477" xr:uid="{00000000-0005-0000-0000-000091000000}"/>
    <cellStyle name="20% - Accent1 3 3 3 2" xfId="33084" xr:uid="{00000000-0005-0000-0000-000092000000}"/>
    <cellStyle name="20% - Accent1 3 3 4" xfId="478" xr:uid="{00000000-0005-0000-0000-000093000000}"/>
    <cellStyle name="20% - Accent1 3 3 4 2" xfId="33085" xr:uid="{00000000-0005-0000-0000-000094000000}"/>
    <cellStyle name="20% - Accent1 3 3 5" xfId="33086" xr:uid="{00000000-0005-0000-0000-000095000000}"/>
    <cellStyle name="20% - Accent1 3 3_37. RESULTADO NEGOCIOS YOY" xfId="479" xr:uid="{00000000-0005-0000-0000-000096000000}"/>
    <cellStyle name="20% - Accent1 3 4" xfId="480" xr:uid="{00000000-0005-0000-0000-000097000000}"/>
    <cellStyle name="20% - Accent1 3 4 2" xfId="481" xr:uid="{00000000-0005-0000-0000-000098000000}"/>
    <cellStyle name="20% - Accent1 3 4 2 2" xfId="482" xr:uid="{00000000-0005-0000-0000-000099000000}"/>
    <cellStyle name="20% - Accent1 3 4 2 3" xfId="483" xr:uid="{00000000-0005-0000-0000-00009A000000}"/>
    <cellStyle name="20% - Accent1 3 4 2 4" xfId="33087" xr:uid="{00000000-0005-0000-0000-00009B000000}"/>
    <cellStyle name="20% - Accent1 3 4 3" xfId="484" xr:uid="{00000000-0005-0000-0000-00009C000000}"/>
    <cellStyle name="20% - Accent1 3 4 3 2" xfId="33088" xr:uid="{00000000-0005-0000-0000-00009D000000}"/>
    <cellStyle name="20% - Accent1 3 4 4" xfId="485" xr:uid="{00000000-0005-0000-0000-00009E000000}"/>
    <cellStyle name="20% - Accent1 3 4 4 2" xfId="33089" xr:uid="{00000000-0005-0000-0000-00009F000000}"/>
    <cellStyle name="20% - Accent1 3 4 5" xfId="33090" xr:uid="{00000000-0005-0000-0000-0000A0000000}"/>
    <cellStyle name="20% - Accent1 3 4_37. RESULTADO NEGOCIOS YOY" xfId="486" xr:uid="{00000000-0005-0000-0000-0000A1000000}"/>
    <cellStyle name="20% - Accent1 3 5" xfId="487" xr:uid="{00000000-0005-0000-0000-0000A2000000}"/>
    <cellStyle name="20% - Accent1 3 5 2" xfId="488" xr:uid="{00000000-0005-0000-0000-0000A3000000}"/>
    <cellStyle name="20% - Accent1 3 5 2 2" xfId="33091" xr:uid="{00000000-0005-0000-0000-0000A4000000}"/>
    <cellStyle name="20% - Accent1 3 5 3" xfId="489" xr:uid="{00000000-0005-0000-0000-0000A5000000}"/>
    <cellStyle name="20% - Accent1 3 5 3 2" xfId="33092" xr:uid="{00000000-0005-0000-0000-0000A6000000}"/>
    <cellStyle name="20% - Accent1 3 5 4" xfId="490" xr:uid="{00000000-0005-0000-0000-0000A7000000}"/>
    <cellStyle name="20% - Accent1 3 5 4 2" xfId="33093" xr:uid="{00000000-0005-0000-0000-0000A8000000}"/>
    <cellStyle name="20% - Accent1 3 5 5" xfId="33094" xr:uid="{00000000-0005-0000-0000-0000A9000000}"/>
    <cellStyle name="20% - Accent1 3 5_37. RESULTADO NEGOCIOS YOY" xfId="491" xr:uid="{00000000-0005-0000-0000-0000AA000000}"/>
    <cellStyle name="20% - Accent1 3 6" xfId="492" xr:uid="{00000000-0005-0000-0000-0000AB000000}"/>
    <cellStyle name="20% - Accent1 3 6 2" xfId="493" xr:uid="{00000000-0005-0000-0000-0000AC000000}"/>
    <cellStyle name="20% - Accent1 3 6 3" xfId="494" xr:uid="{00000000-0005-0000-0000-0000AD000000}"/>
    <cellStyle name="20% - Accent1 3 6 4" xfId="33095" xr:uid="{00000000-0005-0000-0000-0000AE000000}"/>
    <cellStyle name="20% - Accent1 3 7" xfId="495" xr:uid="{00000000-0005-0000-0000-0000AF000000}"/>
    <cellStyle name="20% - Accent1 3 7 2" xfId="33096" xr:uid="{00000000-0005-0000-0000-0000B0000000}"/>
    <cellStyle name="20% - Accent1 3 8" xfId="496" xr:uid="{00000000-0005-0000-0000-0000B1000000}"/>
    <cellStyle name="20% - Accent1 3 8 2" xfId="33097" xr:uid="{00000000-0005-0000-0000-0000B2000000}"/>
    <cellStyle name="20% - Accent1 3 9" xfId="497" xr:uid="{00000000-0005-0000-0000-0000B3000000}"/>
    <cellStyle name="20% - Accent1 3 9 2" xfId="33098" xr:uid="{00000000-0005-0000-0000-0000B4000000}"/>
    <cellStyle name="20% - Accent1 3_Perd det activo" xfId="498" xr:uid="{00000000-0005-0000-0000-0000B5000000}"/>
    <cellStyle name="20% - Accent1 4" xfId="499" xr:uid="{00000000-0005-0000-0000-0000B6000000}"/>
    <cellStyle name="20% - Accent1 4 2" xfId="500" xr:uid="{00000000-0005-0000-0000-0000B7000000}"/>
    <cellStyle name="20% - Accent1 4 2 2" xfId="501" xr:uid="{00000000-0005-0000-0000-0000B8000000}"/>
    <cellStyle name="20% - Accent1 4 2 3" xfId="502" xr:uid="{00000000-0005-0000-0000-0000B9000000}"/>
    <cellStyle name="20% - Accent1 4 2 3 2" xfId="503" xr:uid="{00000000-0005-0000-0000-0000BA000000}"/>
    <cellStyle name="20% - Accent1 4 2 4" xfId="504" xr:uid="{00000000-0005-0000-0000-0000BB000000}"/>
    <cellStyle name="20% - Accent1 4 2 5" xfId="505" xr:uid="{00000000-0005-0000-0000-0000BC000000}"/>
    <cellStyle name="20% - Accent1 4 2 6" xfId="33099" xr:uid="{00000000-0005-0000-0000-0000BD000000}"/>
    <cellStyle name="20% - Accent1 4 3" xfId="506" xr:uid="{00000000-0005-0000-0000-0000BE000000}"/>
    <cellStyle name="20% - Accent1 4 3 2" xfId="507" xr:uid="{00000000-0005-0000-0000-0000BF000000}"/>
    <cellStyle name="20% - Accent1 4 3 3" xfId="508" xr:uid="{00000000-0005-0000-0000-0000C0000000}"/>
    <cellStyle name="20% - Accent1 4 3 3 2" xfId="509" xr:uid="{00000000-0005-0000-0000-0000C1000000}"/>
    <cellStyle name="20% - Accent1 4 3 4" xfId="510" xr:uid="{00000000-0005-0000-0000-0000C2000000}"/>
    <cellStyle name="20% - Accent1 4 3 5" xfId="33100" xr:uid="{00000000-0005-0000-0000-0000C3000000}"/>
    <cellStyle name="20% - Accent1 4 4" xfId="511" xr:uid="{00000000-0005-0000-0000-0000C4000000}"/>
    <cellStyle name="20% - Accent1 4 4 2" xfId="512" xr:uid="{00000000-0005-0000-0000-0000C5000000}"/>
    <cellStyle name="20% - Accent1 4 4 2 2" xfId="513" xr:uid="{00000000-0005-0000-0000-0000C6000000}"/>
    <cellStyle name="20% - Accent1 4 4 3" xfId="514" xr:uid="{00000000-0005-0000-0000-0000C7000000}"/>
    <cellStyle name="20% - Accent1 4 4 4" xfId="33101" xr:uid="{00000000-0005-0000-0000-0000C8000000}"/>
    <cellStyle name="20% - Accent1 4 5" xfId="515" xr:uid="{00000000-0005-0000-0000-0000C9000000}"/>
    <cellStyle name="20% - Accent1 4 6" xfId="516" xr:uid="{00000000-0005-0000-0000-0000CA000000}"/>
    <cellStyle name="20% - Accent1 4 6 2" xfId="517" xr:uid="{00000000-0005-0000-0000-0000CB000000}"/>
    <cellStyle name="20% - Accent1 4 7" xfId="518" xr:uid="{00000000-0005-0000-0000-0000CC000000}"/>
    <cellStyle name="20% - Accent1 4 8" xfId="519" xr:uid="{00000000-0005-0000-0000-0000CD000000}"/>
    <cellStyle name="20% - Accent1 4 9" xfId="33102" xr:uid="{00000000-0005-0000-0000-0000CE000000}"/>
    <cellStyle name="20% - Accent1 4_37. RESULTADO NEGOCIOS YOY" xfId="520" xr:uid="{00000000-0005-0000-0000-0000CF000000}"/>
    <cellStyle name="20% - Accent1 5" xfId="521" xr:uid="{00000000-0005-0000-0000-0000D0000000}"/>
    <cellStyle name="20% - Accent1 5 2" xfId="522" xr:uid="{00000000-0005-0000-0000-0000D1000000}"/>
    <cellStyle name="20% - Accent1 5 2 2" xfId="523" xr:uid="{00000000-0005-0000-0000-0000D2000000}"/>
    <cellStyle name="20% - Accent1 5 2 3" xfId="524" xr:uid="{00000000-0005-0000-0000-0000D3000000}"/>
    <cellStyle name="20% - Accent1 5 2 3 2" xfId="525" xr:uid="{00000000-0005-0000-0000-0000D4000000}"/>
    <cellStyle name="20% - Accent1 5 2 4" xfId="526" xr:uid="{00000000-0005-0000-0000-0000D5000000}"/>
    <cellStyle name="20% - Accent1 5 2 5" xfId="527" xr:uid="{00000000-0005-0000-0000-0000D6000000}"/>
    <cellStyle name="20% - Accent1 5 2 6" xfId="33103" xr:uid="{00000000-0005-0000-0000-0000D7000000}"/>
    <cellStyle name="20% - Accent1 5 3" xfId="528" xr:uid="{00000000-0005-0000-0000-0000D8000000}"/>
    <cellStyle name="20% - Accent1 5 3 2" xfId="529" xr:uid="{00000000-0005-0000-0000-0000D9000000}"/>
    <cellStyle name="20% - Accent1 5 3 2 2" xfId="530" xr:uid="{00000000-0005-0000-0000-0000DA000000}"/>
    <cellStyle name="20% - Accent1 5 3 3" xfId="531" xr:uid="{00000000-0005-0000-0000-0000DB000000}"/>
    <cellStyle name="20% - Accent1 5 3 4" xfId="33104" xr:uid="{00000000-0005-0000-0000-0000DC000000}"/>
    <cellStyle name="20% - Accent1 5 4" xfId="532" xr:uid="{00000000-0005-0000-0000-0000DD000000}"/>
    <cellStyle name="20% - Accent1 5 4 2" xfId="33105" xr:uid="{00000000-0005-0000-0000-0000DE000000}"/>
    <cellStyle name="20% - Accent1 5 5" xfId="533" xr:uid="{00000000-0005-0000-0000-0000DF000000}"/>
    <cellStyle name="20% - Accent1 5 5 2" xfId="534" xr:uid="{00000000-0005-0000-0000-0000E0000000}"/>
    <cellStyle name="20% - Accent1 5 6" xfId="535" xr:uid="{00000000-0005-0000-0000-0000E1000000}"/>
    <cellStyle name="20% - Accent1 5 7" xfId="536" xr:uid="{00000000-0005-0000-0000-0000E2000000}"/>
    <cellStyle name="20% - Accent1 5 8" xfId="33106" xr:uid="{00000000-0005-0000-0000-0000E3000000}"/>
    <cellStyle name="20% - Accent1 5_37. RESULTADO NEGOCIOS YOY" xfId="537" xr:uid="{00000000-0005-0000-0000-0000E4000000}"/>
    <cellStyle name="20% - Accent1 6" xfId="538" xr:uid="{00000000-0005-0000-0000-0000E5000000}"/>
    <cellStyle name="20% - Accent1 6 2" xfId="539" xr:uid="{00000000-0005-0000-0000-0000E6000000}"/>
    <cellStyle name="20% - Accent1 6 2 2" xfId="540" xr:uid="{00000000-0005-0000-0000-0000E7000000}"/>
    <cellStyle name="20% - Accent1 6 2 2 2" xfId="541" xr:uid="{00000000-0005-0000-0000-0000E8000000}"/>
    <cellStyle name="20% - Accent1 6 2 3" xfId="542" xr:uid="{00000000-0005-0000-0000-0000E9000000}"/>
    <cellStyle name="20% - Accent1 6 2 4" xfId="543" xr:uid="{00000000-0005-0000-0000-0000EA000000}"/>
    <cellStyle name="20% - Accent1 6 2 5" xfId="33107" xr:uid="{00000000-0005-0000-0000-0000EB000000}"/>
    <cellStyle name="20% - Accent1 6 3" xfId="544" xr:uid="{00000000-0005-0000-0000-0000EC000000}"/>
    <cellStyle name="20% - Accent1 6 3 2" xfId="33108" xr:uid="{00000000-0005-0000-0000-0000ED000000}"/>
    <cellStyle name="20% - Accent1 6 4" xfId="545" xr:uid="{00000000-0005-0000-0000-0000EE000000}"/>
    <cellStyle name="20% - Accent1 6 4 2" xfId="546" xr:uid="{00000000-0005-0000-0000-0000EF000000}"/>
    <cellStyle name="20% - Accent1 6 4 3" xfId="33109" xr:uid="{00000000-0005-0000-0000-0000F0000000}"/>
    <cellStyle name="20% - Accent1 6 5" xfId="547" xr:uid="{00000000-0005-0000-0000-0000F1000000}"/>
    <cellStyle name="20% - Accent1 6 6" xfId="548" xr:uid="{00000000-0005-0000-0000-0000F2000000}"/>
    <cellStyle name="20% - Accent1 6 7" xfId="33110" xr:uid="{00000000-0005-0000-0000-0000F3000000}"/>
    <cellStyle name="20% - Accent1 6_37. RESULTADO NEGOCIOS YOY" xfId="549" xr:uid="{00000000-0005-0000-0000-0000F4000000}"/>
    <cellStyle name="20% - Accent1 7" xfId="550" xr:uid="{00000000-0005-0000-0000-0000F5000000}"/>
    <cellStyle name="20% - Accent1 7 2" xfId="551" xr:uid="{00000000-0005-0000-0000-0000F6000000}"/>
    <cellStyle name="20% - Accent1 7 2 2" xfId="552" xr:uid="{00000000-0005-0000-0000-0000F7000000}"/>
    <cellStyle name="20% - Accent1 7 3 2" xfId="553" xr:uid="{00000000-0005-0000-0000-0000F8000000}"/>
    <cellStyle name="20% - Accent1 7 4" xfId="554" xr:uid="{00000000-0005-0000-0000-0000F9000000}"/>
    <cellStyle name="20% - Accent1 7 4 2" xfId="33111" xr:uid="{00000000-0005-0000-0000-0000FA000000}"/>
    <cellStyle name="20% - Accent1 7 6" xfId="33112" xr:uid="{00000000-0005-0000-0000-0000FB000000}"/>
    <cellStyle name="20% - Accent1 7_37. RESULTADO NEGOCIOS YOY" xfId="556" xr:uid="{00000000-0005-0000-0000-0000FC000000}"/>
    <cellStyle name="20% - Accent1 8" xfId="557" xr:uid="{00000000-0005-0000-0000-0000FD000000}"/>
    <cellStyle name="20% - Accent1 8 2" xfId="558" xr:uid="{00000000-0005-0000-0000-0000FE000000}"/>
    <cellStyle name="20% - Accent1 8 2 2" xfId="559" xr:uid="{00000000-0005-0000-0000-0000FF000000}"/>
    <cellStyle name="20% - Accent1 8 2 3" xfId="560" xr:uid="{00000000-0005-0000-0000-000000010000}"/>
    <cellStyle name="20% - Accent1 8 2 4" xfId="33113" xr:uid="{00000000-0005-0000-0000-000001010000}"/>
    <cellStyle name="20% - Accent1 8 3" xfId="561" xr:uid="{00000000-0005-0000-0000-000002010000}"/>
    <cellStyle name="20% - Accent1 8 3 2" xfId="33114" xr:uid="{00000000-0005-0000-0000-000003010000}"/>
    <cellStyle name="20% - Accent1 8 4" xfId="562" xr:uid="{00000000-0005-0000-0000-000004010000}"/>
    <cellStyle name="20% - Accent1 8 4 2" xfId="33115" xr:uid="{00000000-0005-0000-0000-000005010000}"/>
    <cellStyle name="20% - Accent1 8 5" xfId="33116" xr:uid="{00000000-0005-0000-0000-000006010000}"/>
    <cellStyle name="20% - Accent1 8_37. RESULTADO NEGOCIOS YOY" xfId="563" xr:uid="{00000000-0005-0000-0000-000007010000}"/>
    <cellStyle name="20% - Accent1 9" xfId="564" xr:uid="{00000000-0005-0000-0000-000008010000}"/>
    <cellStyle name="20% - Accent1 9 2" xfId="565" xr:uid="{00000000-0005-0000-0000-000009010000}"/>
    <cellStyle name="20% - Accent1 9 2 2" xfId="33117" xr:uid="{00000000-0005-0000-0000-00000A010000}"/>
    <cellStyle name="20% - Accent1 9 3" xfId="566" xr:uid="{00000000-0005-0000-0000-00000B010000}"/>
    <cellStyle name="20% - Accent1 9 3 2" xfId="33118" xr:uid="{00000000-0005-0000-0000-00000C010000}"/>
    <cellStyle name="20% - Accent1 9 4" xfId="567" xr:uid="{00000000-0005-0000-0000-00000D010000}"/>
    <cellStyle name="20% - Accent1 9 4 2" xfId="33119" xr:uid="{00000000-0005-0000-0000-00000E010000}"/>
    <cellStyle name="20% - Accent1 9 5" xfId="33120" xr:uid="{00000000-0005-0000-0000-00000F010000}"/>
    <cellStyle name="20% - Accent1 9_37. RESULTADO NEGOCIOS YOY" xfId="568" xr:uid="{00000000-0005-0000-0000-000010010000}"/>
    <cellStyle name="20% - Accent2 10" xfId="570" xr:uid="{00000000-0005-0000-0000-000011010000}"/>
    <cellStyle name="20% - Accent2 10 2" xfId="571" xr:uid="{00000000-0005-0000-0000-000012010000}"/>
    <cellStyle name="20% - Accent2 10 2 2" xfId="33121" xr:uid="{00000000-0005-0000-0000-000013010000}"/>
    <cellStyle name="20% - Accent2 10 3" xfId="572" xr:uid="{00000000-0005-0000-0000-000014010000}"/>
    <cellStyle name="20% - Accent2 10 3 2" xfId="33122" xr:uid="{00000000-0005-0000-0000-000015010000}"/>
    <cellStyle name="20% - Accent2 10 4" xfId="573" xr:uid="{00000000-0005-0000-0000-000016010000}"/>
    <cellStyle name="20% - Accent2 10 4 2" xfId="33123" xr:uid="{00000000-0005-0000-0000-000017010000}"/>
    <cellStyle name="20% - Accent2 10 5" xfId="33124" xr:uid="{00000000-0005-0000-0000-000018010000}"/>
    <cellStyle name="20% - Accent2 10_37. RESULTADO NEGOCIOS YOY" xfId="574" xr:uid="{00000000-0005-0000-0000-000019010000}"/>
    <cellStyle name="20% - Accent2 11" xfId="575" xr:uid="{00000000-0005-0000-0000-00001A010000}"/>
    <cellStyle name="20% - Accent2 11 2" xfId="576" xr:uid="{00000000-0005-0000-0000-00001B010000}"/>
    <cellStyle name="20% - Accent2 11 3" xfId="33125" xr:uid="{00000000-0005-0000-0000-00001C010000}"/>
    <cellStyle name="20% - Accent2 12" xfId="577" xr:uid="{00000000-0005-0000-0000-00001D010000}"/>
    <cellStyle name="20% - Accent2 12 2" xfId="33126" xr:uid="{00000000-0005-0000-0000-00001E010000}"/>
    <cellStyle name="20% - Accent2 13" xfId="578" xr:uid="{00000000-0005-0000-0000-00001F010000}"/>
    <cellStyle name="20% - Accent2 13 2" xfId="33127" xr:uid="{00000000-0005-0000-0000-000020010000}"/>
    <cellStyle name="20% - Accent2 14" xfId="579" xr:uid="{00000000-0005-0000-0000-000021010000}"/>
    <cellStyle name="20% - Accent2 14 2" xfId="33128" xr:uid="{00000000-0005-0000-0000-000022010000}"/>
    <cellStyle name="20% - Accent2 15" xfId="580" xr:uid="{00000000-0005-0000-0000-000023010000}"/>
    <cellStyle name="20% - Accent2 16" xfId="581" xr:uid="{00000000-0005-0000-0000-000024010000}"/>
    <cellStyle name="20% - Accent2 17" xfId="582" xr:uid="{00000000-0005-0000-0000-000025010000}"/>
    <cellStyle name="20% - Accent2 18" xfId="569" xr:uid="{00000000-0005-0000-0000-000026010000}"/>
    <cellStyle name="20% - Accent2 2" xfId="61" xr:uid="{00000000-0005-0000-0000-000027010000}"/>
    <cellStyle name="20% - Accent2 2 10" xfId="584" xr:uid="{00000000-0005-0000-0000-000028010000}"/>
    <cellStyle name="20% - Accent2 2 10 2" xfId="33129" xr:uid="{00000000-0005-0000-0000-000029010000}"/>
    <cellStyle name="20% - Accent2 2 11" xfId="585" xr:uid="{00000000-0005-0000-0000-00002A010000}"/>
    <cellStyle name="20% - Accent2 2 11 2" xfId="33130" xr:uid="{00000000-0005-0000-0000-00002B010000}"/>
    <cellStyle name="20% - Accent2 2 12" xfId="586" xr:uid="{00000000-0005-0000-0000-00002C010000}"/>
    <cellStyle name="20% - Accent2 2 13" xfId="587" xr:uid="{00000000-0005-0000-0000-00002D010000}"/>
    <cellStyle name="20% - Accent2 2 14" xfId="583" xr:uid="{00000000-0005-0000-0000-00002E010000}"/>
    <cellStyle name="20% - Accent2 2 2" xfId="588" xr:uid="{00000000-0005-0000-0000-00002F010000}"/>
    <cellStyle name="20% - Accent2 2 2 2" xfId="589" xr:uid="{00000000-0005-0000-0000-000030010000}"/>
    <cellStyle name="20% - Accent2 2 2 2 2" xfId="590" xr:uid="{00000000-0005-0000-0000-000031010000}"/>
    <cellStyle name="20% - Accent2 2 2 2 3" xfId="33131" xr:uid="{00000000-0005-0000-0000-000032010000}"/>
    <cellStyle name="20% - Accent2 2 2 3" xfId="591" xr:uid="{00000000-0005-0000-0000-000033010000}"/>
    <cellStyle name="20% - Accent2 2 2 3 2" xfId="592" xr:uid="{00000000-0005-0000-0000-000034010000}"/>
    <cellStyle name="20% - Accent2 2 2 3 3" xfId="33132" xr:uid="{00000000-0005-0000-0000-000035010000}"/>
    <cellStyle name="20% - Accent2 2 2 4" xfId="593" xr:uid="{00000000-0005-0000-0000-000036010000}"/>
    <cellStyle name="20% - Accent2 2 2 4 2" xfId="33133" xr:uid="{00000000-0005-0000-0000-000037010000}"/>
    <cellStyle name="20% - Accent2 2 2 5" xfId="594" xr:uid="{00000000-0005-0000-0000-000038010000}"/>
    <cellStyle name="20% - Accent2 2 2 5 2" xfId="33134" xr:uid="{00000000-0005-0000-0000-000039010000}"/>
    <cellStyle name="20% - Accent2 2 2 6" xfId="595" xr:uid="{00000000-0005-0000-0000-00003A010000}"/>
    <cellStyle name="20% - Accent2 2 3" xfId="596" xr:uid="{00000000-0005-0000-0000-00003B010000}"/>
    <cellStyle name="20% - Accent2 2 3 2" xfId="597" xr:uid="{00000000-0005-0000-0000-00003C010000}"/>
    <cellStyle name="20% - Accent2 2 3 2 2" xfId="598" xr:uid="{00000000-0005-0000-0000-00003D010000}"/>
    <cellStyle name="20% - Accent2 2 3 2 3" xfId="33135" xr:uid="{00000000-0005-0000-0000-00003E010000}"/>
    <cellStyle name="20% - Accent2 2 3 3" xfId="599" xr:uid="{00000000-0005-0000-0000-00003F010000}"/>
    <cellStyle name="20% - Accent2 2 3 3 2" xfId="600" xr:uid="{00000000-0005-0000-0000-000040010000}"/>
    <cellStyle name="20% - Accent2 2 3 3 3" xfId="33136" xr:uid="{00000000-0005-0000-0000-000041010000}"/>
    <cellStyle name="20% - Accent2 2 3 4" xfId="601" xr:uid="{00000000-0005-0000-0000-000042010000}"/>
    <cellStyle name="20% - Accent2 2 3 4 2" xfId="33137" xr:uid="{00000000-0005-0000-0000-000043010000}"/>
    <cellStyle name="20% - Accent2 2 3 5" xfId="602" xr:uid="{00000000-0005-0000-0000-000044010000}"/>
    <cellStyle name="20% - Accent2 2 3 6" xfId="33138" xr:uid="{00000000-0005-0000-0000-000045010000}"/>
    <cellStyle name="20% - Accent2 2 3_37. RESULTADO NEGOCIOS YOY" xfId="603" xr:uid="{00000000-0005-0000-0000-000046010000}"/>
    <cellStyle name="20% - Accent2 2 4" xfId="604" xr:uid="{00000000-0005-0000-0000-000047010000}"/>
    <cellStyle name="20% - Accent2 2 4 2" xfId="605" xr:uid="{00000000-0005-0000-0000-000048010000}"/>
    <cellStyle name="20% - Accent2 2 4 2 2" xfId="606" xr:uid="{00000000-0005-0000-0000-000049010000}"/>
    <cellStyle name="20% - Accent2 2 4 2 3" xfId="33139" xr:uid="{00000000-0005-0000-0000-00004A010000}"/>
    <cellStyle name="20% - Accent2 2 4 3" xfId="607" xr:uid="{00000000-0005-0000-0000-00004B010000}"/>
    <cellStyle name="20% - Accent2 2 4 3 2" xfId="608" xr:uid="{00000000-0005-0000-0000-00004C010000}"/>
    <cellStyle name="20% - Accent2 2 4 3 3" xfId="33140" xr:uid="{00000000-0005-0000-0000-00004D010000}"/>
    <cellStyle name="20% - Accent2 2 4 4" xfId="609" xr:uid="{00000000-0005-0000-0000-00004E010000}"/>
    <cellStyle name="20% - Accent2 2 4 4 2" xfId="33141" xr:uid="{00000000-0005-0000-0000-00004F010000}"/>
    <cellStyle name="20% - Accent2 2 4 5" xfId="610" xr:uid="{00000000-0005-0000-0000-000050010000}"/>
    <cellStyle name="20% - Accent2 2 4 6" xfId="33142" xr:uid="{00000000-0005-0000-0000-000051010000}"/>
    <cellStyle name="20% - Accent2 2 4_37. RESULTADO NEGOCIOS YOY" xfId="611" xr:uid="{00000000-0005-0000-0000-000052010000}"/>
    <cellStyle name="20% - Accent2 2 5" xfId="612" xr:uid="{00000000-0005-0000-0000-000053010000}"/>
    <cellStyle name="20% - Accent2 2 5 2" xfId="613" xr:uid="{00000000-0005-0000-0000-000054010000}"/>
    <cellStyle name="20% - Accent2 2 5 2 2" xfId="614" xr:uid="{00000000-0005-0000-0000-000055010000}"/>
    <cellStyle name="20% - Accent2 2 5 2 3" xfId="615" xr:uid="{00000000-0005-0000-0000-000056010000}"/>
    <cellStyle name="20% - Accent2 2 5 2 4" xfId="33143" xr:uid="{00000000-0005-0000-0000-000057010000}"/>
    <cellStyle name="20% - Accent2 2 5 3" xfId="616" xr:uid="{00000000-0005-0000-0000-000058010000}"/>
    <cellStyle name="20% - Accent2 2 5 3 2" xfId="33144" xr:uid="{00000000-0005-0000-0000-000059010000}"/>
    <cellStyle name="20% - Accent2 2 5 4" xfId="617" xr:uid="{00000000-0005-0000-0000-00005A010000}"/>
    <cellStyle name="20% - Accent2 2 5 4 2" xfId="33145" xr:uid="{00000000-0005-0000-0000-00005B010000}"/>
    <cellStyle name="20% - Accent2 2 5 5" xfId="33146" xr:uid="{00000000-0005-0000-0000-00005C010000}"/>
    <cellStyle name="20% - Accent2 2 5_37. RESULTADO NEGOCIOS YOY" xfId="618" xr:uid="{00000000-0005-0000-0000-00005D010000}"/>
    <cellStyle name="20% - Accent2 2 6" xfId="619" xr:uid="{00000000-0005-0000-0000-00005E010000}"/>
    <cellStyle name="20% - Accent2 2 6 2" xfId="620" xr:uid="{00000000-0005-0000-0000-00005F010000}"/>
    <cellStyle name="20% - Accent2 2 6 2 2" xfId="33147" xr:uid="{00000000-0005-0000-0000-000060010000}"/>
    <cellStyle name="20% - Accent2 2 6 3" xfId="621" xr:uid="{00000000-0005-0000-0000-000061010000}"/>
    <cellStyle name="20% - Accent2 2 6 3 2" xfId="33148" xr:uid="{00000000-0005-0000-0000-000062010000}"/>
    <cellStyle name="20% - Accent2 2 6 4" xfId="622" xr:uid="{00000000-0005-0000-0000-000063010000}"/>
    <cellStyle name="20% - Accent2 2 6 4 2" xfId="33149" xr:uid="{00000000-0005-0000-0000-000064010000}"/>
    <cellStyle name="20% - Accent2 2 6 5" xfId="33150" xr:uid="{00000000-0005-0000-0000-000065010000}"/>
    <cellStyle name="20% - Accent2 2 6_37. RESULTADO NEGOCIOS YOY" xfId="623" xr:uid="{00000000-0005-0000-0000-000066010000}"/>
    <cellStyle name="20% - Accent2 2 7" xfId="624" xr:uid="{00000000-0005-0000-0000-000067010000}"/>
    <cellStyle name="20% - Accent2 2 7 2" xfId="625" xr:uid="{00000000-0005-0000-0000-000068010000}"/>
    <cellStyle name="20% - Accent2 2 7 2 2" xfId="33151" xr:uid="{00000000-0005-0000-0000-000069010000}"/>
    <cellStyle name="20% - Accent2 2 7 3" xfId="626" xr:uid="{00000000-0005-0000-0000-00006A010000}"/>
    <cellStyle name="20% - Accent2 2 7 3 2" xfId="33152" xr:uid="{00000000-0005-0000-0000-00006B010000}"/>
    <cellStyle name="20% - Accent2 2 7 4" xfId="627" xr:uid="{00000000-0005-0000-0000-00006C010000}"/>
    <cellStyle name="20% - Accent2 2 7 4 2" xfId="33153" xr:uid="{00000000-0005-0000-0000-00006D010000}"/>
    <cellStyle name="20% - Accent2 2 7 5" xfId="33154" xr:uid="{00000000-0005-0000-0000-00006E010000}"/>
    <cellStyle name="20% - Accent2 2 7_37. RESULTADO NEGOCIOS YOY" xfId="628" xr:uid="{00000000-0005-0000-0000-00006F010000}"/>
    <cellStyle name="20% - Accent2 2 8" xfId="629" xr:uid="{00000000-0005-0000-0000-000070010000}"/>
    <cellStyle name="20% - Accent2 2 8 2" xfId="33155" xr:uid="{00000000-0005-0000-0000-000071010000}"/>
    <cellStyle name="20% - Accent2 2 9" xfId="630" xr:uid="{00000000-0005-0000-0000-000072010000}"/>
    <cellStyle name="20% - Accent2 2 9 2" xfId="33156" xr:uid="{00000000-0005-0000-0000-000073010000}"/>
    <cellStyle name="20% - Accent2 2_Perd det activo" xfId="631" xr:uid="{00000000-0005-0000-0000-000074010000}"/>
    <cellStyle name="20% - Accent2 3" xfId="632" xr:uid="{00000000-0005-0000-0000-000075010000}"/>
    <cellStyle name="20% - Accent2 3 10" xfId="633" xr:uid="{00000000-0005-0000-0000-000076010000}"/>
    <cellStyle name="20% - Accent2 3 2" xfId="634" xr:uid="{00000000-0005-0000-0000-000077010000}"/>
    <cellStyle name="20% - Accent2 3 2 2" xfId="635" xr:uid="{00000000-0005-0000-0000-000078010000}"/>
    <cellStyle name="20% - Accent2 3 2 2 2" xfId="636" xr:uid="{00000000-0005-0000-0000-000079010000}"/>
    <cellStyle name="20% - Accent2 3 2 2 3" xfId="33157" xr:uid="{00000000-0005-0000-0000-00007A010000}"/>
    <cellStyle name="20% - Accent2 3 2 3" xfId="637" xr:uid="{00000000-0005-0000-0000-00007B010000}"/>
    <cellStyle name="20% - Accent2 3 2 3 2" xfId="638" xr:uid="{00000000-0005-0000-0000-00007C010000}"/>
    <cellStyle name="20% - Accent2 3 2 3 3" xfId="33158" xr:uid="{00000000-0005-0000-0000-00007D010000}"/>
    <cellStyle name="20% - Accent2 3 2 4" xfId="639" xr:uid="{00000000-0005-0000-0000-00007E010000}"/>
    <cellStyle name="20% - Accent2 3 2 4 2" xfId="33159" xr:uid="{00000000-0005-0000-0000-00007F010000}"/>
    <cellStyle name="20% - Accent2 3 2 5" xfId="640" xr:uid="{00000000-0005-0000-0000-000080010000}"/>
    <cellStyle name="20% - Accent2 3 2 6" xfId="33160" xr:uid="{00000000-0005-0000-0000-000081010000}"/>
    <cellStyle name="20% - Accent2 3 2_37. RESULTADO NEGOCIOS YOY" xfId="641" xr:uid="{00000000-0005-0000-0000-000082010000}"/>
    <cellStyle name="20% - Accent2 3 3" xfId="642" xr:uid="{00000000-0005-0000-0000-000083010000}"/>
    <cellStyle name="20% - Accent2 3 3 2" xfId="643" xr:uid="{00000000-0005-0000-0000-000084010000}"/>
    <cellStyle name="20% - Accent2 3 3 2 2" xfId="644" xr:uid="{00000000-0005-0000-0000-000085010000}"/>
    <cellStyle name="20% - Accent2 3 3 2 3" xfId="645" xr:uid="{00000000-0005-0000-0000-000086010000}"/>
    <cellStyle name="20% - Accent2 3 3 2 4" xfId="33161" xr:uid="{00000000-0005-0000-0000-000087010000}"/>
    <cellStyle name="20% - Accent2 3 3 3" xfId="646" xr:uid="{00000000-0005-0000-0000-000088010000}"/>
    <cellStyle name="20% - Accent2 3 3 3 2" xfId="33162" xr:uid="{00000000-0005-0000-0000-000089010000}"/>
    <cellStyle name="20% - Accent2 3 3 4" xfId="647" xr:uid="{00000000-0005-0000-0000-00008A010000}"/>
    <cellStyle name="20% - Accent2 3 3 4 2" xfId="33163" xr:uid="{00000000-0005-0000-0000-00008B010000}"/>
    <cellStyle name="20% - Accent2 3 3 5" xfId="33164" xr:uid="{00000000-0005-0000-0000-00008C010000}"/>
    <cellStyle name="20% - Accent2 3 3_37. RESULTADO NEGOCIOS YOY" xfId="648" xr:uid="{00000000-0005-0000-0000-00008D010000}"/>
    <cellStyle name="20% - Accent2 3 4" xfId="649" xr:uid="{00000000-0005-0000-0000-00008E010000}"/>
    <cellStyle name="20% - Accent2 3 4 2" xfId="650" xr:uid="{00000000-0005-0000-0000-00008F010000}"/>
    <cellStyle name="20% - Accent2 3 4 2 2" xfId="651" xr:uid="{00000000-0005-0000-0000-000090010000}"/>
    <cellStyle name="20% - Accent2 3 4 2 3" xfId="652" xr:uid="{00000000-0005-0000-0000-000091010000}"/>
    <cellStyle name="20% - Accent2 3 4 2 4" xfId="33165" xr:uid="{00000000-0005-0000-0000-000092010000}"/>
    <cellStyle name="20% - Accent2 3 4 3" xfId="653" xr:uid="{00000000-0005-0000-0000-000093010000}"/>
    <cellStyle name="20% - Accent2 3 4 3 2" xfId="33166" xr:uid="{00000000-0005-0000-0000-000094010000}"/>
    <cellStyle name="20% - Accent2 3 4 4" xfId="654" xr:uid="{00000000-0005-0000-0000-000095010000}"/>
    <cellStyle name="20% - Accent2 3 4 4 2" xfId="33167" xr:uid="{00000000-0005-0000-0000-000096010000}"/>
    <cellStyle name="20% - Accent2 3 4 5" xfId="33168" xr:uid="{00000000-0005-0000-0000-000097010000}"/>
    <cellStyle name="20% - Accent2 3 4_37. RESULTADO NEGOCIOS YOY" xfId="655" xr:uid="{00000000-0005-0000-0000-000098010000}"/>
    <cellStyle name="20% - Accent2 3 5" xfId="656" xr:uid="{00000000-0005-0000-0000-000099010000}"/>
    <cellStyle name="20% - Accent2 3 5 2" xfId="657" xr:uid="{00000000-0005-0000-0000-00009A010000}"/>
    <cellStyle name="20% - Accent2 3 5 2 2" xfId="33169" xr:uid="{00000000-0005-0000-0000-00009B010000}"/>
    <cellStyle name="20% - Accent2 3 5 3" xfId="658" xr:uid="{00000000-0005-0000-0000-00009C010000}"/>
    <cellStyle name="20% - Accent2 3 5 3 2" xfId="33170" xr:uid="{00000000-0005-0000-0000-00009D010000}"/>
    <cellStyle name="20% - Accent2 3 5 4" xfId="659" xr:uid="{00000000-0005-0000-0000-00009E010000}"/>
    <cellStyle name="20% - Accent2 3 5 4 2" xfId="33171" xr:uid="{00000000-0005-0000-0000-00009F010000}"/>
    <cellStyle name="20% - Accent2 3 5 5" xfId="33172" xr:uid="{00000000-0005-0000-0000-0000A0010000}"/>
    <cellStyle name="20% - Accent2 3 5_37. RESULTADO NEGOCIOS YOY" xfId="660" xr:uid="{00000000-0005-0000-0000-0000A1010000}"/>
    <cellStyle name="20% - Accent2 3 6" xfId="661" xr:uid="{00000000-0005-0000-0000-0000A2010000}"/>
    <cellStyle name="20% - Accent2 3 6 2" xfId="662" xr:uid="{00000000-0005-0000-0000-0000A3010000}"/>
    <cellStyle name="20% - Accent2 3 6 3" xfId="663" xr:uid="{00000000-0005-0000-0000-0000A4010000}"/>
    <cellStyle name="20% - Accent2 3 6 4" xfId="33173" xr:uid="{00000000-0005-0000-0000-0000A5010000}"/>
    <cellStyle name="20% - Accent2 3 7" xfId="664" xr:uid="{00000000-0005-0000-0000-0000A6010000}"/>
    <cellStyle name="20% - Accent2 3 7 2" xfId="33174" xr:uid="{00000000-0005-0000-0000-0000A7010000}"/>
    <cellStyle name="20% - Accent2 3 8" xfId="665" xr:uid="{00000000-0005-0000-0000-0000A8010000}"/>
    <cellStyle name="20% - Accent2 3 8 2" xfId="33175" xr:uid="{00000000-0005-0000-0000-0000A9010000}"/>
    <cellStyle name="20% - Accent2 3 9" xfId="666" xr:uid="{00000000-0005-0000-0000-0000AA010000}"/>
    <cellStyle name="20% - Accent2 3 9 2" xfId="33176" xr:uid="{00000000-0005-0000-0000-0000AB010000}"/>
    <cellStyle name="20% - Accent2 3_Perd det activo" xfId="667" xr:uid="{00000000-0005-0000-0000-0000AC010000}"/>
    <cellStyle name="20% - Accent2 4" xfId="668" xr:uid="{00000000-0005-0000-0000-0000AD010000}"/>
    <cellStyle name="20% - Accent2 4 2" xfId="669" xr:uid="{00000000-0005-0000-0000-0000AE010000}"/>
    <cellStyle name="20% - Accent2 4 2 2" xfId="670" xr:uid="{00000000-0005-0000-0000-0000AF010000}"/>
    <cellStyle name="20% - Accent2 4 2 3" xfId="671" xr:uid="{00000000-0005-0000-0000-0000B0010000}"/>
    <cellStyle name="20% - Accent2 4 2 3 2" xfId="672" xr:uid="{00000000-0005-0000-0000-0000B1010000}"/>
    <cellStyle name="20% - Accent2 4 2 4" xfId="673" xr:uid="{00000000-0005-0000-0000-0000B2010000}"/>
    <cellStyle name="20% - Accent2 4 2 5" xfId="674" xr:uid="{00000000-0005-0000-0000-0000B3010000}"/>
    <cellStyle name="20% - Accent2 4 2 6" xfId="33177" xr:uid="{00000000-0005-0000-0000-0000B4010000}"/>
    <cellStyle name="20% - Accent2 4 3" xfId="675" xr:uid="{00000000-0005-0000-0000-0000B5010000}"/>
    <cellStyle name="20% - Accent2 4 3 2" xfId="676" xr:uid="{00000000-0005-0000-0000-0000B6010000}"/>
    <cellStyle name="20% - Accent2 4 3 3" xfId="677" xr:uid="{00000000-0005-0000-0000-0000B7010000}"/>
    <cellStyle name="20% - Accent2 4 3 3 2" xfId="678" xr:uid="{00000000-0005-0000-0000-0000B8010000}"/>
    <cellStyle name="20% - Accent2 4 3 4" xfId="679" xr:uid="{00000000-0005-0000-0000-0000B9010000}"/>
    <cellStyle name="20% - Accent2 4 3 5" xfId="33178" xr:uid="{00000000-0005-0000-0000-0000BA010000}"/>
    <cellStyle name="20% - Accent2 4 4" xfId="680" xr:uid="{00000000-0005-0000-0000-0000BB010000}"/>
    <cellStyle name="20% - Accent2 4 4 2" xfId="681" xr:uid="{00000000-0005-0000-0000-0000BC010000}"/>
    <cellStyle name="20% - Accent2 4 4 2 2" xfId="682" xr:uid="{00000000-0005-0000-0000-0000BD010000}"/>
    <cellStyle name="20% - Accent2 4 4 3" xfId="683" xr:uid="{00000000-0005-0000-0000-0000BE010000}"/>
    <cellStyle name="20% - Accent2 4 4 4" xfId="33179" xr:uid="{00000000-0005-0000-0000-0000BF010000}"/>
    <cellStyle name="20% - Accent2 4 5" xfId="684" xr:uid="{00000000-0005-0000-0000-0000C0010000}"/>
    <cellStyle name="20% - Accent2 4 6" xfId="685" xr:uid="{00000000-0005-0000-0000-0000C1010000}"/>
    <cellStyle name="20% - Accent2 4 6 2" xfId="686" xr:uid="{00000000-0005-0000-0000-0000C2010000}"/>
    <cellStyle name="20% - Accent2 4 7" xfId="687" xr:uid="{00000000-0005-0000-0000-0000C3010000}"/>
    <cellStyle name="20% - Accent2 4 8" xfId="688" xr:uid="{00000000-0005-0000-0000-0000C4010000}"/>
    <cellStyle name="20% - Accent2 4 9" xfId="33180" xr:uid="{00000000-0005-0000-0000-0000C5010000}"/>
    <cellStyle name="20% - Accent2 4_37. RESULTADO NEGOCIOS YOY" xfId="689" xr:uid="{00000000-0005-0000-0000-0000C6010000}"/>
    <cellStyle name="20% - Accent2 5" xfId="690" xr:uid="{00000000-0005-0000-0000-0000C7010000}"/>
    <cellStyle name="20% - Accent2 5 2" xfId="691" xr:uid="{00000000-0005-0000-0000-0000C8010000}"/>
    <cellStyle name="20% - Accent2 5 2 2" xfId="692" xr:uid="{00000000-0005-0000-0000-0000C9010000}"/>
    <cellStyle name="20% - Accent2 5 2 3" xfId="693" xr:uid="{00000000-0005-0000-0000-0000CA010000}"/>
    <cellStyle name="20% - Accent2 5 2 3 2" xfId="694" xr:uid="{00000000-0005-0000-0000-0000CB010000}"/>
    <cellStyle name="20% - Accent2 5 2 4" xfId="695" xr:uid="{00000000-0005-0000-0000-0000CC010000}"/>
    <cellStyle name="20% - Accent2 5 2 5" xfId="696" xr:uid="{00000000-0005-0000-0000-0000CD010000}"/>
    <cellStyle name="20% - Accent2 5 2 6" xfId="33181" xr:uid="{00000000-0005-0000-0000-0000CE010000}"/>
    <cellStyle name="20% - Accent2 5 3" xfId="697" xr:uid="{00000000-0005-0000-0000-0000CF010000}"/>
    <cellStyle name="20% - Accent2 5 3 2" xfId="698" xr:uid="{00000000-0005-0000-0000-0000D0010000}"/>
    <cellStyle name="20% - Accent2 5 3 2 2" xfId="699" xr:uid="{00000000-0005-0000-0000-0000D1010000}"/>
    <cellStyle name="20% - Accent2 5 3 3" xfId="700" xr:uid="{00000000-0005-0000-0000-0000D2010000}"/>
    <cellStyle name="20% - Accent2 5 3 4" xfId="33182" xr:uid="{00000000-0005-0000-0000-0000D3010000}"/>
    <cellStyle name="20% - Accent2 5 4" xfId="701" xr:uid="{00000000-0005-0000-0000-0000D4010000}"/>
    <cellStyle name="20% - Accent2 5 4 2" xfId="33183" xr:uid="{00000000-0005-0000-0000-0000D5010000}"/>
    <cellStyle name="20% - Accent2 5 5" xfId="702" xr:uid="{00000000-0005-0000-0000-0000D6010000}"/>
    <cellStyle name="20% - Accent2 5 5 2" xfId="703" xr:uid="{00000000-0005-0000-0000-0000D7010000}"/>
    <cellStyle name="20% - Accent2 5 6" xfId="704" xr:uid="{00000000-0005-0000-0000-0000D8010000}"/>
    <cellStyle name="20% - Accent2 5 7" xfId="705" xr:uid="{00000000-0005-0000-0000-0000D9010000}"/>
    <cellStyle name="20% - Accent2 5 8" xfId="33184" xr:uid="{00000000-0005-0000-0000-0000DA010000}"/>
    <cellStyle name="20% - Accent2 5_37. RESULTADO NEGOCIOS YOY" xfId="706" xr:uid="{00000000-0005-0000-0000-0000DB010000}"/>
    <cellStyle name="20% - Accent2 6" xfId="707" xr:uid="{00000000-0005-0000-0000-0000DC010000}"/>
    <cellStyle name="20% - Accent2 6 2" xfId="708" xr:uid="{00000000-0005-0000-0000-0000DD010000}"/>
    <cellStyle name="20% - Accent2 6 2 2" xfId="709" xr:uid="{00000000-0005-0000-0000-0000DE010000}"/>
    <cellStyle name="20% - Accent2 6 2 2 2" xfId="710" xr:uid="{00000000-0005-0000-0000-0000DF010000}"/>
    <cellStyle name="20% - Accent2 6 2 3" xfId="711" xr:uid="{00000000-0005-0000-0000-0000E0010000}"/>
    <cellStyle name="20% - Accent2 6 2 4" xfId="712" xr:uid="{00000000-0005-0000-0000-0000E1010000}"/>
    <cellStyle name="20% - Accent2 6 2 5" xfId="33185" xr:uid="{00000000-0005-0000-0000-0000E2010000}"/>
    <cellStyle name="20% - Accent2 6 3" xfId="713" xr:uid="{00000000-0005-0000-0000-0000E3010000}"/>
    <cellStyle name="20% - Accent2 6 3 2" xfId="33186" xr:uid="{00000000-0005-0000-0000-0000E4010000}"/>
    <cellStyle name="20% - Accent2 6 4" xfId="714" xr:uid="{00000000-0005-0000-0000-0000E5010000}"/>
    <cellStyle name="20% - Accent2 6 4 2" xfId="715" xr:uid="{00000000-0005-0000-0000-0000E6010000}"/>
    <cellStyle name="20% - Accent2 6 4 3" xfId="33187" xr:uid="{00000000-0005-0000-0000-0000E7010000}"/>
    <cellStyle name="20% - Accent2 6 5" xfId="716" xr:uid="{00000000-0005-0000-0000-0000E8010000}"/>
    <cellStyle name="20% - Accent2 6 6" xfId="717" xr:uid="{00000000-0005-0000-0000-0000E9010000}"/>
    <cellStyle name="20% - Accent2 6 7" xfId="33188" xr:uid="{00000000-0005-0000-0000-0000EA010000}"/>
    <cellStyle name="20% - Accent2 6_37. RESULTADO NEGOCIOS YOY" xfId="718" xr:uid="{00000000-0005-0000-0000-0000EB010000}"/>
    <cellStyle name="20% - Accent2 7" xfId="719" xr:uid="{00000000-0005-0000-0000-0000EC010000}"/>
    <cellStyle name="20% - Accent2 7 2" xfId="720" xr:uid="{00000000-0005-0000-0000-0000ED010000}"/>
    <cellStyle name="20% - Accent2 7 2 2" xfId="721" xr:uid="{00000000-0005-0000-0000-0000EE010000}"/>
    <cellStyle name="20% - Accent2 7 2 3" xfId="33189" xr:uid="{00000000-0005-0000-0000-0000EF010000}"/>
    <cellStyle name="20% - Accent2 7 3" xfId="722" xr:uid="{00000000-0005-0000-0000-0000F0010000}"/>
    <cellStyle name="20% - Accent2 7 3 2" xfId="723" xr:uid="{00000000-0005-0000-0000-0000F1010000}"/>
    <cellStyle name="20% - Accent2 7 3 3" xfId="33190" xr:uid="{00000000-0005-0000-0000-0000F2010000}"/>
    <cellStyle name="20% - Accent2 7 4" xfId="724" xr:uid="{00000000-0005-0000-0000-0000F3010000}"/>
    <cellStyle name="20% - Accent2 7 4 2" xfId="33191" xr:uid="{00000000-0005-0000-0000-0000F4010000}"/>
    <cellStyle name="20% - Accent2 7 5" xfId="725" xr:uid="{00000000-0005-0000-0000-0000F5010000}"/>
    <cellStyle name="20% - Accent2 7 6" xfId="33192" xr:uid="{00000000-0005-0000-0000-0000F6010000}"/>
    <cellStyle name="20% - Accent2 7_37. RESULTADO NEGOCIOS YOY" xfId="726" xr:uid="{00000000-0005-0000-0000-0000F7010000}"/>
    <cellStyle name="20% - Accent2 8" xfId="727" xr:uid="{00000000-0005-0000-0000-0000F8010000}"/>
    <cellStyle name="20% - Accent2 8 2" xfId="728" xr:uid="{00000000-0005-0000-0000-0000F9010000}"/>
    <cellStyle name="20% - Accent2 8 2 2" xfId="729" xr:uid="{00000000-0005-0000-0000-0000FA010000}"/>
    <cellStyle name="20% - Accent2 8 2 3" xfId="730" xr:uid="{00000000-0005-0000-0000-0000FB010000}"/>
    <cellStyle name="20% - Accent2 8 2 4" xfId="33193" xr:uid="{00000000-0005-0000-0000-0000FC010000}"/>
    <cellStyle name="20% - Accent2 8 3" xfId="731" xr:uid="{00000000-0005-0000-0000-0000FD010000}"/>
    <cellStyle name="20% - Accent2 8 3 2" xfId="33194" xr:uid="{00000000-0005-0000-0000-0000FE010000}"/>
    <cellStyle name="20% - Accent2 8 4" xfId="732" xr:uid="{00000000-0005-0000-0000-0000FF010000}"/>
    <cellStyle name="20% - Accent2 8 4 2" xfId="33195" xr:uid="{00000000-0005-0000-0000-000000020000}"/>
    <cellStyle name="20% - Accent2 8 5" xfId="33196" xr:uid="{00000000-0005-0000-0000-000001020000}"/>
    <cellStyle name="20% - Accent2 8_37. RESULTADO NEGOCIOS YOY" xfId="733" xr:uid="{00000000-0005-0000-0000-000002020000}"/>
    <cellStyle name="20% - Accent2 9" xfId="734" xr:uid="{00000000-0005-0000-0000-000003020000}"/>
    <cellStyle name="20% - Accent2 9 2" xfId="735" xr:uid="{00000000-0005-0000-0000-000004020000}"/>
    <cellStyle name="20% - Accent2 9 2 2" xfId="33197" xr:uid="{00000000-0005-0000-0000-000005020000}"/>
    <cellStyle name="20% - Accent2 9 3" xfId="736" xr:uid="{00000000-0005-0000-0000-000006020000}"/>
    <cellStyle name="20% - Accent2 9 3 2" xfId="33198" xr:uid="{00000000-0005-0000-0000-000007020000}"/>
    <cellStyle name="20% - Accent2 9 4" xfId="737" xr:uid="{00000000-0005-0000-0000-000008020000}"/>
    <cellStyle name="20% - Accent2 9 4 2" xfId="33199" xr:uid="{00000000-0005-0000-0000-000009020000}"/>
    <cellStyle name="20% - Accent2 9 5" xfId="33200" xr:uid="{00000000-0005-0000-0000-00000A020000}"/>
    <cellStyle name="20% - Accent2 9_37. RESULTADO NEGOCIOS YOY" xfId="738" xr:uid="{00000000-0005-0000-0000-00000B020000}"/>
    <cellStyle name="20% - Accent3 10" xfId="740" xr:uid="{00000000-0005-0000-0000-00000C020000}"/>
    <cellStyle name="20% - Accent3 10 2" xfId="741" xr:uid="{00000000-0005-0000-0000-00000D020000}"/>
    <cellStyle name="20% - Accent3 10 2 2" xfId="33201" xr:uid="{00000000-0005-0000-0000-00000E020000}"/>
    <cellStyle name="20% - Accent3 10 3" xfId="742" xr:uid="{00000000-0005-0000-0000-00000F020000}"/>
    <cellStyle name="20% - Accent3 10 3 2" xfId="33202" xr:uid="{00000000-0005-0000-0000-000010020000}"/>
    <cellStyle name="20% - Accent3 10 4" xfId="743" xr:uid="{00000000-0005-0000-0000-000011020000}"/>
    <cellStyle name="20% - Accent3 10 4 2" xfId="33203" xr:uid="{00000000-0005-0000-0000-000012020000}"/>
    <cellStyle name="20% - Accent3 10 5" xfId="33204" xr:uid="{00000000-0005-0000-0000-000013020000}"/>
    <cellStyle name="20% - Accent3 10_37. RESULTADO NEGOCIOS YOY" xfId="744" xr:uid="{00000000-0005-0000-0000-000014020000}"/>
    <cellStyle name="20% - Accent3 11" xfId="745" xr:uid="{00000000-0005-0000-0000-000015020000}"/>
    <cellStyle name="20% - Accent3 11 2" xfId="746" xr:uid="{00000000-0005-0000-0000-000016020000}"/>
    <cellStyle name="20% - Accent3 11 3" xfId="33205" xr:uid="{00000000-0005-0000-0000-000017020000}"/>
    <cellStyle name="20% - Accent3 12" xfId="747" xr:uid="{00000000-0005-0000-0000-000018020000}"/>
    <cellStyle name="20% - Accent3 12 2" xfId="33206" xr:uid="{00000000-0005-0000-0000-000019020000}"/>
    <cellStyle name="20% - Accent3 13" xfId="748" xr:uid="{00000000-0005-0000-0000-00001A020000}"/>
    <cellStyle name="20% - Accent3 13 2" xfId="33207" xr:uid="{00000000-0005-0000-0000-00001B020000}"/>
    <cellStyle name="20% - Accent3 14" xfId="749" xr:uid="{00000000-0005-0000-0000-00001C020000}"/>
    <cellStyle name="20% - Accent3 14 2" xfId="33208" xr:uid="{00000000-0005-0000-0000-00001D020000}"/>
    <cellStyle name="20% - Accent3 15" xfId="750" xr:uid="{00000000-0005-0000-0000-00001E020000}"/>
    <cellStyle name="20% - Accent3 16" xfId="751" xr:uid="{00000000-0005-0000-0000-00001F020000}"/>
    <cellStyle name="20% - Accent3 17" xfId="752" xr:uid="{00000000-0005-0000-0000-000020020000}"/>
    <cellStyle name="20% - Accent3 18" xfId="739" xr:uid="{00000000-0005-0000-0000-000021020000}"/>
    <cellStyle name="20% - Accent3 2" xfId="62" xr:uid="{00000000-0005-0000-0000-000022020000}"/>
    <cellStyle name="20% - Accent3 2 10" xfId="754" xr:uid="{00000000-0005-0000-0000-000023020000}"/>
    <cellStyle name="20% - Accent3 2 10 2" xfId="33209" xr:uid="{00000000-0005-0000-0000-000024020000}"/>
    <cellStyle name="20% - Accent3 2 11" xfId="755" xr:uid="{00000000-0005-0000-0000-000025020000}"/>
    <cellStyle name="20% - Accent3 2 11 2" xfId="33210" xr:uid="{00000000-0005-0000-0000-000026020000}"/>
    <cellStyle name="20% - Accent3 2 12" xfId="756" xr:uid="{00000000-0005-0000-0000-000027020000}"/>
    <cellStyle name="20% - Accent3 2 13" xfId="757" xr:uid="{00000000-0005-0000-0000-000028020000}"/>
    <cellStyle name="20% - Accent3 2 14" xfId="753" xr:uid="{00000000-0005-0000-0000-000029020000}"/>
    <cellStyle name="20% - Accent3 2 2" xfId="758" xr:uid="{00000000-0005-0000-0000-00002A020000}"/>
    <cellStyle name="20% - Accent3 2 2 2" xfId="759" xr:uid="{00000000-0005-0000-0000-00002B020000}"/>
    <cellStyle name="20% - Accent3 2 2 2 2" xfId="760" xr:uid="{00000000-0005-0000-0000-00002C020000}"/>
    <cellStyle name="20% - Accent3 2 2 2 3" xfId="33211" xr:uid="{00000000-0005-0000-0000-00002D020000}"/>
    <cellStyle name="20% - Accent3 2 2 3" xfId="761" xr:uid="{00000000-0005-0000-0000-00002E020000}"/>
    <cellStyle name="20% - Accent3 2 2 3 2" xfId="762" xr:uid="{00000000-0005-0000-0000-00002F020000}"/>
    <cellStyle name="20% - Accent3 2 2 3 3" xfId="33212" xr:uid="{00000000-0005-0000-0000-000030020000}"/>
    <cellStyle name="20% - Accent3 2 2 4" xfId="763" xr:uid="{00000000-0005-0000-0000-000031020000}"/>
    <cellStyle name="20% - Accent3 2 2 4 2" xfId="33213" xr:uid="{00000000-0005-0000-0000-000032020000}"/>
    <cellStyle name="20% - Accent3 2 2 5" xfId="764" xr:uid="{00000000-0005-0000-0000-000033020000}"/>
    <cellStyle name="20% - Accent3 2 2 5 2" xfId="33214" xr:uid="{00000000-0005-0000-0000-000034020000}"/>
    <cellStyle name="20% - Accent3 2 2 6" xfId="765" xr:uid="{00000000-0005-0000-0000-000035020000}"/>
    <cellStyle name="20% - Accent3 2 3" xfId="766" xr:uid="{00000000-0005-0000-0000-000036020000}"/>
    <cellStyle name="20% - Accent3 2 3 2" xfId="767" xr:uid="{00000000-0005-0000-0000-000037020000}"/>
    <cellStyle name="20% - Accent3 2 3 2 2" xfId="768" xr:uid="{00000000-0005-0000-0000-000038020000}"/>
    <cellStyle name="20% - Accent3 2 3 2 3" xfId="33215" xr:uid="{00000000-0005-0000-0000-000039020000}"/>
    <cellStyle name="20% - Accent3 2 3 3" xfId="769" xr:uid="{00000000-0005-0000-0000-00003A020000}"/>
    <cellStyle name="20% - Accent3 2 3 3 2" xfId="770" xr:uid="{00000000-0005-0000-0000-00003B020000}"/>
    <cellStyle name="20% - Accent3 2 3 3 3" xfId="33216" xr:uid="{00000000-0005-0000-0000-00003C020000}"/>
    <cellStyle name="20% - Accent3 2 3 4" xfId="771" xr:uid="{00000000-0005-0000-0000-00003D020000}"/>
    <cellStyle name="20% - Accent3 2 3 4 2" xfId="33217" xr:uid="{00000000-0005-0000-0000-00003E020000}"/>
    <cellStyle name="20% - Accent3 2 3 5" xfId="772" xr:uid="{00000000-0005-0000-0000-00003F020000}"/>
    <cellStyle name="20% - Accent3 2 3 6" xfId="33218" xr:uid="{00000000-0005-0000-0000-000040020000}"/>
    <cellStyle name="20% - Accent3 2 3_37. RESULTADO NEGOCIOS YOY" xfId="773" xr:uid="{00000000-0005-0000-0000-000041020000}"/>
    <cellStyle name="20% - Accent3 2 4" xfId="774" xr:uid="{00000000-0005-0000-0000-000042020000}"/>
    <cellStyle name="20% - Accent3 2 4 2" xfId="775" xr:uid="{00000000-0005-0000-0000-000043020000}"/>
    <cellStyle name="20% - Accent3 2 4 2 2" xfId="776" xr:uid="{00000000-0005-0000-0000-000044020000}"/>
    <cellStyle name="20% - Accent3 2 4 2 3" xfId="33219" xr:uid="{00000000-0005-0000-0000-000045020000}"/>
    <cellStyle name="20% - Accent3 2 4 3" xfId="777" xr:uid="{00000000-0005-0000-0000-000046020000}"/>
    <cellStyle name="20% - Accent3 2 4 3 2" xfId="778" xr:uid="{00000000-0005-0000-0000-000047020000}"/>
    <cellStyle name="20% - Accent3 2 4 3 3" xfId="33220" xr:uid="{00000000-0005-0000-0000-000048020000}"/>
    <cellStyle name="20% - Accent3 2 4 4" xfId="779" xr:uid="{00000000-0005-0000-0000-000049020000}"/>
    <cellStyle name="20% - Accent3 2 4 4 2" xfId="33221" xr:uid="{00000000-0005-0000-0000-00004A020000}"/>
    <cellStyle name="20% - Accent3 2 4 5" xfId="780" xr:uid="{00000000-0005-0000-0000-00004B020000}"/>
    <cellStyle name="20% - Accent3 2 4 6" xfId="33222" xr:uid="{00000000-0005-0000-0000-00004C020000}"/>
    <cellStyle name="20% - Accent3 2 4_37. RESULTADO NEGOCIOS YOY" xfId="781" xr:uid="{00000000-0005-0000-0000-00004D020000}"/>
    <cellStyle name="20% - Accent3 2 5" xfId="782" xr:uid="{00000000-0005-0000-0000-00004E020000}"/>
    <cellStyle name="20% - Accent3 2 5 2" xfId="783" xr:uid="{00000000-0005-0000-0000-00004F020000}"/>
    <cellStyle name="20% - Accent3 2 5 2 2" xfId="784" xr:uid="{00000000-0005-0000-0000-000050020000}"/>
    <cellStyle name="20% - Accent3 2 5 2 3" xfId="785" xr:uid="{00000000-0005-0000-0000-000051020000}"/>
    <cellStyle name="20% - Accent3 2 5 2 4" xfId="33223" xr:uid="{00000000-0005-0000-0000-000052020000}"/>
    <cellStyle name="20% - Accent3 2 5 3" xfId="786" xr:uid="{00000000-0005-0000-0000-000053020000}"/>
    <cellStyle name="20% - Accent3 2 5 3 2" xfId="33224" xr:uid="{00000000-0005-0000-0000-000054020000}"/>
    <cellStyle name="20% - Accent3 2 5 4" xfId="787" xr:uid="{00000000-0005-0000-0000-000055020000}"/>
    <cellStyle name="20% - Accent3 2 5 4 2" xfId="33225" xr:uid="{00000000-0005-0000-0000-000056020000}"/>
    <cellStyle name="20% - Accent3 2 5 5" xfId="33226" xr:uid="{00000000-0005-0000-0000-000057020000}"/>
    <cellStyle name="20% - Accent3 2 5_37. RESULTADO NEGOCIOS YOY" xfId="788" xr:uid="{00000000-0005-0000-0000-000058020000}"/>
    <cellStyle name="20% - Accent3 2 6" xfId="789" xr:uid="{00000000-0005-0000-0000-000059020000}"/>
    <cellStyle name="20% - Accent3 2 6 2" xfId="790" xr:uid="{00000000-0005-0000-0000-00005A020000}"/>
    <cellStyle name="20% - Accent3 2 6 2 2" xfId="33227" xr:uid="{00000000-0005-0000-0000-00005B020000}"/>
    <cellStyle name="20% - Accent3 2 6 3" xfId="791" xr:uid="{00000000-0005-0000-0000-00005C020000}"/>
    <cellStyle name="20% - Accent3 2 6 3 2" xfId="33228" xr:uid="{00000000-0005-0000-0000-00005D020000}"/>
    <cellStyle name="20% - Accent3 2 6 4" xfId="792" xr:uid="{00000000-0005-0000-0000-00005E020000}"/>
    <cellStyle name="20% - Accent3 2 6 4 2" xfId="33229" xr:uid="{00000000-0005-0000-0000-00005F020000}"/>
    <cellStyle name="20% - Accent3 2 6 5" xfId="33230" xr:uid="{00000000-0005-0000-0000-000060020000}"/>
    <cellStyle name="20% - Accent3 2 6_37. RESULTADO NEGOCIOS YOY" xfId="793" xr:uid="{00000000-0005-0000-0000-000061020000}"/>
    <cellStyle name="20% - Accent3 2 7" xfId="794" xr:uid="{00000000-0005-0000-0000-000062020000}"/>
    <cellStyle name="20% - Accent3 2 7 2" xfId="795" xr:uid="{00000000-0005-0000-0000-000063020000}"/>
    <cellStyle name="20% - Accent3 2 7 2 2" xfId="33231" xr:uid="{00000000-0005-0000-0000-000064020000}"/>
    <cellStyle name="20% - Accent3 2 7 3" xfId="796" xr:uid="{00000000-0005-0000-0000-000065020000}"/>
    <cellStyle name="20% - Accent3 2 7 3 2" xfId="33232" xr:uid="{00000000-0005-0000-0000-000066020000}"/>
    <cellStyle name="20% - Accent3 2 7 4" xfId="797" xr:uid="{00000000-0005-0000-0000-000067020000}"/>
    <cellStyle name="20% - Accent3 2 7 4 2" xfId="33233" xr:uid="{00000000-0005-0000-0000-000068020000}"/>
    <cellStyle name="20% - Accent3 2 7 5" xfId="33234" xr:uid="{00000000-0005-0000-0000-000069020000}"/>
    <cellStyle name="20% - Accent3 2 7_37. RESULTADO NEGOCIOS YOY" xfId="798" xr:uid="{00000000-0005-0000-0000-00006A020000}"/>
    <cellStyle name="20% - Accent3 2 8" xfId="799" xr:uid="{00000000-0005-0000-0000-00006B020000}"/>
    <cellStyle name="20% - Accent3 2 8 2" xfId="33235" xr:uid="{00000000-0005-0000-0000-00006C020000}"/>
    <cellStyle name="20% - Accent3 2 9" xfId="800" xr:uid="{00000000-0005-0000-0000-00006D020000}"/>
    <cellStyle name="20% - Accent3 2 9 2" xfId="33236" xr:uid="{00000000-0005-0000-0000-00006E020000}"/>
    <cellStyle name="20% - Accent3 2_Perd det activo" xfId="801" xr:uid="{00000000-0005-0000-0000-00006F020000}"/>
    <cellStyle name="20% - Accent3 3" xfId="802" xr:uid="{00000000-0005-0000-0000-000070020000}"/>
    <cellStyle name="20% - Accent3 3 10" xfId="803" xr:uid="{00000000-0005-0000-0000-000071020000}"/>
    <cellStyle name="20% - Accent3 3 2" xfId="804" xr:uid="{00000000-0005-0000-0000-000072020000}"/>
    <cellStyle name="20% - Accent3 3 2 2" xfId="805" xr:uid="{00000000-0005-0000-0000-000073020000}"/>
    <cellStyle name="20% - Accent3 3 2 2 2" xfId="806" xr:uid="{00000000-0005-0000-0000-000074020000}"/>
    <cellStyle name="20% - Accent3 3 2 2 3" xfId="33237" xr:uid="{00000000-0005-0000-0000-000075020000}"/>
    <cellStyle name="20% - Accent3 3 2 3" xfId="807" xr:uid="{00000000-0005-0000-0000-000076020000}"/>
    <cellStyle name="20% - Accent3 3 2 3 2" xfId="808" xr:uid="{00000000-0005-0000-0000-000077020000}"/>
    <cellStyle name="20% - Accent3 3 2 3 3" xfId="33238" xr:uid="{00000000-0005-0000-0000-000078020000}"/>
    <cellStyle name="20% - Accent3 3 2 4" xfId="809" xr:uid="{00000000-0005-0000-0000-000079020000}"/>
    <cellStyle name="20% - Accent3 3 2 4 2" xfId="33239" xr:uid="{00000000-0005-0000-0000-00007A020000}"/>
    <cellStyle name="20% - Accent3 3 2 5" xfId="810" xr:uid="{00000000-0005-0000-0000-00007B020000}"/>
    <cellStyle name="20% - Accent3 3 2 6" xfId="33240" xr:uid="{00000000-0005-0000-0000-00007C020000}"/>
    <cellStyle name="20% - Accent3 3 2_37. RESULTADO NEGOCIOS YOY" xfId="811" xr:uid="{00000000-0005-0000-0000-00007D020000}"/>
    <cellStyle name="20% - Accent3 3 3" xfId="812" xr:uid="{00000000-0005-0000-0000-00007E020000}"/>
    <cellStyle name="20% - Accent3 3 3 2" xfId="813" xr:uid="{00000000-0005-0000-0000-00007F020000}"/>
    <cellStyle name="20% - Accent3 3 3 2 2" xfId="814" xr:uid="{00000000-0005-0000-0000-000080020000}"/>
    <cellStyle name="20% - Accent3 3 3 2 3" xfId="815" xr:uid="{00000000-0005-0000-0000-000081020000}"/>
    <cellStyle name="20% - Accent3 3 3 2 4" xfId="33241" xr:uid="{00000000-0005-0000-0000-000082020000}"/>
    <cellStyle name="20% - Accent3 3 3 3" xfId="816" xr:uid="{00000000-0005-0000-0000-000083020000}"/>
    <cellStyle name="20% - Accent3 3 3 3 2" xfId="33242" xr:uid="{00000000-0005-0000-0000-000084020000}"/>
    <cellStyle name="20% - Accent3 3 3 4" xfId="817" xr:uid="{00000000-0005-0000-0000-000085020000}"/>
    <cellStyle name="20% - Accent3 3 3 4 2" xfId="33243" xr:uid="{00000000-0005-0000-0000-000086020000}"/>
    <cellStyle name="20% - Accent3 3 3 5" xfId="33244" xr:uid="{00000000-0005-0000-0000-000087020000}"/>
    <cellStyle name="20% - Accent3 3 3_37. RESULTADO NEGOCIOS YOY" xfId="818" xr:uid="{00000000-0005-0000-0000-000088020000}"/>
    <cellStyle name="20% - Accent3 3 4" xfId="819" xr:uid="{00000000-0005-0000-0000-000089020000}"/>
    <cellStyle name="20% - Accent3 3 4 2" xfId="820" xr:uid="{00000000-0005-0000-0000-00008A020000}"/>
    <cellStyle name="20% - Accent3 3 4 2 2" xfId="821" xr:uid="{00000000-0005-0000-0000-00008B020000}"/>
    <cellStyle name="20% - Accent3 3 4 2 3" xfId="822" xr:uid="{00000000-0005-0000-0000-00008C020000}"/>
    <cellStyle name="20% - Accent3 3 4 2 4" xfId="33245" xr:uid="{00000000-0005-0000-0000-00008D020000}"/>
    <cellStyle name="20% - Accent3 3 4 3" xfId="823" xr:uid="{00000000-0005-0000-0000-00008E020000}"/>
    <cellStyle name="20% - Accent3 3 4 3 2" xfId="33246" xr:uid="{00000000-0005-0000-0000-00008F020000}"/>
    <cellStyle name="20% - Accent3 3 4 4" xfId="824" xr:uid="{00000000-0005-0000-0000-000090020000}"/>
    <cellStyle name="20% - Accent3 3 4 4 2" xfId="33247" xr:uid="{00000000-0005-0000-0000-000091020000}"/>
    <cellStyle name="20% - Accent3 3 4 5" xfId="33248" xr:uid="{00000000-0005-0000-0000-000092020000}"/>
    <cellStyle name="20% - Accent3 3 4_37. RESULTADO NEGOCIOS YOY" xfId="825" xr:uid="{00000000-0005-0000-0000-000093020000}"/>
    <cellStyle name="20% - Accent3 3 5" xfId="826" xr:uid="{00000000-0005-0000-0000-000094020000}"/>
    <cellStyle name="20% - Accent3 3 5 2" xfId="827" xr:uid="{00000000-0005-0000-0000-000095020000}"/>
    <cellStyle name="20% - Accent3 3 5 2 2" xfId="33249" xr:uid="{00000000-0005-0000-0000-000096020000}"/>
    <cellStyle name="20% - Accent3 3 5 3" xfId="828" xr:uid="{00000000-0005-0000-0000-000097020000}"/>
    <cellStyle name="20% - Accent3 3 5 3 2" xfId="33250" xr:uid="{00000000-0005-0000-0000-000098020000}"/>
    <cellStyle name="20% - Accent3 3 5 4" xfId="829" xr:uid="{00000000-0005-0000-0000-000099020000}"/>
    <cellStyle name="20% - Accent3 3 5 4 2" xfId="33251" xr:uid="{00000000-0005-0000-0000-00009A020000}"/>
    <cellStyle name="20% - Accent3 3 5 5" xfId="33252" xr:uid="{00000000-0005-0000-0000-00009B020000}"/>
    <cellStyle name="20% - Accent3 3 5_37. RESULTADO NEGOCIOS YOY" xfId="830" xr:uid="{00000000-0005-0000-0000-00009C020000}"/>
    <cellStyle name="20% - Accent3 3 6" xfId="831" xr:uid="{00000000-0005-0000-0000-00009D020000}"/>
    <cellStyle name="20% - Accent3 3 6 2" xfId="832" xr:uid="{00000000-0005-0000-0000-00009E020000}"/>
    <cellStyle name="20% - Accent3 3 6 3" xfId="833" xr:uid="{00000000-0005-0000-0000-00009F020000}"/>
    <cellStyle name="20% - Accent3 3 6 4" xfId="33253" xr:uid="{00000000-0005-0000-0000-0000A0020000}"/>
    <cellStyle name="20% - Accent3 3 7" xfId="834" xr:uid="{00000000-0005-0000-0000-0000A1020000}"/>
    <cellStyle name="20% - Accent3 3 7 2" xfId="33254" xr:uid="{00000000-0005-0000-0000-0000A2020000}"/>
    <cellStyle name="20% - Accent3 3 8" xfId="835" xr:uid="{00000000-0005-0000-0000-0000A3020000}"/>
    <cellStyle name="20% - Accent3 3 8 2" xfId="33255" xr:uid="{00000000-0005-0000-0000-0000A4020000}"/>
    <cellStyle name="20% - Accent3 3 9" xfId="836" xr:uid="{00000000-0005-0000-0000-0000A5020000}"/>
    <cellStyle name="20% - Accent3 3 9 2" xfId="33256" xr:uid="{00000000-0005-0000-0000-0000A6020000}"/>
    <cellStyle name="20% - Accent3 3_Perd det activo" xfId="837" xr:uid="{00000000-0005-0000-0000-0000A7020000}"/>
    <cellStyle name="20% - Accent3 4" xfId="838" xr:uid="{00000000-0005-0000-0000-0000A8020000}"/>
    <cellStyle name="20% - Accent3 4 2" xfId="839" xr:uid="{00000000-0005-0000-0000-0000A9020000}"/>
    <cellStyle name="20% - Accent3 4 2 2" xfId="840" xr:uid="{00000000-0005-0000-0000-0000AA020000}"/>
    <cellStyle name="20% - Accent3 4 2 3" xfId="841" xr:uid="{00000000-0005-0000-0000-0000AB020000}"/>
    <cellStyle name="20% - Accent3 4 2 3 2" xfId="842" xr:uid="{00000000-0005-0000-0000-0000AC020000}"/>
    <cellStyle name="20% - Accent3 4 2 4" xfId="843" xr:uid="{00000000-0005-0000-0000-0000AD020000}"/>
    <cellStyle name="20% - Accent3 4 2 5" xfId="844" xr:uid="{00000000-0005-0000-0000-0000AE020000}"/>
    <cellStyle name="20% - Accent3 4 2 6" xfId="33257" xr:uid="{00000000-0005-0000-0000-0000AF020000}"/>
    <cellStyle name="20% - Accent3 4 3" xfId="845" xr:uid="{00000000-0005-0000-0000-0000B0020000}"/>
    <cellStyle name="20% - Accent3 4 3 2" xfId="846" xr:uid="{00000000-0005-0000-0000-0000B1020000}"/>
    <cellStyle name="20% - Accent3 4 3 3" xfId="847" xr:uid="{00000000-0005-0000-0000-0000B2020000}"/>
    <cellStyle name="20% - Accent3 4 3 3 2" xfId="848" xr:uid="{00000000-0005-0000-0000-0000B3020000}"/>
    <cellStyle name="20% - Accent3 4 3 4" xfId="849" xr:uid="{00000000-0005-0000-0000-0000B4020000}"/>
    <cellStyle name="20% - Accent3 4 3 5" xfId="33258" xr:uid="{00000000-0005-0000-0000-0000B5020000}"/>
    <cellStyle name="20% - Accent3 4 4" xfId="850" xr:uid="{00000000-0005-0000-0000-0000B6020000}"/>
    <cellStyle name="20% - Accent3 4 4 2" xfId="851" xr:uid="{00000000-0005-0000-0000-0000B7020000}"/>
    <cellStyle name="20% - Accent3 4 4 2 2" xfId="852" xr:uid="{00000000-0005-0000-0000-0000B8020000}"/>
    <cellStyle name="20% - Accent3 4 4 3" xfId="853" xr:uid="{00000000-0005-0000-0000-0000B9020000}"/>
    <cellStyle name="20% - Accent3 4 4 4" xfId="33259" xr:uid="{00000000-0005-0000-0000-0000BA020000}"/>
    <cellStyle name="20% - Accent3 4 5" xfId="854" xr:uid="{00000000-0005-0000-0000-0000BB020000}"/>
    <cellStyle name="20% - Accent3 4 6" xfId="855" xr:uid="{00000000-0005-0000-0000-0000BC020000}"/>
    <cellStyle name="20% - Accent3 4 6 2" xfId="856" xr:uid="{00000000-0005-0000-0000-0000BD020000}"/>
    <cellStyle name="20% - Accent3 4 7" xfId="857" xr:uid="{00000000-0005-0000-0000-0000BE020000}"/>
    <cellStyle name="20% - Accent3 4 8" xfId="858" xr:uid="{00000000-0005-0000-0000-0000BF020000}"/>
    <cellStyle name="20% - Accent3 4 9" xfId="33260" xr:uid="{00000000-0005-0000-0000-0000C0020000}"/>
    <cellStyle name="20% - Accent3 4_37. RESULTADO NEGOCIOS YOY" xfId="859" xr:uid="{00000000-0005-0000-0000-0000C1020000}"/>
    <cellStyle name="20% - Accent3 5" xfId="860" xr:uid="{00000000-0005-0000-0000-0000C2020000}"/>
    <cellStyle name="20% - Accent3 5 2" xfId="861" xr:uid="{00000000-0005-0000-0000-0000C3020000}"/>
    <cellStyle name="20% - Accent3 5 2 2" xfId="862" xr:uid="{00000000-0005-0000-0000-0000C4020000}"/>
    <cellStyle name="20% - Accent3 5 2 3" xfId="863" xr:uid="{00000000-0005-0000-0000-0000C5020000}"/>
    <cellStyle name="20% - Accent3 5 2 3 2" xfId="864" xr:uid="{00000000-0005-0000-0000-0000C6020000}"/>
    <cellStyle name="20% - Accent3 5 2 4" xfId="865" xr:uid="{00000000-0005-0000-0000-0000C7020000}"/>
    <cellStyle name="20% - Accent3 5 2 5" xfId="866" xr:uid="{00000000-0005-0000-0000-0000C8020000}"/>
    <cellStyle name="20% - Accent3 5 2 6" xfId="33261" xr:uid="{00000000-0005-0000-0000-0000C9020000}"/>
    <cellStyle name="20% - Accent3 5 3" xfId="867" xr:uid="{00000000-0005-0000-0000-0000CA020000}"/>
    <cellStyle name="20% - Accent3 5 3 2" xfId="868" xr:uid="{00000000-0005-0000-0000-0000CB020000}"/>
    <cellStyle name="20% - Accent3 5 3 2 2" xfId="869" xr:uid="{00000000-0005-0000-0000-0000CC020000}"/>
    <cellStyle name="20% - Accent3 5 3 3" xfId="870" xr:uid="{00000000-0005-0000-0000-0000CD020000}"/>
    <cellStyle name="20% - Accent3 5 3 4" xfId="33262" xr:uid="{00000000-0005-0000-0000-0000CE020000}"/>
    <cellStyle name="20% - Accent3 5 4" xfId="871" xr:uid="{00000000-0005-0000-0000-0000CF020000}"/>
    <cellStyle name="20% - Accent3 5 4 2" xfId="33263" xr:uid="{00000000-0005-0000-0000-0000D0020000}"/>
    <cellStyle name="20% - Accent3 5 5" xfId="872" xr:uid="{00000000-0005-0000-0000-0000D1020000}"/>
    <cellStyle name="20% - Accent3 5 5 2" xfId="873" xr:uid="{00000000-0005-0000-0000-0000D2020000}"/>
    <cellStyle name="20% - Accent3 5 6" xfId="874" xr:uid="{00000000-0005-0000-0000-0000D3020000}"/>
    <cellStyle name="20% - Accent3 5 7" xfId="875" xr:uid="{00000000-0005-0000-0000-0000D4020000}"/>
    <cellStyle name="20% - Accent3 5 8" xfId="33264" xr:uid="{00000000-0005-0000-0000-0000D5020000}"/>
    <cellStyle name="20% - Accent3 5_37. RESULTADO NEGOCIOS YOY" xfId="876" xr:uid="{00000000-0005-0000-0000-0000D6020000}"/>
    <cellStyle name="20% - Accent3 6" xfId="877" xr:uid="{00000000-0005-0000-0000-0000D7020000}"/>
    <cellStyle name="20% - Accent3 6 2" xfId="878" xr:uid="{00000000-0005-0000-0000-0000D8020000}"/>
    <cellStyle name="20% - Accent3 6 2 2" xfId="879" xr:uid="{00000000-0005-0000-0000-0000D9020000}"/>
    <cellStyle name="20% - Accent3 6 2 2 2" xfId="880" xr:uid="{00000000-0005-0000-0000-0000DA020000}"/>
    <cellStyle name="20% - Accent3 6 2 3" xfId="881" xr:uid="{00000000-0005-0000-0000-0000DB020000}"/>
    <cellStyle name="20% - Accent3 6 2 4" xfId="882" xr:uid="{00000000-0005-0000-0000-0000DC020000}"/>
    <cellStyle name="20% - Accent3 6 2 5" xfId="33265" xr:uid="{00000000-0005-0000-0000-0000DD020000}"/>
    <cellStyle name="20% - Accent3 6 3" xfId="883" xr:uid="{00000000-0005-0000-0000-0000DE020000}"/>
    <cellStyle name="20% - Accent3 6 3 2" xfId="33266" xr:uid="{00000000-0005-0000-0000-0000DF020000}"/>
    <cellStyle name="20% - Accent3 6 4" xfId="884" xr:uid="{00000000-0005-0000-0000-0000E0020000}"/>
    <cellStyle name="20% - Accent3 6 4 2" xfId="885" xr:uid="{00000000-0005-0000-0000-0000E1020000}"/>
    <cellStyle name="20% - Accent3 6 4 3" xfId="33267" xr:uid="{00000000-0005-0000-0000-0000E2020000}"/>
    <cellStyle name="20% - Accent3 6 5" xfId="886" xr:uid="{00000000-0005-0000-0000-0000E3020000}"/>
    <cellStyle name="20% - Accent3 6 6" xfId="887" xr:uid="{00000000-0005-0000-0000-0000E4020000}"/>
    <cellStyle name="20% - Accent3 6 7" xfId="33268" xr:uid="{00000000-0005-0000-0000-0000E5020000}"/>
    <cellStyle name="20% - Accent3 6_37. RESULTADO NEGOCIOS YOY" xfId="888" xr:uid="{00000000-0005-0000-0000-0000E6020000}"/>
    <cellStyle name="20% - Accent3 7" xfId="889" xr:uid="{00000000-0005-0000-0000-0000E7020000}"/>
    <cellStyle name="20% - Accent3 7 2" xfId="890" xr:uid="{00000000-0005-0000-0000-0000E8020000}"/>
    <cellStyle name="20% - Accent3 7 2 2" xfId="891" xr:uid="{00000000-0005-0000-0000-0000E9020000}"/>
    <cellStyle name="20% - Accent3 7 2 3" xfId="33269" xr:uid="{00000000-0005-0000-0000-0000EA020000}"/>
    <cellStyle name="20% - Accent3 7 3" xfId="892" xr:uid="{00000000-0005-0000-0000-0000EB020000}"/>
    <cellStyle name="20% - Accent3 7 3 2" xfId="893" xr:uid="{00000000-0005-0000-0000-0000EC020000}"/>
    <cellStyle name="20% - Accent3 7 3 3" xfId="33270" xr:uid="{00000000-0005-0000-0000-0000ED020000}"/>
    <cellStyle name="20% - Accent3 7 4" xfId="894" xr:uid="{00000000-0005-0000-0000-0000EE020000}"/>
    <cellStyle name="20% - Accent3 7 4 2" xfId="33271" xr:uid="{00000000-0005-0000-0000-0000EF020000}"/>
    <cellStyle name="20% - Accent3 7 5" xfId="895" xr:uid="{00000000-0005-0000-0000-0000F0020000}"/>
    <cellStyle name="20% - Accent3 7 6" xfId="33272" xr:uid="{00000000-0005-0000-0000-0000F1020000}"/>
    <cellStyle name="20% - Accent3 7_37. RESULTADO NEGOCIOS YOY" xfId="896" xr:uid="{00000000-0005-0000-0000-0000F2020000}"/>
    <cellStyle name="20% - Accent3 8" xfId="897" xr:uid="{00000000-0005-0000-0000-0000F3020000}"/>
    <cellStyle name="20% - Accent3 8 2" xfId="898" xr:uid="{00000000-0005-0000-0000-0000F4020000}"/>
    <cellStyle name="20% - Accent3 8 2 2" xfId="899" xr:uid="{00000000-0005-0000-0000-0000F5020000}"/>
    <cellStyle name="20% - Accent3 8 2 3" xfId="900" xr:uid="{00000000-0005-0000-0000-0000F6020000}"/>
    <cellStyle name="20% - Accent3 8 2 4" xfId="33273" xr:uid="{00000000-0005-0000-0000-0000F7020000}"/>
    <cellStyle name="20% - Accent3 8 3" xfId="901" xr:uid="{00000000-0005-0000-0000-0000F8020000}"/>
    <cellStyle name="20% - Accent3 8 3 2" xfId="33274" xr:uid="{00000000-0005-0000-0000-0000F9020000}"/>
    <cellStyle name="20% - Accent3 8 4" xfId="902" xr:uid="{00000000-0005-0000-0000-0000FA020000}"/>
    <cellStyle name="20% - Accent3 8 4 2" xfId="33275" xr:uid="{00000000-0005-0000-0000-0000FB020000}"/>
    <cellStyle name="20% - Accent3 8 5" xfId="33276" xr:uid="{00000000-0005-0000-0000-0000FC020000}"/>
    <cellStyle name="20% - Accent3 8_37. RESULTADO NEGOCIOS YOY" xfId="903" xr:uid="{00000000-0005-0000-0000-0000FD020000}"/>
    <cellStyle name="20% - Accent3 9" xfId="904" xr:uid="{00000000-0005-0000-0000-0000FE020000}"/>
    <cellStyle name="20% - Accent3 9 2" xfId="905" xr:uid="{00000000-0005-0000-0000-0000FF020000}"/>
    <cellStyle name="20% - Accent3 9 2 2" xfId="33277" xr:uid="{00000000-0005-0000-0000-000000030000}"/>
    <cellStyle name="20% - Accent3 9 3" xfId="906" xr:uid="{00000000-0005-0000-0000-000001030000}"/>
    <cellStyle name="20% - Accent3 9 3 2" xfId="33278" xr:uid="{00000000-0005-0000-0000-000002030000}"/>
    <cellStyle name="20% - Accent3 9 4" xfId="907" xr:uid="{00000000-0005-0000-0000-000003030000}"/>
    <cellStyle name="20% - Accent3 9 4 2" xfId="33279" xr:uid="{00000000-0005-0000-0000-000004030000}"/>
    <cellStyle name="20% - Accent3 9 5" xfId="33280" xr:uid="{00000000-0005-0000-0000-000005030000}"/>
    <cellStyle name="20% - Accent3 9_37. RESULTADO NEGOCIOS YOY" xfId="908" xr:uid="{00000000-0005-0000-0000-000006030000}"/>
    <cellStyle name="20% - Accent4 10" xfId="910" xr:uid="{00000000-0005-0000-0000-000007030000}"/>
    <cellStyle name="20% - Accent4 10 2" xfId="911" xr:uid="{00000000-0005-0000-0000-000008030000}"/>
    <cellStyle name="20% - Accent4 10 2 2" xfId="33281" xr:uid="{00000000-0005-0000-0000-000009030000}"/>
    <cellStyle name="20% - Accent4 10 3" xfId="912" xr:uid="{00000000-0005-0000-0000-00000A030000}"/>
    <cellStyle name="20% - Accent4 10 3 2" xfId="33282" xr:uid="{00000000-0005-0000-0000-00000B030000}"/>
    <cellStyle name="20% - Accent4 10 4" xfId="913" xr:uid="{00000000-0005-0000-0000-00000C030000}"/>
    <cellStyle name="20% - Accent4 10 4 2" xfId="33283" xr:uid="{00000000-0005-0000-0000-00000D030000}"/>
    <cellStyle name="20% - Accent4 10 5" xfId="33284" xr:uid="{00000000-0005-0000-0000-00000E030000}"/>
    <cellStyle name="20% - Accent4 10_37. RESULTADO NEGOCIOS YOY" xfId="914" xr:uid="{00000000-0005-0000-0000-00000F030000}"/>
    <cellStyle name="20% - Accent4 11" xfId="915" xr:uid="{00000000-0005-0000-0000-000010030000}"/>
    <cellStyle name="20% - Accent4 11 2" xfId="916" xr:uid="{00000000-0005-0000-0000-000011030000}"/>
    <cellStyle name="20% - Accent4 11 3" xfId="33285" xr:uid="{00000000-0005-0000-0000-000012030000}"/>
    <cellStyle name="20% - Accent4 12" xfId="917" xr:uid="{00000000-0005-0000-0000-000013030000}"/>
    <cellStyle name="20% - Accent4 12 2" xfId="33286" xr:uid="{00000000-0005-0000-0000-000014030000}"/>
    <cellStyle name="20% - Accent4 13" xfId="918" xr:uid="{00000000-0005-0000-0000-000015030000}"/>
    <cellStyle name="20% - Accent4 13 2" xfId="33287" xr:uid="{00000000-0005-0000-0000-000016030000}"/>
    <cellStyle name="20% - Accent4 14" xfId="919" xr:uid="{00000000-0005-0000-0000-000017030000}"/>
    <cellStyle name="20% - Accent4 14 2" xfId="33288" xr:uid="{00000000-0005-0000-0000-000018030000}"/>
    <cellStyle name="20% - Accent4 15" xfId="920" xr:uid="{00000000-0005-0000-0000-000019030000}"/>
    <cellStyle name="20% - Accent4 16" xfId="921" xr:uid="{00000000-0005-0000-0000-00001A030000}"/>
    <cellStyle name="20% - Accent4 17" xfId="922" xr:uid="{00000000-0005-0000-0000-00001B030000}"/>
    <cellStyle name="20% - Accent4 18" xfId="909" xr:uid="{00000000-0005-0000-0000-00001C030000}"/>
    <cellStyle name="20% - Accent4 2" xfId="63" xr:uid="{00000000-0005-0000-0000-00001D030000}"/>
    <cellStyle name="20% - Accent4 2 10" xfId="924" xr:uid="{00000000-0005-0000-0000-00001E030000}"/>
    <cellStyle name="20% - Accent4 2 10 2" xfId="33289" xr:uid="{00000000-0005-0000-0000-00001F030000}"/>
    <cellStyle name="20% - Accent4 2 11" xfId="925" xr:uid="{00000000-0005-0000-0000-000020030000}"/>
    <cellStyle name="20% - Accent4 2 11 2" xfId="33290" xr:uid="{00000000-0005-0000-0000-000021030000}"/>
    <cellStyle name="20% - Accent4 2 12" xfId="926" xr:uid="{00000000-0005-0000-0000-000022030000}"/>
    <cellStyle name="20% - Accent4 2 13" xfId="927" xr:uid="{00000000-0005-0000-0000-000023030000}"/>
    <cellStyle name="20% - Accent4 2 14" xfId="923" xr:uid="{00000000-0005-0000-0000-000024030000}"/>
    <cellStyle name="20% - Accent4 2 2" xfId="928" xr:uid="{00000000-0005-0000-0000-000025030000}"/>
    <cellStyle name="20% - Accent4 2 2 2" xfId="929" xr:uid="{00000000-0005-0000-0000-000026030000}"/>
    <cellStyle name="20% - Accent4 2 2 2 2" xfId="930" xr:uid="{00000000-0005-0000-0000-000027030000}"/>
    <cellStyle name="20% - Accent4 2 2 2 3" xfId="33291" xr:uid="{00000000-0005-0000-0000-000028030000}"/>
    <cellStyle name="20% - Accent4 2 2 3" xfId="931" xr:uid="{00000000-0005-0000-0000-000029030000}"/>
    <cellStyle name="20% - Accent4 2 2 3 2" xfId="932" xr:uid="{00000000-0005-0000-0000-00002A030000}"/>
    <cellStyle name="20% - Accent4 2 2 3 3" xfId="33292" xr:uid="{00000000-0005-0000-0000-00002B030000}"/>
    <cellStyle name="20% - Accent4 2 2 4" xfId="933" xr:uid="{00000000-0005-0000-0000-00002C030000}"/>
    <cellStyle name="20% - Accent4 2 2 4 2" xfId="33293" xr:uid="{00000000-0005-0000-0000-00002D030000}"/>
    <cellStyle name="20% - Accent4 2 2 5" xfId="934" xr:uid="{00000000-0005-0000-0000-00002E030000}"/>
    <cellStyle name="20% - Accent4 2 2 5 2" xfId="33294" xr:uid="{00000000-0005-0000-0000-00002F030000}"/>
    <cellStyle name="20% - Accent4 2 2 6" xfId="935" xr:uid="{00000000-0005-0000-0000-000030030000}"/>
    <cellStyle name="20% - Accent4 2 3" xfId="936" xr:uid="{00000000-0005-0000-0000-000031030000}"/>
    <cellStyle name="20% - Accent4 2 3 2" xfId="937" xr:uid="{00000000-0005-0000-0000-000032030000}"/>
    <cellStyle name="20% - Accent4 2 3 2 2" xfId="938" xr:uid="{00000000-0005-0000-0000-000033030000}"/>
    <cellStyle name="20% - Accent4 2 3 2 3" xfId="33295" xr:uid="{00000000-0005-0000-0000-000034030000}"/>
    <cellStyle name="20% - Accent4 2 3 3" xfId="939" xr:uid="{00000000-0005-0000-0000-000035030000}"/>
    <cellStyle name="20% - Accent4 2 3 3 2" xfId="940" xr:uid="{00000000-0005-0000-0000-000036030000}"/>
    <cellStyle name="20% - Accent4 2 3 3 3" xfId="33296" xr:uid="{00000000-0005-0000-0000-000037030000}"/>
    <cellStyle name="20% - Accent4 2 3 4" xfId="941" xr:uid="{00000000-0005-0000-0000-000038030000}"/>
    <cellStyle name="20% - Accent4 2 3 4 2" xfId="33297" xr:uid="{00000000-0005-0000-0000-000039030000}"/>
    <cellStyle name="20% - Accent4 2 3 5" xfId="942" xr:uid="{00000000-0005-0000-0000-00003A030000}"/>
    <cellStyle name="20% - Accent4 2 3 6" xfId="33298" xr:uid="{00000000-0005-0000-0000-00003B030000}"/>
    <cellStyle name="20% - Accent4 2 3_37. RESULTADO NEGOCIOS YOY" xfId="943" xr:uid="{00000000-0005-0000-0000-00003C030000}"/>
    <cellStyle name="20% - Accent4 2 4" xfId="944" xr:uid="{00000000-0005-0000-0000-00003D030000}"/>
    <cellStyle name="20% - Accent4 2 4 2" xfId="945" xr:uid="{00000000-0005-0000-0000-00003E030000}"/>
    <cellStyle name="20% - Accent4 2 4 2 2" xfId="946" xr:uid="{00000000-0005-0000-0000-00003F030000}"/>
    <cellStyle name="20% - Accent4 2 4 2 3" xfId="33299" xr:uid="{00000000-0005-0000-0000-000040030000}"/>
    <cellStyle name="20% - Accent4 2 4 3" xfId="947" xr:uid="{00000000-0005-0000-0000-000041030000}"/>
    <cellStyle name="20% - Accent4 2 4 3 2" xfId="948" xr:uid="{00000000-0005-0000-0000-000042030000}"/>
    <cellStyle name="20% - Accent4 2 4 3 3" xfId="33300" xr:uid="{00000000-0005-0000-0000-000043030000}"/>
    <cellStyle name="20% - Accent4 2 4 4" xfId="949" xr:uid="{00000000-0005-0000-0000-000044030000}"/>
    <cellStyle name="20% - Accent4 2 4 4 2" xfId="33301" xr:uid="{00000000-0005-0000-0000-000045030000}"/>
    <cellStyle name="20% - Accent4 2 4 5" xfId="950" xr:uid="{00000000-0005-0000-0000-000046030000}"/>
    <cellStyle name="20% - Accent4 2 4 6" xfId="33302" xr:uid="{00000000-0005-0000-0000-000047030000}"/>
    <cellStyle name="20% - Accent4 2 4_37. RESULTADO NEGOCIOS YOY" xfId="951" xr:uid="{00000000-0005-0000-0000-000048030000}"/>
    <cellStyle name="20% - Accent4 2 5" xfId="952" xr:uid="{00000000-0005-0000-0000-000049030000}"/>
    <cellStyle name="20% - Accent4 2 5 2" xfId="953" xr:uid="{00000000-0005-0000-0000-00004A030000}"/>
    <cellStyle name="20% - Accent4 2 5 2 2" xfId="954" xr:uid="{00000000-0005-0000-0000-00004B030000}"/>
    <cellStyle name="20% - Accent4 2 5 2 3" xfId="955" xr:uid="{00000000-0005-0000-0000-00004C030000}"/>
    <cellStyle name="20% - Accent4 2 5 2 4" xfId="33303" xr:uid="{00000000-0005-0000-0000-00004D030000}"/>
    <cellStyle name="20% - Accent4 2 5 3" xfId="956" xr:uid="{00000000-0005-0000-0000-00004E030000}"/>
    <cellStyle name="20% - Accent4 2 5 3 2" xfId="33304" xr:uid="{00000000-0005-0000-0000-00004F030000}"/>
    <cellStyle name="20% - Accent4 2 5 4" xfId="957" xr:uid="{00000000-0005-0000-0000-000050030000}"/>
    <cellStyle name="20% - Accent4 2 5 4 2" xfId="33305" xr:uid="{00000000-0005-0000-0000-000051030000}"/>
    <cellStyle name="20% - Accent4 2 5 5" xfId="33306" xr:uid="{00000000-0005-0000-0000-000052030000}"/>
    <cellStyle name="20% - Accent4 2 5_37. RESULTADO NEGOCIOS YOY" xfId="958" xr:uid="{00000000-0005-0000-0000-000053030000}"/>
    <cellStyle name="20% - Accent4 2 6" xfId="959" xr:uid="{00000000-0005-0000-0000-000054030000}"/>
    <cellStyle name="20% - Accent4 2 6 2" xfId="960" xr:uid="{00000000-0005-0000-0000-000055030000}"/>
    <cellStyle name="20% - Accent4 2 6 2 2" xfId="33307" xr:uid="{00000000-0005-0000-0000-000056030000}"/>
    <cellStyle name="20% - Accent4 2 6 3" xfId="961" xr:uid="{00000000-0005-0000-0000-000057030000}"/>
    <cellStyle name="20% - Accent4 2 6 3 2" xfId="33308" xr:uid="{00000000-0005-0000-0000-000058030000}"/>
    <cellStyle name="20% - Accent4 2 6 4" xfId="962" xr:uid="{00000000-0005-0000-0000-000059030000}"/>
    <cellStyle name="20% - Accent4 2 6 4 2" xfId="33309" xr:uid="{00000000-0005-0000-0000-00005A030000}"/>
    <cellStyle name="20% - Accent4 2 6 5" xfId="33310" xr:uid="{00000000-0005-0000-0000-00005B030000}"/>
    <cellStyle name="20% - Accent4 2 6_37. RESULTADO NEGOCIOS YOY" xfId="963" xr:uid="{00000000-0005-0000-0000-00005C030000}"/>
    <cellStyle name="20% - Accent4 2 7" xfId="964" xr:uid="{00000000-0005-0000-0000-00005D030000}"/>
    <cellStyle name="20% - Accent4 2 7 2" xfId="965" xr:uid="{00000000-0005-0000-0000-00005E030000}"/>
    <cellStyle name="20% - Accent4 2 7 2 2" xfId="33311" xr:uid="{00000000-0005-0000-0000-00005F030000}"/>
    <cellStyle name="20% - Accent4 2 7 3" xfId="966" xr:uid="{00000000-0005-0000-0000-000060030000}"/>
    <cellStyle name="20% - Accent4 2 7 3 2" xfId="33312" xr:uid="{00000000-0005-0000-0000-000061030000}"/>
    <cellStyle name="20% - Accent4 2 7 4" xfId="967" xr:uid="{00000000-0005-0000-0000-000062030000}"/>
    <cellStyle name="20% - Accent4 2 7 4 2" xfId="33313" xr:uid="{00000000-0005-0000-0000-000063030000}"/>
    <cellStyle name="20% - Accent4 2 7 5" xfId="33314" xr:uid="{00000000-0005-0000-0000-000064030000}"/>
    <cellStyle name="20% - Accent4 2 7_37. RESULTADO NEGOCIOS YOY" xfId="968" xr:uid="{00000000-0005-0000-0000-000065030000}"/>
    <cellStyle name="20% - Accent4 2 8" xfId="969" xr:uid="{00000000-0005-0000-0000-000066030000}"/>
    <cellStyle name="20% - Accent4 2 8 2" xfId="33315" xr:uid="{00000000-0005-0000-0000-000067030000}"/>
    <cellStyle name="20% - Accent4 2 9" xfId="970" xr:uid="{00000000-0005-0000-0000-000068030000}"/>
    <cellStyle name="20% - Accent4 2 9 2" xfId="33316" xr:uid="{00000000-0005-0000-0000-000069030000}"/>
    <cellStyle name="20% - Accent4 2_Perd det activo" xfId="971" xr:uid="{00000000-0005-0000-0000-00006A030000}"/>
    <cellStyle name="20% - Accent4 3" xfId="972" xr:uid="{00000000-0005-0000-0000-00006B030000}"/>
    <cellStyle name="20% - Accent4 3 10" xfId="973" xr:uid="{00000000-0005-0000-0000-00006C030000}"/>
    <cellStyle name="20% - Accent4 3 2" xfId="974" xr:uid="{00000000-0005-0000-0000-00006D030000}"/>
    <cellStyle name="20% - Accent4 3 2 2" xfId="975" xr:uid="{00000000-0005-0000-0000-00006E030000}"/>
    <cellStyle name="20% - Accent4 3 2 2 2" xfId="976" xr:uid="{00000000-0005-0000-0000-00006F030000}"/>
    <cellStyle name="20% - Accent4 3 2 2 3" xfId="33317" xr:uid="{00000000-0005-0000-0000-000070030000}"/>
    <cellStyle name="20% - Accent4 3 2 3" xfId="977" xr:uid="{00000000-0005-0000-0000-000071030000}"/>
    <cellStyle name="20% - Accent4 3 2 3 2" xfId="978" xr:uid="{00000000-0005-0000-0000-000072030000}"/>
    <cellStyle name="20% - Accent4 3 2 3 3" xfId="33318" xr:uid="{00000000-0005-0000-0000-000073030000}"/>
    <cellStyle name="20% - Accent4 3 2 4" xfId="979" xr:uid="{00000000-0005-0000-0000-000074030000}"/>
    <cellStyle name="20% - Accent4 3 2 4 2" xfId="33319" xr:uid="{00000000-0005-0000-0000-000075030000}"/>
    <cellStyle name="20% - Accent4 3 2 5" xfId="980" xr:uid="{00000000-0005-0000-0000-000076030000}"/>
    <cellStyle name="20% - Accent4 3 2 6" xfId="33320" xr:uid="{00000000-0005-0000-0000-000077030000}"/>
    <cellStyle name="20% - Accent4 3 2_37. RESULTADO NEGOCIOS YOY" xfId="981" xr:uid="{00000000-0005-0000-0000-000078030000}"/>
    <cellStyle name="20% - Accent4 3 3" xfId="982" xr:uid="{00000000-0005-0000-0000-000079030000}"/>
    <cellStyle name="20% - Accent4 3 3 2" xfId="983" xr:uid="{00000000-0005-0000-0000-00007A030000}"/>
    <cellStyle name="20% - Accent4 3 3 2 2" xfId="984" xr:uid="{00000000-0005-0000-0000-00007B030000}"/>
    <cellStyle name="20% - Accent4 3 3 2 3" xfId="985" xr:uid="{00000000-0005-0000-0000-00007C030000}"/>
    <cellStyle name="20% - Accent4 3 3 2 4" xfId="33321" xr:uid="{00000000-0005-0000-0000-00007D030000}"/>
    <cellStyle name="20% - Accent4 3 3 3" xfId="986" xr:uid="{00000000-0005-0000-0000-00007E030000}"/>
    <cellStyle name="20% - Accent4 3 3 3 2" xfId="33322" xr:uid="{00000000-0005-0000-0000-00007F030000}"/>
    <cellStyle name="20% - Accent4 3 3 4" xfId="987" xr:uid="{00000000-0005-0000-0000-000080030000}"/>
    <cellStyle name="20% - Accent4 3 3 4 2" xfId="33323" xr:uid="{00000000-0005-0000-0000-000081030000}"/>
    <cellStyle name="20% - Accent4 3 3 5" xfId="33324" xr:uid="{00000000-0005-0000-0000-000082030000}"/>
    <cellStyle name="20% - Accent4 3 3_37. RESULTADO NEGOCIOS YOY" xfId="988" xr:uid="{00000000-0005-0000-0000-000083030000}"/>
    <cellStyle name="20% - Accent4 3 4" xfId="989" xr:uid="{00000000-0005-0000-0000-000084030000}"/>
    <cellStyle name="20% - Accent4 3 4 2" xfId="990" xr:uid="{00000000-0005-0000-0000-000085030000}"/>
    <cellStyle name="20% - Accent4 3 4 2 2" xfId="991" xr:uid="{00000000-0005-0000-0000-000086030000}"/>
    <cellStyle name="20% - Accent4 3 4 2 3" xfId="992" xr:uid="{00000000-0005-0000-0000-000087030000}"/>
    <cellStyle name="20% - Accent4 3 4 2 4" xfId="33325" xr:uid="{00000000-0005-0000-0000-000088030000}"/>
    <cellStyle name="20% - Accent4 3 4 3" xfId="993" xr:uid="{00000000-0005-0000-0000-000089030000}"/>
    <cellStyle name="20% - Accent4 3 4 3 2" xfId="33326" xr:uid="{00000000-0005-0000-0000-00008A030000}"/>
    <cellStyle name="20% - Accent4 3 4 4" xfId="994" xr:uid="{00000000-0005-0000-0000-00008B030000}"/>
    <cellStyle name="20% - Accent4 3 4 4 2" xfId="33327" xr:uid="{00000000-0005-0000-0000-00008C030000}"/>
    <cellStyle name="20% - Accent4 3 4 5" xfId="33328" xr:uid="{00000000-0005-0000-0000-00008D030000}"/>
    <cellStyle name="20% - Accent4 3 4_37. RESULTADO NEGOCIOS YOY" xfId="995" xr:uid="{00000000-0005-0000-0000-00008E030000}"/>
    <cellStyle name="20% - Accent4 3 5" xfId="996" xr:uid="{00000000-0005-0000-0000-00008F030000}"/>
    <cellStyle name="20% - Accent4 3 5 2" xfId="997" xr:uid="{00000000-0005-0000-0000-000090030000}"/>
    <cellStyle name="20% - Accent4 3 5 2 2" xfId="33329" xr:uid="{00000000-0005-0000-0000-000091030000}"/>
    <cellStyle name="20% - Accent4 3 5 3" xfId="998" xr:uid="{00000000-0005-0000-0000-000092030000}"/>
    <cellStyle name="20% - Accent4 3 5 3 2" xfId="33330" xr:uid="{00000000-0005-0000-0000-000093030000}"/>
    <cellStyle name="20% - Accent4 3 5 4" xfId="999" xr:uid="{00000000-0005-0000-0000-000094030000}"/>
    <cellStyle name="20% - Accent4 3 5 4 2" xfId="33331" xr:uid="{00000000-0005-0000-0000-000095030000}"/>
    <cellStyle name="20% - Accent4 3 5 5" xfId="33332" xr:uid="{00000000-0005-0000-0000-000096030000}"/>
    <cellStyle name="20% - Accent4 3 5_37. RESULTADO NEGOCIOS YOY" xfId="1000" xr:uid="{00000000-0005-0000-0000-000097030000}"/>
    <cellStyle name="20% - Accent4 3 6" xfId="1001" xr:uid="{00000000-0005-0000-0000-000098030000}"/>
    <cellStyle name="20% - Accent4 3 6 2" xfId="1002" xr:uid="{00000000-0005-0000-0000-000099030000}"/>
    <cellStyle name="20% - Accent4 3 6 3" xfId="1003" xr:uid="{00000000-0005-0000-0000-00009A030000}"/>
    <cellStyle name="20% - Accent4 3 6 4" xfId="33333" xr:uid="{00000000-0005-0000-0000-00009B030000}"/>
    <cellStyle name="20% - Accent4 3 7" xfId="1004" xr:uid="{00000000-0005-0000-0000-00009C030000}"/>
    <cellStyle name="20% - Accent4 3 7 2" xfId="33334" xr:uid="{00000000-0005-0000-0000-00009D030000}"/>
    <cellStyle name="20% - Accent4 3 8" xfId="1005" xr:uid="{00000000-0005-0000-0000-00009E030000}"/>
    <cellStyle name="20% - Accent4 3 8 2" xfId="33335" xr:uid="{00000000-0005-0000-0000-00009F030000}"/>
    <cellStyle name="20% - Accent4 3 9" xfId="1006" xr:uid="{00000000-0005-0000-0000-0000A0030000}"/>
    <cellStyle name="20% - Accent4 3 9 2" xfId="33336" xr:uid="{00000000-0005-0000-0000-0000A1030000}"/>
    <cellStyle name="20% - Accent4 3_Perd det activo" xfId="1007" xr:uid="{00000000-0005-0000-0000-0000A2030000}"/>
    <cellStyle name="20% - Accent4 4" xfId="1008" xr:uid="{00000000-0005-0000-0000-0000A3030000}"/>
    <cellStyle name="20% - Accent4 4 2" xfId="1009" xr:uid="{00000000-0005-0000-0000-0000A4030000}"/>
    <cellStyle name="20% - Accent4 4 2 2" xfId="1010" xr:uid="{00000000-0005-0000-0000-0000A5030000}"/>
    <cellStyle name="20% - Accent4 4 2 3" xfId="1011" xr:uid="{00000000-0005-0000-0000-0000A6030000}"/>
    <cellStyle name="20% - Accent4 4 2 3 2" xfId="1012" xr:uid="{00000000-0005-0000-0000-0000A7030000}"/>
    <cellStyle name="20% - Accent4 4 2 4" xfId="1013" xr:uid="{00000000-0005-0000-0000-0000A8030000}"/>
    <cellStyle name="20% - Accent4 4 2 5" xfId="1014" xr:uid="{00000000-0005-0000-0000-0000A9030000}"/>
    <cellStyle name="20% - Accent4 4 2 6" xfId="33337" xr:uid="{00000000-0005-0000-0000-0000AA030000}"/>
    <cellStyle name="20% - Accent4 4 3" xfId="1015" xr:uid="{00000000-0005-0000-0000-0000AB030000}"/>
    <cellStyle name="20% - Accent4 4 3 2" xfId="1016" xr:uid="{00000000-0005-0000-0000-0000AC030000}"/>
    <cellStyle name="20% - Accent4 4 3 3" xfId="1017" xr:uid="{00000000-0005-0000-0000-0000AD030000}"/>
    <cellStyle name="20% - Accent4 4 3 3 2" xfId="1018" xr:uid="{00000000-0005-0000-0000-0000AE030000}"/>
    <cellStyle name="20% - Accent4 4 3 4" xfId="1019" xr:uid="{00000000-0005-0000-0000-0000AF030000}"/>
    <cellStyle name="20% - Accent4 4 3 5" xfId="33338" xr:uid="{00000000-0005-0000-0000-0000B0030000}"/>
    <cellStyle name="20% - Accent4 4 4" xfId="1020" xr:uid="{00000000-0005-0000-0000-0000B1030000}"/>
    <cellStyle name="20% - Accent4 4 4 2" xfId="1021" xr:uid="{00000000-0005-0000-0000-0000B2030000}"/>
    <cellStyle name="20% - Accent4 4 4 2 2" xfId="1022" xr:uid="{00000000-0005-0000-0000-0000B3030000}"/>
    <cellStyle name="20% - Accent4 4 4 3" xfId="1023" xr:uid="{00000000-0005-0000-0000-0000B4030000}"/>
    <cellStyle name="20% - Accent4 4 4 4" xfId="33339" xr:uid="{00000000-0005-0000-0000-0000B5030000}"/>
    <cellStyle name="20% - Accent4 4 5" xfId="1024" xr:uid="{00000000-0005-0000-0000-0000B6030000}"/>
    <cellStyle name="20% - Accent4 4 6" xfId="1025" xr:uid="{00000000-0005-0000-0000-0000B7030000}"/>
    <cellStyle name="20% - Accent4 4 6 2" xfId="1026" xr:uid="{00000000-0005-0000-0000-0000B8030000}"/>
    <cellStyle name="20% - Accent4 4 7" xfId="1027" xr:uid="{00000000-0005-0000-0000-0000B9030000}"/>
    <cellStyle name="20% - Accent4 4 8" xfId="1028" xr:uid="{00000000-0005-0000-0000-0000BA030000}"/>
    <cellStyle name="20% - Accent4 4 9" xfId="33340" xr:uid="{00000000-0005-0000-0000-0000BB030000}"/>
    <cellStyle name="20% - Accent4 4_37. RESULTADO NEGOCIOS YOY" xfId="1029" xr:uid="{00000000-0005-0000-0000-0000BC030000}"/>
    <cellStyle name="20% - Accent4 5" xfId="1030" xr:uid="{00000000-0005-0000-0000-0000BD030000}"/>
    <cellStyle name="20% - Accent4 5 2" xfId="1031" xr:uid="{00000000-0005-0000-0000-0000BE030000}"/>
    <cellStyle name="20% - Accent4 5 2 2" xfId="1032" xr:uid="{00000000-0005-0000-0000-0000BF030000}"/>
    <cellStyle name="20% - Accent4 5 2 3" xfId="1033" xr:uid="{00000000-0005-0000-0000-0000C0030000}"/>
    <cellStyle name="20% - Accent4 5 2 3 2" xfId="1034" xr:uid="{00000000-0005-0000-0000-0000C1030000}"/>
    <cellStyle name="20% - Accent4 5 2 4" xfId="1035" xr:uid="{00000000-0005-0000-0000-0000C2030000}"/>
    <cellStyle name="20% - Accent4 5 2 5" xfId="1036" xr:uid="{00000000-0005-0000-0000-0000C3030000}"/>
    <cellStyle name="20% - Accent4 5 2 6" xfId="33341" xr:uid="{00000000-0005-0000-0000-0000C4030000}"/>
    <cellStyle name="20% - Accent4 5 3" xfId="1037" xr:uid="{00000000-0005-0000-0000-0000C5030000}"/>
    <cellStyle name="20% - Accent4 5 3 2" xfId="1038" xr:uid="{00000000-0005-0000-0000-0000C6030000}"/>
    <cellStyle name="20% - Accent4 5 3 2 2" xfId="1039" xr:uid="{00000000-0005-0000-0000-0000C7030000}"/>
    <cellStyle name="20% - Accent4 5 3 3" xfId="1040" xr:uid="{00000000-0005-0000-0000-0000C8030000}"/>
    <cellStyle name="20% - Accent4 5 3 4" xfId="33342" xr:uid="{00000000-0005-0000-0000-0000C9030000}"/>
    <cellStyle name="20% - Accent4 5 4" xfId="1041" xr:uid="{00000000-0005-0000-0000-0000CA030000}"/>
    <cellStyle name="20% - Accent4 5 4 2" xfId="33343" xr:uid="{00000000-0005-0000-0000-0000CB030000}"/>
    <cellStyle name="20% - Accent4 5 5" xfId="1042" xr:uid="{00000000-0005-0000-0000-0000CC030000}"/>
    <cellStyle name="20% - Accent4 5 5 2" xfId="1043" xr:uid="{00000000-0005-0000-0000-0000CD030000}"/>
    <cellStyle name="20% - Accent4 5 6" xfId="1044" xr:uid="{00000000-0005-0000-0000-0000CE030000}"/>
    <cellStyle name="20% - Accent4 5 7" xfId="1045" xr:uid="{00000000-0005-0000-0000-0000CF030000}"/>
    <cellStyle name="20% - Accent4 5 8" xfId="33344" xr:uid="{00000000-0005-0000-0000-0000D0030000}"/>
    <cellStyle name="20% - Accent4 5_37. RESULTADO NEGOCIOS YOY" xfId="1046" xr:uid="{00000000-0005-0000-0000-0000D1030000}"/>
    <cellStyle name="20% - Accent4 6" xfId="1047" xr:uid="{00000000-0005-0000-0000-0000D2030000}"/>
    <cellStyle name="20% - Accent4 6 2" xfId="1048" xr:uid="{00000000-0005-0000-0000-0000D3030000}"/>
    <cellStyle name="20% - Accent4 6 2 2" xfId="1049" xr:uid="{00000000-0005-0000-0000-0000D4030000}"/>
    <cellStyle name="20% - Accent4 6 2 2 2" xfId="1050" xr:uid="{00000000-0005-0000-0000-0000D5030000}"/>
    <cellStyle name="20% - Accent4 6 2 3" xfId="1051" xr:uid="{00000000-0005-0000-0000-0000D6030000}"/>
    <cellStyle name="20% - Accent4 6 2 4" xfId="1052" xr:uid="{00000000-0005-0000-0000-0000D7030000}"/>
    <cellStyle name="20% - Accent4 6 2 5" xfId="33345" xr:uid="{00000000-0005-0000-0000-0000D8030000}"/>
    <cellStyle name="20% - Accent4 6 3" xfId="1053" xr:uid="{00000000-0005-0000-0000-0000D9030000}"/>
    <cellStyle name="20% - Accent4 6 3 2" xfId="33346" xr:uid="{00000000-0005-0000-0000-0000DA030000}"/>
    <cellStyle name="20% - Accent4 6 4" xfId="1054" xr:uid="{00000000-0005-0000-0000-0000DB030000}"/>
    <cellStyle name="20% - Accent4 6 4 2" xfId="1055" xr:uid="{00000000-0005-0000-0000-0000DC030000}"/>
    <cellStyle name="20% - Accent4 6 4 3" xfId="33347" xr:uid="{00000000-0005-0000-0000-0000DD030000}"/>
    <cellStyle name="20% - Accent4 6 5" xfId="1056" xr:uid="{00000000-0005-0000-0000-0000DE030000}"/>
    <cellStyle name="20% - Accent4 6 6" xfId="1057" xr:uid="{00000000-0005-0000-0000-0000DF030000}"/>
    <cellStyle name="20% - Accent4 6 7" xfId="33348" xr:uid="{00000000-0005-0000-0000-0000E0030000}"/>
    <cellStyle name="20% - Accent4 6_37. RESULTADO NEGOCIOS YOY" xfId="1058" xr:uid="{00000000-0005-0000-0000-0000E1030000}"/>
    <cellStyle name="20% - Accent4 7" xfId="1059" xr:uid="{00000000-0005-0000-0000-0000E2030000}"/>
    <cellStyle name="20% - Accent4 7 2" xfId="1060" xr:uid="{00000000-0005-0000-0000-0000E3030000}"/>
    <cellStyle name="20% - Accent4 7 2 2" xfId="1061" xr:uid="{00000000-0005-0000-0000-0000E4030000}"/>
    <cellStyle name="20% - Accent4 7 2 3" xfId="33349" xr:uid="{00000000-0005-0000-0000-0000E5030000}"/>
    <cellStyle name="20% - Accent4 7 3" xfId="1062" xr:uid="{00000000-0005-0000-0000-0000E6030000}"/>
    <cellStyle name="20% - Accent4 7 3 2" xfId="1063" xr:uid="{00000000-0005-0000-0000-0000E7030000}"/>
    <cellStyle name="20% - Accent4 7 3 3" xfId="33350" xr:uid="{00000000-0005-0000-0000-0000E8030000}"/>
    <cellStyle name="20% - Accent4 7 4" xfId="1064" xr:uid="{00000000-0005-0000-0000-0000E9030000}"/>
    <cellStyle name="20% - Accent4 7 4 2" xfId="33351" xr:uid="{00000000-0005-0000-0000-0000EA030000}"/>
    <cellStyle name="20% - Accent4 7 5" xfId="1065" xr:uid="{00000000-0005-0000-0000-0000EB030000}"/>
    <cellStyle name="20% - Accent4 7 6" xfId="33352" xr:uid="{00000000-0005-0000-0000-0000EC030000}"/>
    <cellStyle name="20% - Accent4 7_37. RESULTADO NEGOCIOS YOY" xfId="1066" xr:uid="{00000000-0005-0000-0000-0000ED030000}"/>
    <cellStyle name="20% - Accent4 8" xfId="1067" xr:uid="{00000000-0005-0000-0000-0000EE030000}"/>
    <cellStyle name="20% - Accent4 8 2" xfId="1068" xr:uid="{00000000-0005-0000-0000-0000EF030000}"/>
    <cellStyle name="20% - Accent4 8 2 2" xfId="1069" xr:uid="{00000000-0005-0000-0000-0000F0030000}"/>
    <cellStyle name="20% - Accent4 8 2 3" xfId="1070" xr:uid="{00000000-0005-0000-0000-0000F1030000}"/>
    <cellStyle name="20% - Accent4 8 2 4" xfId="33353" xr:uid="{00000000-0005-0000-0000-0000F2030000}"/>
    <cellStyle name="20% - Accent4 8 3" xfId="1071" xr:uid="{00000000-0005-0000-0000-0000F3030000}"/>
    <cellStyle name="20% - Accent4 8 3 2" xfId="33354" xr:uid="{00000000-0005-0000-0000-0000F4030000}"/>
    <cellStyle name="20% - Accent4 8 4" xfId="1072" xr:uid="{00000000-0005-0000-0000-0000F5030000}"/>
    <cellStyle name="20% - Accent4 8 4 2" xfId="33355" xr:uid="{00000000-0005-0000-0000-0000F6030000}"/>
    <cellStyle name="20% - Accent4 8 5" xfId="33356" xr:uid="{00000000-0005-0000-0000-0000F7030000}"/>
    <cellStyle name="20% - Accent4 8_37. RESULTADO NEGOCIOS YOY" xfId="1073" xr:uid="{00000000-0005-0000-0000-0000F8030000}"/>
    <cellStyle name="20% - Accent4 9" xfId="1074" xr:uid="{00000000-0005-0000-0000-0000F9030000}"/>
    <cellStyle name="20% - Accent4 9 2" xfId="1075" xr:uid="{00000000-0005-0000-0000-0000FA030000}"/>
    <cellStyle name="20% - Accent4 9 2 2" xfId="33357" xr:uid="{00000000-0005-0000-0000-0000FB030000}"/>
    <cellStyle name="20% - Accent4 9 3" xfId="1076" xr:uid="{00000000-0005-0000-0000-0000FC030000}"/>
    <cellStyle name="20% - Accent4 9 3 2" xfId="33358" xr:uid="{00000000-0005-0000-0000-0000FD030000}"/>
    <cellStyle name="20% - Accent4 9 4" xfId="1077" xr:uid="{00000000-0005-0000-0000-0000FE030000}"/>
    <cellStyle name="20% - Accent4 9 4 2" xfId="33359" xr:uid="{00000000-0005-0000-0000-0000FF030000}"/>
    <cellStyle name="20% - Accent4 9 5" xfId="33360" xr:uid="{00000000-0005-0000-0000-000000040000}"/>
    <cellStyle name="20% - Accent4 9_37. RESULTADO NEGOCIOS YOY" xfId="1078" xr:uid="{00000000-0005-0000-0000-000001040000}"/>
    <cellStyle name="20% - Accent5 10" xfId="1080" xr:uid="{00000000-0005-0000-0000-000002040000}"/>
    <cellStyle name="20% - Accent5 10 2" xfId="1081" xr:uid="{00000000-0005-0000-0000-000003040000}"/>
    <cellStyle name="20% - Accent5 10 2 2" xfId="33361" xr:uid="{00000000-0005-0000-0000-000004040000}"/>
    <cellStyle name="20% - Accent5 10 3" xfId="1082" xr:uid="{00000000-0005-0000-0000-000005040000}"/>
    <cellStyle name="20% - Accent5 10 3 2" xfId="33362" xr:uid="{00000000-0005-0000-0000-000006040000}"/>
    <cellStyle name="20% - Accent5 10 4" xfId="1083" xr:uid="{00000000-0005-0000-0000-000007040000}"/>
    <cellStyle name="20% - Accent5 10 4 2" xfId="33363" xr:uid="{00000000-0005-0000-0000-000008040000}"/>
    <cellStyle name="20% - Accent5 10 5" xfId="33364" xr:uid="{00000000-0005-0000-0000-000009040000}"/>
    <cellStyle name="20% - Accent5 10_37. RESULTADO NEGOCIOS YOY" xfId="1084" xr:uid="{00000000-0005-0000-0000-00000A040000}"/>
    <cellStyle name="20% - Accent5 11" xfId="1085" xr:uid="{00000000-0005-0000-0000-00000B040000}"/>
    <cellStyle name="20% - Accent5 11 2" xfId="1086" xr:uid="{00000000-0005-0000-0000-00000C040000}"/>
    <cellStyle name="20% - Accent5 11 3" xfId="33365" xr:uid="{00000000-0005-0000-0000-00000D040000}"/>
    <cellStyle name="20% - Accent5 12" xfId="1087" xr:uid="{00000000-0005-0000-0000-00000E040000}"/>
    <cellStyle name="20% - Accent5 12 2" xfId="33366" xr:uid="{00000000-0005-0000-0000-00000F040000}"/>
    <cellStyle name="20% - Accent5 13" xfId="1088" xr:uid="{00000000-0005-0000-0000-000010040000}"/>
    <cellStyle name="20% - Accent5 13 2" xfId="33367" xr:uid="{00000000-0005-0000-0000-000011040000}"/>
    <cellStyle name="20% - Accent5 14" xfId="1089" xr:uid="{00000000-0005-0000-0000-000012040000}"/>
    <cellStyle name="20% - Accent5 14 2" xfId="33368" xr:uid="{00000000-0005-0000-0000-000013040000}"/>
    <cellStyle name="20% - Accent5 15" xfId="1090" xr:uid="{00000000-0005-0000-0000-000014040000}"/>
    <cellStyle name="20% - Accent5 16" xfId="1091" xr:uid="{00000000-0005-0000-0000-000015040000}"/>
    <cellStyle name="20% - Accent5 17" xfId="1092" xr:uid="{00000000-0005-0000-0000-000016040000}"/>
    <cellStyle name="20% - Accent5 18" xfId="1079" xr:uid="{00000000-0005-0000-0000-000017040000}"/>
    <cellStyle name="20% - Accent5 2" xfId="64" xr:uid="{00000000-0005-0000-0000-000018040000}"/>
    <cellStyle name="20% - Accent5 2 10" xfId="1094" xr:uid="{00000000-0005-0000-0000-000019040000}"/>
    <cellStyle name="20% - Accent5 2 10 2" xfId="33369" xr:uid="{00000000-0005-0000-0000-00001A040000}"/>
    <cellStyle name="20% - Accent5 2 11" xfId="1095" xr:uid="{00000000-0005-0000-0000-00001B040000}"/>
    <cellStyle name="20% - Accent5 2 11 2" xfId="33370" xr:uid="{00000000-0005-0000-0000-00001C040000}"/>
    <cellStyle name="20% - Accent5 2 12" xfId="1096" xr:uid="{00000000-0005-0000-0000-00001D040000}"/>
    <cellStyle name="20% - Accent5 2 13" xfId="1097" xr:uid="{00000000-0005-0000-0000-00001E040000}"/>
    <cellStyle name="20% - Accent5 2 14" xfId="1093" xr:uid="{00000000-0005-0000-0000-00001F040000}"/>
    <cellStyle name="20% - Accent5 2 2" xfId="1098" xr:uid="{00000000-0005-0000-0000-000020040000}"/>
    <cellStyle name="20% - Accent5 2 2 2" xfId="1099" xr:uid="{00000000-0005-0000-0000-000021040000}"/>
    <cellStyle name="20% - Accent5 2 2 2 2" xfId="1100" xr:uid="{00000000-0005-0000-0000-000022040000}"/>
    <cellStyle name="20% - Accent5 2 2 2 3" xfId="33371" xr:uid="{00000000-0005-0000-0000-000023040000}"/>
    <cellStyle name="20% - Accent5 2 2 3" xfId="1101" xr:uid="{00000000-0005-0000-0000-000024040000}"/>
    <cellStyle name="20% - Accent5 2 2 3 2" xfId="1102" xr:uid="{00000000-0005-0000-0000-000025040000}"/>
    <cellStyle name="20% - Accent5 2 2 3 3" xfId="33372" xr:uid="{00000000-0005-0000-0000-000026040000}"/>
    <cellStyle name="20% - Accent5 2 2 4" xfId="1103" xr:uid="{00000000-0005-0000-0000-000027040000}"/>
    <cellStyle name="20% - Accent5 2 2 4 2" xfId="33373" xr:uid="{00000000-0005-0000-0000-000028040000}"/>
    <cellStyle name="20% - Accent5 2 2 5" xfId="1104" xr:uid="{00000000-0005-0000-0000-000029040000}"/>
    <cellStyle name="20% - Accent5 2 2 5 2" xfId="33374" xr:uid="{00000000-0005-0000-0000-00002A040000}"/>
    <cellStyle name="20% - Accent5 2 2 6" xfId="1105" xr:uid="{00000000-0005-0000-0000-00002B040000}"/>
    <cellStyle name="20% - Accent5 2 3" xfId="1106" xr:uid="{00000000-0005-0000-0000-00002C040000}"/>
    <cellStyle name="20% - Accent5 2 3 2" xfId="1107" xr:uid="{00000000-0005-0000-0000-00002D040000}"/>
    <cellStyle name="20% - Accent5 2 3 2 2" xfId="1108" xr:uid="{00000000-0005-0000-0000-00002E040000}"/>
    <cellStyle name="20% - Accent5 2 3 2 3" xfId="33375" xr:uid="{00000000-0005-0000-0000-00002F040000}"/>
    <cellStyle name="20% - Accent5 2 3 3" xfId="1109" xr:uid="{00000000-0005-0000-0000-000030040000}"/>
    <cellStyle name="20% - Accent5 2 3 3 2" xfId="1110" xr:uid="{00000000-0005-0000-0000-000031040000}"/>
    <cellStyle name="20% - Accent5 2 3 3 3" xfId="33376" xr:uid="{00000000-0005-0000-0000-000032040000}"/>
    <cellStyle name="20% - Accent5 2 3 4" xfId="1111" xr:uid="{00000000-0005-0000-0000-000033040000}"/>
    <cellStyle name="20% - Accent5 2 3 4 2" xfId="33377" xr:uid="{00000000-0005-0000-0000-000034040000}"/>
    <cellStyle name="20% - Accent5 2 3 5" xfId="1112" xr:uid="{00000000-0005-0000-0000-000035040000}"/>
    <cellStyle name="20% - Accent5 2 3 6" xfId="33378" xr:uid="{00000000-0005-0000-0000-000036040000}"/>
    <cellStyle name="20% - Accent5 2 3_37. RESULTADO NEGOCIOS YOY" xfId="1113" xr:uid="{00000000-0005-0000-0000-000037040000}"/>
    <cellStyle name="20% - Accent5 2 4" xfId="1114" xr:uid="{00000000-0005-0000-0000-000038040000}"/>
    <cellStyle name="20% - Accent5 2 4 2" xfId="1115" xr:uid="{00000000-0005-0000-0000-000039040000}"/>
    <cellStyle name="20% - Accent5 2 4 2 2" xfId="1116" xr:uid="{00000000-0005-0000-0000-00003A040000}"/>
    <cellStyle name="20% - Accent5 2 4 2 3" xfId="33379" xr:uid="{00000000-0005-0000-0000-00003B040000}"/>
    <cellStyle name="20% - Accent5 2 4 3" xfId="1117" xr:uid="{00000000-0005-0000-0000-00003C040000}"/>
    <cellStyle name="20% - Accent5 2 4 3 2" xfId="1118" xr:uid="{00000000-0005-0000-0000-00003D040000}"/>
    <cellStyle name="20% - Accent5 2 4 3 3" xfId="33380" xr:uid="{00000000-0005-0000-0000-00003E040000}"/>
    <cellStyle name="20% - Accent5 2 4 4" xfId="1119" xr:uid="{00000000-0005-0000-0000-00003F040000}"/>
    <cellStyle name="20% - Accent5 2 4 4 2" xfId="33381" xr:uid="{00000000-0005-0000-0000-000040040000}"/>
    <cellStyle name="20% - Accent5 2 4 5" xfId="1120" xr:uid="{00000000-0005-0000-0000-000041040000}"/>
    <cellStyle name="20% - Accent5 2 4 6" xfId="33382" xr:uid="{00000000-0005-0000-0000-000042040000}"/>
    <cellStyle name="20% - Accent5 2 4_37. RESULTADO NEGOCIOS YOY" xfId="1121" xr:uid="{00000000-0005-0000-0000-000043040000}"/>
    <cellStyle name="20% - Accent5 2 5" xfId="1122" xr:uid="{00000000-0005-0000-0000-000044040000}"/>
    <cellStyle name="20% - Accent5 2 5 2" xfId="1123" xr:uid="{00000000-0005-0000-0000-000045040000}"/>
    <cellStyle name="20% - Accent5 2 5 2 2" xfId="1124" xr:uid="{00000000-0005-0000-0000-000046040000}"/>
    <cellStyle name="20% - Accent5 2 5 2 3" xfId="1125" xr:uid="{00000000-0005-0000-0000-000047040000}"/>
    <cellStyle name="20% - Accent5 2 5 2 4" xfId="33383" xr:uid="{00000000-0005-0000-0000-000048040000}"/>
    <cellStyle name="20% - Accent5 2 5 3" xfId="1126" xr:uid="{00000000-0005-0000-0000-000049040000}"/>
    <cellStyle name="20% - Accent5 2 5 3 2" xfId="33384" xr:uid="{00000000-0005-0000-0000-00004A040000}"/>
    <cellStyle name="20% - Accent5 2 5 4" xfId="1127" xr:uid="{00000000-0005-0000-0000-00004B040000}"/>
    <cellStyle name="20% - Accent5 2 5 4 2" xfId="33385" xr:uid="{00000000-0005-0000-0000-00004C040000}"/>
    <cellStyle name="20% - Accent5 2 5 5" xfId="33386" xr:uid="{00000000-0005-0000-0000-00004D040000}"/>
    <cellStyle name="20% - Accent5 2 5_37. RESULTADO NEGOCIOS YOY" xfId="1128" xr:uid="{00000000-0005-0000-0000-00004E040000}"/>
    <cellStyle name="20% - Accent5 2 6" xfId="1129" xr:uid="{00000000-0005-0000-0000-00004F040000}"/>
    <cellStyle name="20% - Accent5 2 6 2" xfId="1130" xr:uid="{00000000-0005-0000-0000-000050040000}"/>
    <cellStyle name="20% - Accent5 2 6 2 2" xfId="33387" xr:uid="{00000000-0005-0000-0000-000051040000}"/>
    <cellStyle name="20% - Accent5 2 6 3" xfId="1131" xr:uid="{00000000-0005-0000-0000-000052040000}"/>
    <cellStyle name="20% - Accent5 2 6 3 2" xfId="33388" xr:uid="{00000000-0005-0000-0000-000053040000}"/>
    <cellStyle name="20% - Accent5 2 6 4" xfId="1132" xr:uid="{00000000-0005-0000-0000-000054040000}"/>
    <cellStyle name="20% - Accent5 2 6 4 2" xfId="33389" xr:uid="{00000000-0005-0000-0000-000055040000}"/>
    <cellStyle name="20% - Accent5 2 6 5" xfId="33390" xr:uid="{00000000-0005-0000-0000-000056040000}"/>
    <cellStyle name="20% - Accent5 2 6_37. RESULTADO NEGOCIOS YOY" xfId="1133" xr:uid="{00000000-0005-0000-0000-000057040000}"/>
    <cellStyle name="20% - Accent5 2 7" xfId="1134" xr:uid="{00000000-0005-0000-0000-000058040000}"/>
    <cellStyle name="20% - Accent5 2 7 2" xfId="1135" xr:uid="{00000000-0005-0000-0000-000059040000}"/>
    <cellStyle name="20% - Accent5 2 7 2 2" xfId="33391" xr:uid="{00000000-0005-0000-0000-00005A040000}"/>
    <cellStyle name="20% - Accent5 2 7 3" xfId="1136" xr:uid="{00000000-0005-0000-0000-00005B040000}"/>
    <cellStyle name="20% - Accent5 2 7 3 2" xfId="33392" xr:uid="{00000000-0005-0000-0000-00005C040000}"/>
    <cellStyle name="20% - Accent5 2 7 4" xfId="1137" xr:uid="{00000000-0005-0000-0000-00005D040000}"/>
    <cellStyle name="20% - Accent5 2 7 4 2" xfId="33393" xr:uid="{00000000-0005-0000-0000-00005E040000}"/>
    <cellStyle name="20% - Accent5 2 7 5" xfId="33394" xr:uid="{00000000-0005-0000-0000-00005F040000}"/>
    <cellStyle name="20% - Accent5 2 7_37. RESULTADO NEGOCIOS YOY" xfId="1138" xr:uid="{00000000-0005-0000-0000-000060040000}"/>
    <cellStyle name="20% - Accent5 2 8" xfId="1139" xr:uid="{00000000-0005-0000-0000-000061040000}"/>
    <cellStyle name="20% - Accent5 2 8 2" xfId="33395" xr:uid="{00000000-0005-0000-0000-000062040000}"/>
    <cellStyle name="20% - Accent5 2 9" xfId="1140" xr:uid="{00000000-0005-0000-0000-000063040000}"/>
    <cellStyle name="20% - Accent5 2 9 2" xfId="33396" xr:uid="{00000000-0005-0000-0000-000064040000}"/>
    <cellStyle name="20% - Accent5 2_Perd det activo" xfId="1141" xr:uid="{00000000-0005-0000-0000-000065040000}"/>
    <cellStyle name="20% - Accent5 3" xfId="1142" xr:uid="{00000000-0005-0000-0000-000066040000}"/>
    <cellStyle name="20% - Accent5 3 10" xfId="1143" xr:uid="{00000000-0005-0000-0000-000067040000}"/>
    <cellStyle name="20% - Accent5 3 2" xfId="1144" xr:uid="{00000000-0005-0000-0000-000068040000}"/>
    <cellStyle name="20% - Accent5 3 2 2" xfId="1145" xr:uid="{00000000-0005-0000-0000-000069040000}"/>
    <cellStyle name="20% - Accent5 3 2 2 2" xfId="1146" xr:uid="{00000000-0005-0000-0000-00006A040000}"/>
    <cellStyle name="20% - Accent5 3 2 2 3" xfId="33397" xr:uid="{00000000-0005-0000-0000-00006B040000}"/>
    <cellStyle name="20% - Accent5 3 2 3" xfId="1147" xr:uid="{00000000-0005-0000-0000-00006C040000}"/>
    <cellStyle name="20% - Accent5 3 2 3 2" xfId="1148" xr:uid="{00000000-0005-0000-0000-00006D040000}"/>
    <cellStyle name="20% - Accent5 3 2 3 3" xfId="33398" xr:uid="{00000000-0005-0000-0000-00006E040000}"/>
    <cellStyle name="20% - Accent5 3 2 4" xfId="1149" xr:uid="{00000000-0005-0000-0000-00006F040000}"/>
    <cellStyle name="20% - Accent5 3 2 4 2" xfId="33399" xr:uid="{00000000-0005-0000-0000-000070040000}"/>
    <cellStyle name="20% - Accent5 3 2 5" xfId="1150" xr:uid="{00000000-0005-0000-0000-000071040000}"/>
    <cellStyle name="20% - Accent5 3 2 6" xfId="33400" xr:uid="{00000000-0005-0000-0000-000072040000}"/>
    <cellStyle name="20% - Accent5 3 2_37. RESULTADO NEGOCIOS YOY" xfId="1151" xr:uid="{00000000-0005-0000-0000-000073040000}"/>
    <cellStyle name="20% - Accent5 3 3" xfId="1152" xr:uid="{00000000-0005-0000-0000-000074040000}"/>
    <cellStyle name="20% - Accent5 3 3 2" xfId="1153" xr:uid="{00000000-0005-0000-0000-000075040000}"/>
    <cellStyle name="20% - Accent5 3 3 2 2" xfId="1154" xr:uid="{00000000-0005-0000-0000-000076040000}"/>
    <cellStyle name="20% - Accent5 3 3 2 3" xfId="1155" xr:uid="{00000000-0005-0000-0000-000077040000}"/>
    <cellStyle name="20% - Accent5 3 3 2 4" xfId="33401" xr:uid="{00000000-0005-0000-0000-000078040000}"/>
    <cellStyle name="20% - Accent5 3 3 3" xfId="1156" xr:uid="{00000000-0005-0000-0000-000079040000}"/>
    <cellStyle name="20% - Accent5 3 3 3 2" xfId="33402" xr:uid="{00000000-0005-0000-0000-00007A040000}"/>
    <cellStyle name="20% - Accent5 3 3 4" xfId="1157" xr:uid="{00000000-0005-0000-0000-00007B040000}"/>
    <cellStyle name="20% - Accent5 3 3 4 2" xfId="33403" xr:uid="{00000000-0005-0000-0000-00007C040000}"/>
    <cellStyle name="20% - Accent5 3 3 5" xfId="33404" xr:uid="{00000000-0005-0000-0000-00007D040000}"/>
    <cellStyle name="20% - Accent5 3 3_37. RESULTADO NEGOCIOS YOY" xfId="1158" xr:uid="{00000000-0005-0000-0000-00007E040000}"/>
    <cellStyle name="20% - Accent5 3 4" xfId="1159" xr:uid="{00000000-0005-0000-0000-00007F040000}"/>
    <cellStyle name="20% - Accent5 3 4 2" xfId="1160" xr:uid="{00000000-0005-0000-0000-000080040000}"/>
    <cellStyle name="20% - Accent5 3 4 2 2" xfId="1161" xr:uid="{00000000-0005-0000-0000-000081040000}"/>
    <cellStyle name="20% - Accent5 3 4 2 3" xfId="1162" xr:uid="{00000000-0005-0000-0000-000082040000}"/>
    <cellStyle name="20% - Accent5 3 4 2 4" xfId="33405" xr:uid="{00000000-0005-0000-0000-000083040000}"/>
    <cellStyle name="20% - Accent5 3 4 3" xfId="1163" xr:uid="{00000000-0005-0000-0000-000084040000}"/>
    <cellStyle name="20% - Accent5 3 4 3 2" xfId="33406" xr:uid="{00000000-0005-0000-0000-000085040000}"/>
    <cellStyle name="20% - Accent5 3 4 4" xfId="1164" xr:uid="{00000000-0005-0000-0000-000086040000}"/>
    <cellStyle name="20% - Accent5 3 4 4 2" xfId="33407" xr:uid="{00000000-0005-0000-0000-000087040000}"/>
    <cellStyle name="20% - Accent5 3 4 5" xfId="33408" xr:uid="{00000000-0005-0000-0000-000088040000}"/>
    <cellStyle name="20% - Accent5 3 4_37. RESULTADO NEGOCIOS YOY" xfId="1165" xr:uid="{00000000-0005-0000-0000-000089040000}"/>
    <cellStyle name="20% - Accent5 3 5" xfId="1166" xr:uid="{00000000-0005-0000-0000-00008A040000}"/>
    <cellStyle name="20% - Accent5 3 5 2" xfId="1167" xr:uid="{00000000-0005-0000-0000-00008B040000}"/>
    <cellStyle name="20% - Accent5 3 5 2 2" xfId="33409" xr:uid="{00000000-0005-0000-0000-00008C040000}"/>
    <cellStyle name="20% - Accent5 3 5 3" xfId="1168" xr:uid="{00000000-0005-0000-0000-00008D040000}"/>
    <cellStyle name="20% - Accent5 3 5 3 2" xfId="33410" xr:uid="{00000000-0005-0000-0000-00008E040000}"/>
    <cellStyle name="20% - Accent5 3 5 4" xfId="1169" xr:uid="{00000000-0005-0000-0000-00008F040000}"/>
    <cellStyle name="20% - Accent5 3 5 4 2" xfId="33411" xr:uid="{00000000-0005-0000-0000-000090040000}"/>
    <cellStyle name="20% - Accent5 3 5 5" xfId="33412" xr:uid="{00000000-0005-0000-0000-000091040000}"/>
    <cellStyle name="20% - Accent5 3 5_37. RESULTADO NEGOCIOS YOY" xfId="1170" xr:uid="{00000000-0005-0000-0000-000092040000}"/>
    <cellStyle name="20% - Accent5 3 6" xfId="1171" xr:uid="{00000000-0005-0000-0000-000093040000}"/>
    <cellStyle name="20% - Accent5 3 6 2" xfId="1172" xr:uid="{00000000-0005-0000-0000-000094040000}"/>
    <cellStyle name="20% - Accent5 3 6 3" xfId="1173" xr:uid="{00000000-0005-0000-0000-000095040000}"/>
    <cellStyle name="20% - Accent5 3 6 4" xfId="33413" xr:uid="{00000000-0005-0000-0000-000096040000}"/>
    <cellStyle name="20% - Accent5 3 7" xfId="1174" xr:uid="{00000000-0005-0000-0000-000097040000}"/>
    <cellStyle name="20% - Accent5 3 7 2" xfId="33414" xr:uid="{00000000-0005-0000-0000-000098040000}"/>
    <cellStyle name="20% - Accent5 3 8" xfId="1175" xr:uid="{00000000-0005-0000-0000-000099040000}"/>
    <cellStyle name="20% - Accent5 3 8 2" xfId="33415" xr:uid="{00000000-0005-0000-0000-00009A040000}"/>
    <cellStyle name="20% - Accent5 3 9" xfId="1176" xr:uid="{00000000-0005-0000-0000-00009B040000}"/>
    <cellStyle name="20% - Accent5 3 9 2" xfId="33416" xr:uid="{00000000-0005-0000-0000-00009C040000}"/>
    <cellStyle name="20% - Accent5 3_Perd det activo" xfId="1177" xr:uid="{00000000-0005-0000-0000-00009D040000}"/>
    <cellStyle name="20% - Accent5 4" xfId="1178" xr:uid="{00000000-0005-0000-0000-00009E040000}"/>
    <cellStyle name="20% - Accent5 4 2" xfId="1179" xr:uid="{00000000-0005-0000-0000-00009F040000}"/>
    <cellStyle name="20% - Accent5 4 2 2" xfId="1180" xr:uid="{00000000-0005-0000-0000-0000A0040000}"/>
    <cellStyle name="20% - Accent5 4 2 3" xfId="1181" xr:uid="{00000000-0005-0000-0000-0000A1040000}"/>
    <cellStyle name="20% - Accent5 4 2 3 2" xfId="1182" xr:uid="{00000000-0005-0000-0000-0000A2040000}"/>
    <cellStyle name="20% - Accent5 4 2 4" xfId="1183" xr:uid="{00000000-0005-0000-0000-0000A3040000}"/>
    <cellStyle name="20% - Accent5 4 2 5" xfId="1184" xr:uid="{00000000-0005-0000-0000-0000A4040000}"/>
    <cellStyle name="20% - Accent5 4 2 6" xfId="33417" xr:uid="{00000000-0005-0000-0000-0000A5040000}"/>
    <cellStyle name="20% - Accent5 4 3" xfId="1185" xr:uid="{00000000-0005-0000-0000-0000A6040000}"/>
    <cellStyle name="20% - Accent5 4 3 2" xfId="1186" xr:uid="{00000000-0005-0000-0000-0000A7040000}"/>
    <cellStyle name="20% - Accent5 4 3 3" xfId="1187" xr:uid="{00000000-0005-0000-0000-0000A8040000}"/>
    <cellStyle name="20% - Accent5 4 3 3 2" xfId="1188" xr:uid="{00000000-0005-0000-0000-0000A9040000}"/>
    <cellStyle name="20% - Accent5 4 3 4" xfId="1189" xr:uid="{00000000-0005-0000-0000-0000AA040000}"/>
    <cellStyle name="20% - Accent5 4 3 5" xfId="33418" xr:uid="{00000000-0005-0000-0000-0000AB040000}"/>
    <cellStyle name="20% - Accent5 4 4" xfId="1190" xr:uid="{00000000-0005-0000-0000-0000AC040000}"/>
    <cellStyle name="20% - Accent5 4 4 2" xfId="1191" xr:uid="{00000000-0005-0000-0000-0000AD040000}"/>
    <cellStyle name="20% - Accent5 4 4 2 2" xfId="1192" xr:uid="{00000000-0005-0000-0000-0000AE040000}"/>
    <cellStyle name="20% - Accent5 4 4 3" xfId="1193" xr:uid="{00000000-0005-0000-0000-0000AF040000}"/>
    <cellStyle name="20% - Accent5 4 4 4" xfId="33419" xr:uid="{00000000-0005-0000-0000-0000B0040000}"/>
    <cellStyle name="20% - Accent5 4 5" xfId="1194" xr:uid="{00000000-0005-0000-0000-0000B1040000}"/>
    <cellStyle name="20% - Accent5 4 6" xfId="1195" xr:uid="{00000000-0005-0000-0000-0000B2040000}"/>
    <cellStyle name="20% - Accent5 4 6 2" xfId="1196" xr:uid="{00000000-0005-0000-0000-0000B3040000}"/>
    <cellStyle name="20% - Accent5 4 7" xfId="1197" xr:uid="{00000000-0005-0000-0000-0000B4040000}"/>
    <cellStyle name="20% - Accent5 4 8" xfId="1198" xr:uid="{00000000-0005-0000-0000-0000B5040000}"/>
    <cellStyle name="20% - Accent5 4 9" xfId="33420" xr:uid="{00000000-0005-0000-0000-0000B6040000}"/>
    <cellStyle name="20% - Accent5 4_37. RESULTADO NEGOCIOS YOY" xfId="1199" xr:uid="{00000000-0005-0000-0000-0000B7040000}"/>
    <cellStyle name="20% - Accent5 5" xfId="1200" xr:uid="{00000000-0005-0000-0000-0000B8040000}"/>
    <cellStyle name="20% - Accent5 5 2" xfId="1201" xr:uid="{00000000-0005-0000-0000-0000B9040000}"/>
    <cellStyle name="20% - Accent5 5 2 2" xfId="1202" xr:uid="{00000000-0005-0000-0000-0000BA040000}"/>
    <cellStyle name="20% - Accent5 5 2 3" xfId="1203" xr:uid="{00000000-0005-0000-0000-0000BB040000}"/>
    <cellStyle name="20% - Accent5 5 2 3 2" xfId="1204" xr:uid="{00000000-0005-0000-0000-0000BC040000}"/>
    <cellStyle name="20% - Accent5 5 2 4" xfId="1205" xr:uid="{00000000-0005-0000-0000-0000BD040000}"/>
    <cellStyle name="20% - Accent5 5 2 5" xfId="1206" xr:uid="{00000000-0005-0000-0000-0000BE040000}"/>
    <cellStyle name="20% - Accent5 5 2 6" xfId="33421" xr:uid="{00000000-0005-0000-0000-0000BF040000}"/>
    <cellStyle name="20% - Accent5 5 3" xfId="1207" xr:uid="{00000000-0005-0000-0000-0000C0040000}"/>
    <cellStyle name="20% - Accent5 5 3 2" xfId="1208" xr:uid="{00000000-0005-0000-0000-0000C1040000}"/>
    <cellStyle name="20% - Accent5 5 3 2 2" xfId="1209" xr:uid="{00000000-0005-0000-0000-0000C2040000}"/>
    <cellStyle name="20% - Accent5 5 3 3" xfId="1210" xr:uid="{00000000-0005-0000-0000-0000C3040000}"/>
    <cellStyle name="20% - Accent5 5 3 4" xfId="33422" xr:uid="{00000000-0005-0000-0000-0000C4040000}"/>
    <cellStyle name="20% - Accent5 5 4" xfId="1211" xr:uid="{00000000-0005-0000-0000-0000C5040000}"/>
    <cellStyle name="20% - Accent5 5 4 2" xfId="33423" xr:uid="{00000000-0005-0000-0000-0000C6040000}"/>
    <cellStyle name="20% - Accent5 5 5" xfId="1212" xr:uid="{00000000-0005-0000-0000-0000C7040000}"/>
    <cellStyle name="20% - Accent5 5 5 2" xfId="1213" xr:uid="{00000000-0005-0000-0000-0000C8040000}"/>
    <cellStyle name="20% - Accent5 5 6" xfId="1214" xr:uid="{00000000-0005-0000-0000-0000C9040000}"/>
    <cellStyle name="20% - Accent5 5 7" xfId="1215" xr:uid="{00000000-0005-0000-0000-0000CA040000}"/>
    <cellStyle name="20% - Accent5 5 8" xfId="33424" xr:uid="{00000000-0005-0000-0000-0000CB040000}"/>
    <cellStyle name="20% - Accent5 5_37. RESULTADO NEGOCIOS YOY" xfId="1216" xr:uid="{00000000-0005-0000-0000-0000CC040000}"/>
    <cellStyle name="20% - Accent5 6" xfId="1217" xr:uid="{00000000-0005-0000-0000-0000CD040000}"/>
    <cellStyle name="20% - Accent5 6 2" xfId="1218" xr:uid="{00000000-0005-0000-0000-0000CE040000}"/>
    <cellStyle name="20% - Accent5 6 2 2" xfId="1219" xr:uid="{00000000-0005-0000-0000-0000CF040000}"/>
    <cellStyle name="20% - Accent5 6 2 2 2" xfId="1220" xr:uid="{00000000-0005-0000-0000-0000D0040000}"/>
    <cellStyle name="20% - Accent5 6 2 3" xfId="1221" xr:uid="{00000000-0005-0000-0000-0000D1040000}"/>
    <cellStyle name="20% - Accent5 6 2 4" xfId="1222" xr:uid="{00000000-0005-0000-0000-0000D2040000}"/>
    <cellStyle name="20% - Accent5 6 2 5" xfId="33425" xr:uid="{00000000-0005-0000-0000-0000D3040000}"/>
    <cellStyle name="20% - Accent5 6 3" xfId="1223" xr:uid="{00000000-0005-0000-0000-0000D4040000}"/>
    <cellStyle name="20% - Accent5 6 3 2" xfId="33426" xr:uid="{00000000-0005-0000-0000-0000D5040000}"/>
    <cellStyle name="20% - Accent5 6 4" xfId="1224" xr:uid="{00000000-0005-0000-0000-0000D6040000}"/>
    <cellStyle name="20% - Accent5 6 4 2" xfId="1225" xr:uid="{00000000-0005-0000-0000-0000D7040000}"/>
    <cellStyle name="20% - Accent5 6 4 3" xfId="33427" xr:uid="{00000000-0005-0000-0000-0000D8040000}"/>
    <cellStyle name="20% - Accent5 6 5" xfId="1226" xr:uid="{00000000-0005-0000-0000-0000D9040000}"/>
    <cellStyle name="20% - Accent5 6 6" xfId="1227" xr:uid="{00000000-0005-0000-0000-0000DA040000}"/>
    <cellStyle name="20% - Accent5 6 7" xfId="33428" xr:uid="{00000000-0005-0000-0000-0000DB040000}"/>
    <cellStyle name="20% - Accent5 6_37. RESULTADO NEGOCIOS YOY" xfId="1228" xr:uid="{00000000-0005-0000-0000-0000DC040000}"/>
    <cellStyle name="20% - Accent5 7" xfId="1229" xr:uid="{00000000-0005-0000-0000-0000DD040000}"/>
    <cellStyle name="20% - Accent5 7 2" xfId="1230" xr:uid="{00000000-0005-0000-0000-0000DE040000}"/>
    <cellStyle name="20% - Accent5 7 2 2" xfId="1231" xr:uid="{00000000-0005-0000-0000-0000DF040000}"/>
    <cellStyle name="20% - Accent5 7 2 3" xfId="33429" xr:uid="{00000000-0005-0000-0000-0000E0040000}"/>
    <cellStyle name="20% - Accent5 7 3" xfId="1232" xr:uid="{00000000-0005-0000-0000-0000E1040000}"/>
    <cellStyle name="20% - Accent5 7 3 2" xfId="1233" xr:uid="{00000000-0005-0000-0000-0000E2040000}"/>
    <cellStyle name="20% - Accent5 7 3 3" xfId="33430" xr:uid="{00000000-0005-0000-0000-0000E3040000}"/>
    <cellStyle name="20% - Accent5 7 4" xfId="1234" xr:uid="{00000000-0005-0000-0000-0000E4040000}"/>
    <cellStyle name="20% - Accent5 7 4 2" xfId="33431" xr:uid="{00000000-0005-0000-0000-0000E5040000}"/>
    <cellStyle name="20% - Accent5 7 5" xfId="1235" xr:uid="{00000000-0005-0000-0000-0000E6040000}"/>
    <cellStyle name="20% - Accent5 7 6" xfId="33432" xr:uid="{00000000-0005-0000-0000-0000E7040000}"/>
    <cellStyle name="20% - Accent5 7_37. RESULTADO NEGOCIOS YOY" xfId="1236" xr:uid="{00000000-0005-0000-0000-0000E8040000}"/>
    <cellStyle name="20% - Accent5 8" xfId="1237" xr:uid="{00000000-0005-0000-0000-0000E9040000}"/>
    <cellStyle name="20% - Accent5 8 2" xfId="1238" xr:uid="{00000000-0005-0000-0000-0000EA040000}"/>
    <cellStyle name="20% - Accent5 8 2 2" xfId="1239" xr:uid="{00000000-0005-0000-0000-0000EB040000}"/>
    <cellStyle name="20% - Accent5 8 2 3" xfId="1240" xr:uid="{00000000-0005-0000-0000-0000EC040000}"/>
    <cellStyle name="20% - Accent5 8 2 4" xfId="33433" xr:uid="{00000000-0005-0000-0000-0000ED040000}"/>
    <cellStyle name="20% - Accent5 8 3" xfId="1241" xr:uid="{00000000-0005-0000-0000-0000EE040000}"/>
    <cellStyle name="20% - Accent5 8 3 2" xfId="33434" xr:uid="{00000000-0005-0000-0000-0000EF040000}"/>
    <cellStyle name="20% - Accent5 8 4" xfId="1242" xr:uid="{00000000-0005-0000-0000-0000F0040000}"/>
    <cellStyle name="20% - Accent5 8 4 2" xfId="33435" xr:uid="{00000000-0005-0000-0000-0000F1040000}"/>
    <cellStyle name="20% - Accent5 8 5" xfId="33436" xr:uid="{00000000-0005-0000-0000-0000F2040000}"/>
    <cellStyle name="20% - Accent5 8_37. RESULTADO NEGOCIOS YOY" xfId="1243" xr:uid="{00000000-0005-0000-0000-0000F3040000}"/>
    <cellStyle name="20% - Accent5 9" xfId="1244" xr:uid="{00000000-0005-0000-0000-0000F4040000}"/>
    <cellStyle name="20% - Accent5 9 2" xfId="1245" xr:uid="{00000000-0005-0000-0000-0000F5040000}"/>
    <cellStyle name="20% - Accent5 9 2 2" xfId="33437" xr:uid="{00000000-0005-0000-0000-0000F6040000}"/>
    <cellStyle name="20% - Accent5 9 3" xfId="1246" xr:uid="{00000000-0005-0000-0000-0000F7040000}"/>
    <cellStyle name="20% - Accent5 9 3 2" xfId="33438" xr:uid="{00000000-0005-0000-0000-0000F8040000}"/>
    <cellStyle name="20% - Accent5 9 4" xfId="1247" xr:uid="{00000000-0005-0000-0000-0000F9040000}"/>
    <cellStyle name="20% - Accent5 9 4 2" xfId="33439" xr:uid="{00000000-0005-0000-0000-0000FA040000}"/>
    <cellStyle name="20% - Accent5 9 5" xfId="33440" xr:uid="{00000000-0005-0000-0000-0000FB040000}"/>
    <cellStyle name="20% - Accent5 9_37. RESULTADO NEGOCIOS YOY" xfId="1248" xr:uid="{00000000-0005-0000-0000-0000FC040000}"/>
    <cellStyle name="20% - Accent6 10" xfId="1250" xr:uid="{00000000-0005-0000-0000-0000FD040000}"/>
    <cellStyle name="20% - Accent6 10 2" xfId="1251" xr:uid="{00000000-0005-0000-0000-0000FE040000}"/>
    <cellStyle name="20% - Accent6 10 2 2" xfId="33441" xr:uid="{00000000-0005-0000-0000-0000FF040000}"/>
    <cellStyle name="20% - Accent6 10 3" xfId="1252" xr:uid="{00000000-0005-0000-0000-000000050000}"/>
    <cellStyle name="20% - Accent6 10 3 2" xfId="33442" xr:uid="{00000000-0005-0000-0000-000001050000}"/>
    <cellStyle name="20% - Accent6 10 4" xfId="1253" xr:uid="{00000000-0005-0000-0000-000002050000}"/>
    <cellStyle name="20% - Accent6 10 4 2" xfId="33443" xr:uid="{00000000-0005-0000-0000-000003050000}"/>
    <cellStyle name="20% - Accent6 10 5" xfId="33444" xr:uid="{00000000-0005-0000-0000-000004050000}"/>
    <cellStyle name="20% - Accent6 10_37. RESULTADO NEGOCIOS YOY" xfId="1254" xr:uid="{00000000-0005-0000-0000-000005050000}"/>
    <cellStyle name="20% - Accent6 11" xfId="1255" xr:uid="{00000000-0005-0000-0000-000006050000}"/>
    <cellStyle name="20% - Accent6 11 2" xfId="1256" xr:uid="{00000000-0005-0000-0000-000007050000}"/>
    <cellStyle name="20% - Accent6 11 3" xfId="33445" xr:uid="{00000000-0005-0000-0000-000008050000}"/>
    <cellStyle name="20% - Accent6 12" xfId="1257" xr:uid="{00000000-0005-0000-0000-000009050000}"/>
    <cellStyle name="20% - Accent6 12 2" xfId="33446" xr:uid="{00000000-0005-0000-0000-00000A050000}"/>
    <cellStyle name="20% - Accent6 13" xfId="1258" xr:uid="{00000000-0005-0000-0000-00000B050000}"/>
    <cellStyle name="20% - Accent6 13 2" xfId="33447" xr:uid="{00000000-0005-0000-0000-00000C050000}"/>
    <cellStyle name="20% - Accent6 14" xfId="1259" xr:uid="{00000000-0005-0000-0000-00000D050000}"/>
    <cellStyle name="20% - Accent6 14 2" xfId="33448" xr:uid="{00000000-0005-0000-0000-00000E050000}"/>
    <cellStyle name="20% - Accent6 15" xfId="1260" xr:uid="{00000000-0005-0000-0000-00000F050000}"/>
    <cellStyle name="20% - Accent6 16" xfId="1261" xr:uid="{00000000-0005-0000-0000-000010050000}"/>
    <cellStyle name="20% - Accent6 17" xfId="1262" xr:uid="{00000000-0005-0000-0000-000011050000}"/>
    <cellStyle name="20% - Accent6 18" xfId="1249" xr:uid="{00000000-0005-0000-0000-000012050000}"/>
    <cellStyle name="20% - Accent6 2" xfId="65" xr:uid="{00000000-0005-0000-0000-000013050000}"/>
    <cellStyle name="20% - Accent6 2 10" xfId="1264" xr:uid="{00000000-0005-0000-0000-000014050000}"/>
    <cellStyle name="20% - Accent6 2 10 2" xfId="33449" xr:uid="{00000000-0005-0000-0000-000015050000}"/>
    <cellStyle name="20% - Accent6 2 11" xfId="1265" xr:uid="{00000000-0005-0000-0000-000016050000}"/>
    <cellStyle name="20% - Accent6 2 11 2" xfId="33450" xr:uid="{00000000-0005-0000-0000-000017050000}"/>
    <cellStyle name="20% - Accent6 2 12" xfId="1266" xr:uid="{00000000-0005-0000-0000-000018050000}"/>
    <cellStyle name="20% - Accent6 2 13" xfId="1267" xr:uid="{00000000-0005-0000-0000-000019050000}"/>
    <cellStyle name="20% - Accent6 2 14" xfId="1263" xr:uid="{00000000-0005-0000-0000-00001A050000}"/>
    <cellStyle name="20% - Accent6 2 2" xfId="1268" xr:uid="{00000000-0005-0000-0000-00001B050000}"/>
    <cellStyle name="20% - Accent6 2 2 2" xfId="1269" xr:uid="{00000000-0005-0000-0000-00001C050000}"/>
    <cellStyle name="20% - Accent6 2 2 2 2" xfId="1270" xr:uid="{00000000-0005-0000-0000-00001D050000}"/>
    <cellStyle name="20% - Accent6 2 2 2 3" xfId="33451" xr:uid="{00000000-0005-0000-0000-00001E050000}"/>
    <cellStyle name="20% - Accent6 2 2 3" xfId="1271" xr:uid="{00000000-0005-0000-0000-00001F050000}"/>
    <cellStyle name="20% - Accent6 2 2 3 2" xfId="1272" xr:uid="{00000000-0005-0000-0000-000020050000}"/>
    <cellStyle name="20% - Accent6 2 2 3 3" xfId="33452" xr:uid="{00000000-0005-0000-0000-000021050000}"/>
    <cellStyle name="20% - Accent6 2 2 4" xfId="1273" xr:uid="{00000000-0005-0000-0000-000022050000}"/>
    <cellStyle name="20% - Accent6 2 2 4 2" xfId="33453" xr:uid="{00000000-0005-0000-0000-000023050000}"/>
    <cellStyle name="20% - Accent6 2 2 5" xfId="1274" xr:uid="{00000000-0005-0000-0000-000024050000}"/>
    <cellStyle name="20% - Accent6 2 2 5 2" xfId="33454" xr:uid="{00000000-0005-0000-0000-000025050000}"/>
    <cellStyle name="20% - Accent6 2 2 6" xfId="1275" xr:uid="{00000000-0005-0000-0000-000026050000}"/>
    <cellStyle name="20% - Accent6 2 3" xfId="1276" xr:uid="{00000000-0005-0000-0000-000027050000}"/>
    <cellStyle name="20% - Accent6 2 3 2" xfId="1277" xr:uid="{00000000-0005-0000-0000-000028050000}"/>
    <cellStyle name="20% - Accent6 2 3 2 2" xfId="1278" xr:uid="{00000000-0005-0000-0000-000029050000}"/>
    <cellStyle name="20% - Accent6 2 3 2 3" xfId="33455" xr:uid="{00000000-0005-0000-0000-00002A050000}"/>
    <cellStyle name="20% - Accent6 2 3 3" xfId="1279" xr:uid="{00000000-0005-0000-0000-00002B050000}"/>
    <cellStyle name="20% - Accent6 2 3 3 2" xfId="1280" xr:uid="{00000000-0005-0000-0000-00002C050000}"/>
    <cellStyle name="20% - Accent6 2 3 3 3" xfId="33456" xr:uid="{00000000-0005-0000-0000-00002D050000}"/>
    <cellStyle name="20% - Accent6 2 3 4" xfId="1281" xr:uid="{00000000-0005-0000-0000-00002E050000}"/>
    <cellStyle name="20% - Accent6 2 3 4 2" xfId="33457" xr:uid="{00000000-0005-0000-0000-00002F050000}"/>
    <cellStyle name="20% - Accent6 2 3 5" xfId="1282" xr:uid="{00000000-0005-0000-0000-000030050000}"/>
    <cellStyle name="20% - Accent6 2 3 6" xfId="33458" xr:uid="{00000000-0005-0000-0000-000031050000}"/>
    <cellStyle name="20% - Accent6 2 3_37. RESULTADO NEGOCIOS YOY" xfId="1283" xr:uid="{00000000-0005-0000-0000-000032050000}"/>
    <cellStyle name="20% - Accent6 2 4" xfId="1284" xr:uid="{00000000-0005-0000-0000-000033050000}"/>
    <cellStyle name="20% - Accent6 2 4 2" xfId="1285" xr:uid="{00000000-0005-0000-0000-000034050000}"/>
    <cellStyle name="20% - Accent6 2 4 2 2" xfId="1286" xr:uid="{00000000-0005-0000-0000-000035050000}"/>
    <cellStyle name="20% - Accent6 2 4 2 3" xfId="33459" xr:uid="{00000000-0005-0000-0000-000036050000}"/>
    <cellStyle name="20% - Accent6 2 4 3" xfId="1287" xr:uid="{00000000-0005-0000-0000-000037050000}"/>
    <cellStyle name="20% - Accent6 2 4 3 2" xfId="1288" xr:uid="{00000000-0005-0000-0000-000038050000}"/>
    <cellStyle name="20% - Accent6 2 4 3 3" xfId="33460" xr:uid="{00000000-0005-0000-0000-000039050000}"/>
    <cellStyle name="20% - Accent6 2 4 4" xfId="1289" xr:uid="{00000000-0005-0000-0000-00003A050000}"/>
    <cellStyle name="20% - Accent6 2 4 4 2" xfId="33461" xr:uid="{00000000-0005-0000-0000-00003B050000}"/>
    <cellStyle name="20% - Accent6 2 4 5" xfId="1290" xr:uid="{00000000-0005-0000-0000-00003C050000}"/>
    <cellStyle name="20% - Accent6 2 4 6" xfId="33462" xr:uid="{00000000-0005-0000-0000-00003D050000}"/>
    <cellStyle name="20% - Accent6 2 4_37. RESULTADO NEGOCIOS YOY" xfId="1291" xr:uid="{00000000-0005-0000-0000-00003E050000}"/>
    <cellStyle name="20% - Accent6 2 5" xfId="1292" xr:uid="{00000000-0005-0000-0000-00003F050000}"/>
    <cellStyle name="20% - Accent6 2 5 2" xfId="1293" xr:uid="{00000000-0005-0000-0000-000040050000}"/>
    <cellStyle name="20% - Accent6 2 5 2 2" xfId="1294" xr:uid="{00000000-0005-0000-0000-000041050000}"/>
    <cellStyle name="20% - Accent6 2 5 2 3" xfId="1295" xr:uid="{00000000-0005-0000-0000-000042050000}"/>
    <cellStyle name="20% - Accent6 2 5 2 4" xfId="33463" xr:uid="{00000000-0005-0000-0000-000043050000}"/>
    <cellStyle name="20% - Accent6 2 5 3" xfId="1296" xr:uid="{00000000-0005-0000-0000-000044050000}"/>
    <cellStyle name="20% - Accent6 2 5 3 2" xfId="33464" xr:uid="{00000000-0005-0000-0000-000045050000}"/>
    <cellStyle name="20% - Accent6 2 5 4" xfId="1297" xr:uid="{00000000-0005-0000-0000-000046050000}"/>
    <cellStyle name="20% - Accent6 2 5 4 2" xfId="33465" xr:uid="{00000000-0005-0000-0000-000047050000}"/>
    <cellStyle name="20% - Accent6 2 5 5" xfId="33466" xr:uid="{00000000-0005-0000-0000-000048050000}"/>
    <cellStyle name="20% - Accent6 2 5_37. RESULTADO NEGOCIOS YOY" xfId="1298" xr:uid="{00000000-0005-0000-0000-000049050000}"/>
    <cellStyle name="20% - Accent6 2 6" xfId="1299" xr:uid="{00000000-0005-0000-0000-00004A050000}"/>
    <cellStyle name="20% - Accent6 2 6 2" xfId="1300" xr:uid="{00000000-0005-0000-0000-00004B050000}"/>
    <cellStyle name="20% - Accent6 2 6 2 2" xfId="33467" xr:uid="{00000000-0005-0000-0000-00004C050000}"/>
    <cellStyle name="20% - Accent6 2 6 3" xfId="1301" xr:uid="{00000000-0005-0000-0000-00004D050000}"/>
    <cellStyle name="20% - Accent6 2 6 3 2" xfId="33468" xr:uid="{00000000-0005-0000-0000-00004E050000}"/>
    <cellStyle name="20% - Accent6 2 6 4" xfId="1302" xr:uid="{00000000-0005-0000-0000-00004F050000}"/>
    <cellStyle name="20% - Accent6 2 6 4 2" xfId="33469" xr:uid="{00000000-0005-0000-0000-000050050000}"/>
    <cellStyle name="20% - Accent6 2 6 5" xfId="33470" xr:uid="{00000000-0005-0000-0000-000051050000}"/>
    <cellStyle name="20% - Accent6 2 6_37. RESULTADO NEGOCIOS YOY" xfId="1303" xr:uid="{00000000-0005-0000-0000-000052050000}"/>
    <cellStyle name="20% - Accent6 2 7" xfId="1304" xr:uid="{00000000-0005-0000-0000-000053050000}"/>
    <cellStyle name="20% - Accent6 2 7 2" xfId="1305" xr:uid="{00000000-0005-0000-0000-000054050000}"/>
    <cellStyle name="20% - Accent6 2 7 2 2" xfId="33471" xr:uid="{00000000-0005-0000-0000-000055050000}"/>
    <cellStyle name="20% - Accent6 2 7 3" xfId="1306" xr:uid="{00000000-0005-0000-0000-000056050000}"/>
    <cellStyle name="20% - Accent6 2 7 3 2" xfId="33472" xr:uid="{00000000-0005-0000-0000-000057050000}"/>
    <cellStyle name="20% - Accent6 2 7 4" xfId="1307" xr:uid="{00000000-0005-0000-0000-000058050000}"/>
    <cellStyle name="20% - Accent6 2 7 4 2" xfId="33473" xr:uid="{00000000-0005-0000-0000-000059050000}"/>
    <cellStyle name="20% - Accent6 2 7 5" xfId="33474" xr:uid="{00000000-0005-0000-0000-00005A050000}"/>
    <cellStyle name="20% - Accent6 2 7_37. RESULTADO NEGOCIOS YOY" xfId="1308" xr:uid="{00000000-0005-0000-0000-00005B050000}"/>
    <cellStyle name="20% - Accent6 2 8" xfId="1309" xr:uid="{00000000-0005-0000-0000-00005C050000}"/>
    <cellStyle name="20% - Accent6 2 8 2" xfId="33475" xr:uid="{00000000-0005-0000-0000-00005D050000}"/>
    <cellStyle name="20% - Accent6 2 9" xfId="1310" xr:uid="{00000000-0005-0000-0000-00005E050000}"/>
    <cellStyle name="20% - Accent6 2 9 2" xfId="33476" xr:uid="{00000000-0005-0000-0000-00005F050000}"/>
    <cellStyle name="20% - Accent6 2_Perd det activo" xfId="1311" xr:uid="{00000000-0005-0000-0000-000060050000}"/>
    <cellStyle name="20% - Accent6 3" xfId="1312" xr:uid="{00000000-0005-0000-0000-000061050000}"/>
    <cellStyle name="20% - Accent6 3 10" xfId="1313" xr:uid="{00000000-0005-0000-0000-000062050000}"/>
    <cellStyle name="20% - Accent6 3 2" xfId="1314" xr:uid="{00000000-0005-0000-0000-000063050000}"/>
    <cellStyle name="20% - Accent6 3 2 2" xfId="1315" xr:uid="{00000000-0005-0000-0000-000064050000}"/>
    <cellStyle name="20% - Accent6 3 2 2 2" xfId="1316" xr:uid="{00000000-0005-0000-0000-000065050000}"/>
    <cellStyle name="20% - Accent6 3 2 2 3" xfId="33477" xr:uid="{00000000-0005-0000-0000-000066050000}"/>
    <cellStyle name="20% - Accent6 3 2 3" xfId="1317" xr:uid="{00000000-0005-0000-0000-000067050000}"/>
    <cellStyle name="20% - Accent6 3 2 3 2" xfId="1318" xr:uid="{00000000-0005-0000-0000-000068050000}"/>
    <cellStyle name="20% - Accent6 3 2 3 3" xfId="33478" xr:uid="{00000000-0005-0000-0000-000069050000}"/>
    <cellStyle name="20% - Accent6 3 2 4" xfId="1319" xr:uid="{00000000-0005-0000-0000-00006A050000}"/>
    <cellStyle name="20% - Accent6 3 2 4 2" xfId="33479" xr:uid="{00000000-0005-0000-0000-00006B050000}"/>
    <cellStyle name="20% - Accent6 3 2 5" xfId="1320" xr:uid="{00000000-0005-0000-0000-00006C050000}"/>
    <cellStyle name="20% - Accent6 3 2 6" xfId="33480" xr:uid="{00000000-0005-0000-0000-00006D050000}"/>
    <cellStyle name="20% - Accent6 3 2_37. RESULTADO NEGOCIOS YOY" xfId="1321" xr:uid="{00000000-0005-0000-0000-00006E050000}"/>
    <cellStyle name="20% - Accent6 3 3" xfId="1322" xr:uid="{00000000-0005-0000-0000-00006F050000}"/>
    <cellStyle name="20% - Accent6 3 3 2" xfId="1323" xr:uid="{00000000-0005-0000-0000-000070050000}"/>
    <cellStyle name="20% - Accent6 3 3 2 2" xfId="1324" xr:uid="{00000000-0005-0000-0000-000071050000}"/>
    <cellStyle name="20% - Accent6 3 3 2 3" xfId="1325" xr:uid="{00000000-0005-0000-0000-000072050000}"/>
    <cellStyle name="20% - Accent6 3 3 2 4" xfId="33481" xr:uid="{00000000-0005-0000-0000-000073050000}"/>
    <cellStyle name="20% - Accent6 3 3 3" xfId="1326" xr:uid="{00000000-0005-0000-0000-000074050000}"/>
    <cellStyle name="20% - Accent6 3 3 3 2" xfId="33482" xr:uid="{00000000-0005-0000-0000-000075050000}"/>
    <cellStyle name="20% - Accent6 3 3 4" xfId="1327" xr:uid="{00000000-0005-0000-0000-000076050000}"/>
    <cellStyle name="20% - Accent6 3 3 4 2" xfId="33483" xr:uid="{00000000-0005-0000-0000-000077050000}"/>
    <cellStyle name="20% - Accent6 3 3 5" xfId="33484" xr:uid="{00000000-0005-0000-0000-000078050000}"/>
    <cellStyle name="20% - Accent6 3 3_37. RESULTADO NEGOCIOS YOY" xfId="1328" xr:uid="{00000000-0005-0000-0000-000079050000}"/>
    <cellStyle name="20% - Accent6 3 4" xfId="1329" xr:uid="{00000000-0005-0000-0000-00007A050000}"/>
    <cellStyle name="20% - Accent6 3 4 2" xfId="1330" xr:uid="{00000000-0005-0000-0000-00007B050000}"/>
    <cellStyle name="20% - Accent6 3 4 2 2" xfId="1331" xr:uid="{00000000-0005-0000-0000-00007C050000}"/>
    <cellStyle name="20% - Accent6 3 4 2 3" xfId="1332" xr:uid="{00000000-0005-0000-0000-00007D050000}"/>
    <cellStyle name="20% - Accent6 3 4 2 4" xfId="33485" xr:uid="{00000000-0005-0000-0000-00007E050000}"/>
    <cellStyle name="20% - Accent6 3 4 3" xfId="1333" xr:uid="{00000000-0005-0000-0000-00007F050000}"/>
    <cellStyle name="20% - Accent6 3 4 3 2" xfId="33486" xr:uid="{00000000-0005-0000-0000-000080050000}"/>
    <cellStyle name="20% - Accent6 3 4 4" xfId="1334" xr:uid="{00000000-0005-0000-0000-000081050000}"/>
    <cellStyle name="20% - Accent6 3 4 4 2" xfId="33487" xr:uid="{00000000-0005-0000-0000-000082050000}"/>
    <cellStyle name="20% - Accent6 3 4 5" xfId="33488" xr:uid="{00000000-0005-0000-0000-000083050000}"/>
    <cellStyle name="20% - Accent6 3 4_37. RESULTADO NEGOCIOS YOY" xfId="1335" xr:uid="{00000000-0005-0000-0000-000084050000}"/>
    <cellStyle name="20% - Accent6 3 5" xfId="1336" xr:uid="{00000000-0005-0000-0000-000085050000}"/>
    <cellStyle name="20% - Accent6 3 5 2" xfId="1337" xr:uid="{00000000-0005-0000-0000-000086050000}"/>
    <cellStyle name="20% - Accent6 3 5 2 2" xfId="33489" xr:uid="{00000000-0005-0000-0000-000087050000}"/>
    <cellStyle name="20% - Accent6 3 5 3" xfId="1338" xr:uid="{00000000-0005-0000-0000-000088050000}"/>
    <cellStyle name="20% - Accent6 3 5 3 2" xfId="33490" xr:uid="{00000000-0005-0000-0000-000089050000}"/>
    <cellStyle name="20% - Accent6 3 5 4" xfId="1339" xr:uid="{00000000-0005-0000-0000-00008A050000}"/>
    <cellStyle name="20% - Accent6 3 5 4 2" xfId="33491" xr:uid="{00000000-0005-0000-0000-00008B050000}"/>
    <cellStyle name="20% - Accent6 3 5 5" xfId="33492" xr:uid="{00000000-0005-0000-0000-00008C050000}"/>
    <cellStyle name="20% - Accent6 3 5_37. RESULTADO NEGOCIOS YOY" xfId="1340" xr:uid="{00000000-0005-0000-0000-00008D050000}"/>
    <cellStyle name="20% - Accent6 3 6" xfId="1341" xr:uid="{00000000-0005-0000-0000-00008E050000}"/>
    <cellStyle name="20% - Accent6 3 6 2" xfId="1342" xr:uid="{00000000-0005-0000-0000-00008F050000}"/>
    <cellStyle name="20% - Accent6 3 6 3" xfId="1343" xr:uid="{00000000-0005-0000-0000-000090050000}"/>
    <cellStyle name="20% - Accent6 3 6 4" xfId="33493" xr:uid="{00000000-0005-0000-0000-000091050000}"/>
    <cellStyle name="20% - Accent6 3 7" xfId="1344" xr:uid="{00000000-0005-0000-0000-000092050000}"/>
    <cellStyle name="20% - Accent6 3 7 2" xfId="33494" xr:uid="{00000000-0005-0000-0000-000093050000}"/>
    <cellStyle name="20% - Accent6 3 8" xfId="1345" xr:uid="{00000000-0005-0000-0000-000094050000}"/>
    <cellStyle name="20% - Accent6 3 8 2" xfId="33495" xr:uid="{00000000-0005-0000-0000-000095050000}"/>
    <cellStyle name="20% - Accent6 3 9" xfId="1346" xr:uid="{00000000-0005-0000-0000-000096050000}"/>
    <cellStyle name="20% - Accent6 3 9 2" xfId="33496" xr:uid="{00000000-0005-0000-0000-000097050000}"/>
    <cellStyle name="20% - Accent6 3_Perd det activo" xfId="1347" xr:uid="{00000000-0005-0000-0000-000098050000}"/>
    <cellStyle name="20% - Accent6 4" xfId="1348" xr:uid="{00000000-0005-0000-0000-000099050000}"/>
    <cellStyle name="20% - Accent6 4 2" xfId="1349" xr:uid="{00000000-0005-0000-0000-00009A050000}"/>
    <cellStyle name="20% - Accent6 4 2 2" xfId="1350" xr:uid="{00000000-0005-0000-0000-00009B050000}"/>
    <cellStyle name="20% - Accent6 4 2 3" xfId="1351" xr:uid="{00000000-0005-0000-0000-00009C050000}"/>
    <cellStyle name="20% - Accent6 4 2 3 2" xfId="1352" xr:uid="{00000000-0005-0000-0000-00009D050000}"/>
    <cellStyle name="20% - Accent6 4 2 4" xfId="1353" xr:uid="{00000000-0005-0000-0000-00009E050000}"/>
    <cellStyle name="20% - Accent6 4 2 5" xfId="1354" xr:uid="{00000000-0005-0000-0000-00009F050000}"/>
    <cellStyle name="20% - Accent6 4 2 6" xfId="33497" xr:uid="{00000000-0005-0000-0000-0000A0050000}"/>
    <cellStyle name="20% - Accent6 4 3" xfId="1355" xr:uid="{00000000-0005-0000-0000-0000A1050000}"/>
    <cellStyle name="20% - Accent6 4 3 2" xfId="1356" xr:uid="{00000000-0005-0000-0000-0000A2050000}"/>
    <cellStyle name="20% - Accent6 4 3 3" xfId="1357" xr:uid="{00000000-0005-0000-0000-0000A3050000}"/>
    <cellStyle name="20% - Accent6 4 3 3 2" xfId="1358" xr:uid="{00000000-0005-0000-0000-0000A4050000}"/>
    <cellStyle name="20% - Accent6 4 3 4" xfId="1359" xr:uid="{00000000-0005-0000-0000-0000A5050000}"/>
    <cellStyle name="20% - Accent6 4 3 5" xfId="33498" xr:uid="{00000000-0005-0000-0000-0000A6050000}"/>
    <cellStyle name="20% - Accent6 4 4" xfId="1360" xr:uid="{00000000-0005-0000-0000-0000A7050000}"/>
    <cellStyle name="20% - Accent6 4 4 2" xfId="1361" xr:uid="{00000000-0005-0000-0000-0000A8050000}"/>
    <cellStyle name="20% - Accent6 4 4 2 2" xfId="1362" xr:uid="{00000000-0005-0000-0000-0000A9050000}"/>
    <cellStyle name="20% - Accent6 4 4 3" xfId="1363" xr:uid="{00000000-0005-0000-0000-0000AA050000}"/>
    <cellStyle name="20% - Accent6 4 4 4" xfId="33499" xr:uid="{00000000-0005-0000-0000-0000AB050000}"/>
    <cellStyle name="20% - Accent6 4 5" xfId="1364" xr:uid="{00000000-0005-0000-0000-0000AC050000}"/>
    <cellStyle name="20% - Accent6 4 6" xfId="1365" xr:uid="{00000000-0005-0000-0000-0000AD050000}"/>
    <cellStyle name="20% - Accent6 4 6 2" xfId="1366" xr:uid="{00000000-0005-0000-0000-0000AE050000}"/>
    <cellStyle name="20% - Accent6 4 7" xfId="1367" xr:uid="{00000000-0005-0000-0000-0000AF050000}"/>
    <cellStyle name="20% - Accent6 4 8" xfId="1368" xr:uid="{00000000-0005-0000-0000-0000B0050000}"/>
    <cellStyle name="20% - Accent6 4 9" xfId="33500" xr:uid="{00000000-0005-0000-0000-0000B1050000}"/>
    <cellStyle name="20% - Accent6 4_37. RESULTADO NEGOCIOS YOY" xfId="1369" xr:uid="{00000000-0005-0000-0000-0000B2050000}"/>
    <cellStyle name="20% - Accent6 5" xfId="1370" xr:uid="{00000000-0005-0000-0000-0000B3050000}"/>
    <cellStyle name="20% - Accent6 5 2" xfId="1371" xr:uid="{00000000-0005-0000-0000-0000B4050000}"/>
    <cellStyle name="20% - Accent6 5 2 2" xfId="1372" xr:uid="{00000000-0005-0000-0000-0000B5050000}"/>
    <cellStyle name="20% - Accent6 5 2 3" xfId="1373" xr:uid="{00000000-0005-0000-0000-0000B6050000}"/>
    <cellStyle name="20% - Accent6 5 2 3 2" xfId="1374" xr:uid="{00000000-0005-0000-0000-0000B7050000}"/>
    <cellStyle name="20% - Accent6 5 2 4" xfId="1375" xr:uid="{00000000-0005-0000-0000-0000B8050000}"/>
    <cellStyle name="20% - Accent6 5 2 5" xfId="1376" xr:uid="{00000000-0005-0000-0000-0000B9050000}"/>
    <cellStyle name="20% - Accent6 5 2 6" xfId="33501" xr:uid="{00000000-0005-0000-0000-0000BA050000}"/>
    <cellStyle name="20% - Accent6 5 3" xfId="1377" xr:uid="{00000000-0005-0000-0000-0000BB050000}"/>
    <cellStyle name="20% - Accent6 5 3 2" xfId="1378" xr:uid="{00000000-0005-0000-0000-0000BC050000}"/>
    <cellStyle name="20% - Accent6 5 3 2 2" xfId="1379" xr:uid="{00000000-0005-0000-0000-0000BD050000}"/>
    <cellStyle name="20% - Accent6 5 3 3" xfId="1380" xr:uid="{00000000-0005-0000-0000-0000BE050000}"/>
    <cellStyle name="20% - Accent6 5 3 4" xfId="33502" xr:uid="{00000000-0005-0000-0000-0000BF050000}"/>
    <cellStyle name="20% - Accent6 5 4" xfId="1381" xr:uid="{00000000-0005-0000-0000-0000C0050000}"/>
    <cellStyle name="20% - Accent6 5 4 2" xfId="33503" xr:uid="{00000000-0005-0000-0000-0000C1050000}"/>
    <cellStyle name="20% - Accent6 5 5" xfId="1382" xr:uid="{00000000-0005-0000-0000-0000C2050000}"/>
    <cellStyle name="20% - Accent6 5 5 2" xfId="1383" xr:uid="{00000000-0005-0000-0000-0000C3050000}"/>
    <cellStyle name="20% - Accent6 5 6" xfId="1384" xr:uid="{00000000-0005-0000-0000-0000C4050000}"/>
    <cellStyle name="20% - Accent6 5 7" xfId="1385" xr:uid="{00000000-0005-0000-0000-0000C5050000}"/>
    <cellStyle name="20% - Accent6 5 8" xfId="33504" xr:uid="{00000000-0005-0000-0000-0000C6050000}"/>
    <cellStyle name="20% - Accent6 5_37. RESULTADO NEGOCIOS YOY" xfId="1386" xr:uid="{00000000-0005-0000-0000-0000C7050000}"/>
    <cellStyle name="20% - Accent6 6" xfId="1387" xr:uid="{00000000-0005-0000-0000-0000C8050000}"/>
    <cellStyle name="20% - Accent6 6 2" xfId="1388" xr:uid="{00000000-0005-0000-0000-0000C9050000}"/>
    <cellStyle name="20% - Accent6 6 2 2" xfId="1389" xr:uid="{00000000-0005-0000-0000-0000CA050000}"/>
    <cellStyle name="20% - Accent6 6 2 2 2" xfId="1390" xr:uid="{00000000-0005-0000-0000-0000CB050000}"/>
    <cellStyle name="20% - Accent6 6 2 3" xfId="1391" xr:uid="{00000000-0005-0000-0000-0000CC050000}"/>
    <cellStyle name="20% - Accent6 6 2 4" xfId="1392" xr:uid="{00000000-0005-0000-0000-0000CD050000}"/>
    <cellStyle name="20% - Accent6 6 2 5" xfId="33505" xr:uid="{00000000-0005-0000-0000-0000CE050000}"/>
    <cellStyle name="20% - Accent6 6 3" xfId="1393" xr:uid="{00000000-0005-0000-0000-0000CF050000}"/>
    <cellStyle name="20% - Accent6 6 3 2" xfId="33506" xr:uid="{00000000-0005-0000-0000-0000D0050000}"/>
    <cellStyle name="20% - Accent6 6 4" xfId="1394" xr:uid="{00000000-0005-0000-0000-0000D1050000}"/>
    <cellStyle name="20% - Accent6 6 4 2" xfId="1395" xr:uid="{00000000-0005-0000-0000-0000D2050000}"/>
    <cellStyle name="20% - Accent6 6 4 3" xfId="33507" xr:uid="{00000000-0005-0000-0000-0000D3050000}"/>
    <cellStyle name="20% - Accent6 6 5" xfId="1396" xr:uid="{00000000-0005-0000-0000-0000D4050000}"/>
    <cellStyle name="20% - Accent6 6 6" xfId="1397" xr:uid="{00000000-0005-0000-0000-0000D5050000}"/>
    <cellStyle name="20% - Accent6 6 7" xfId="33508" xr:uid="{00000000-0005-0000-0000-0000D6050000}"/>
    <cellStyle name="20% - Accent6 6_37. RESULTADO NEGOCIOS YOY" xfId="1398" xr:uid="{00000000-0005-0000-0000-0000D7050000}"/>
    <cellStyle name="20% - Accent6 7" xfId="1399" xr:uid="{00000000-0005-0000-0000-0000D8050000}"/>
    <cellStyle name="20% - Accent6 7 2" xfId="1400" xr:uid="{00000000-0005-0000-0000-0000D9050000}"/>
    <cellStyle name="20% - Accent6 7 2 2" xfId="1401" xr:uid="{00000000-0005-0000-0000-0000DA050000}"/>
    <cellStyle name="20% - Accent6 7 2 3" xfId="33509" xr:uid="{00000000-0005-0000-0000-0000DB050000}"/>
    <cellStyle name="20% - Accent6 7 3" xfId="1402" xr:uid="{00000000-0005-0000-0000-0000DC050000}"/>
    <cellStyle name="20% - Accent6 7 3 2" xfId="1403" xr:uid="{00000000-0005-0000-0000-0000DD050000}"/>
    <cellStyle name="20% - Accent6 7 3 3" xfId="33510" xr:uid="{00000000-0005-0000-0000-0000DE050000}"/>
    <cellStyle name="20% - Accent6 7 4" xfId="1404" xr:uid="{00000000-0005-0000-0000-0000DF050000}"/>
    <cellStyle name="20% - Accent6 7 4 2" xfId="33511" xr:uid="{00000000-0005-0000-0000-0000E0050000}"/>
    <cellStyle name="20% - Accent6 7 5" xfId="1405" xr:uid="{00000000-0005-0000-0000-0000E1050000}"/>
    <cellStyle name="20% - Accent6 7 6" xfId="33512" xr:uid="{00000000-0005-0000-0000-0000E2050000}"/>
    <cellStyle name="20% - Accent6 7_37. RESULTADO NEGOCIOS YOY" xfId="1406" xr:uid="{00000000-0005-0000-0000-0000E3050000}"/>
    <cellStyle name="20% - Accent6 8" xfId="1407" xr:uid="{00000000-0005-0000-0000-0000E4050000}"/>
    <cellStyle name="20% - Accent6 8 2" xfId="1408" xr:uid="{00000000-0005-0000-0000-0000E5050000}"/>
    <cellStyle name="20% - Accent6 8 2 2" xfId="1409" xr:uid="{00000000-0005-0000-0000-0000E6050000}"/>
    <cellStyle name="20% - Accent6 8 2 3" xfId="1410" xr:uid="{00000000-0005-0000-0000-0000E7050000}"/>
    <cellStyle name="20% - Accent6 8 2 4" xfId="33513" xr:uid="{00000000-0005-0000-0000-0000E8050000}"/>
    <cellStyle name="20% - Accent6 8 3" xfId="1411" xr:uid="{00000000-0005-0000-0000-0000E9050000}"/>
    <cellStyle name="20% - Accent6 8 3 2" xfId="33514" xr:uid="{00000000-0005-0000-0000-0000EA050000}"/>
    <cellStyle name="20% - Accent6 8 4" xfId="1412" xr:uid="{00000000-0005-0000-0000-0000EB050000}"/>
    <cellStyle name="20% - Accent6 8 4 2" xfId="33515" xr:uid="{00000000-0005-0000-0000-0000EC050000}"/>
    <cellStyle name="20% - Accent6 8 5" xfId="33516" xr:uid="{00000000-0005-0000-0000-0000ED050000}"/>
    <cellStyle name="20% - Accent6 8_37. RESULTADO NEGOCIOS YOY" xfId="1413" xr:uid="{00000000-0005-0000-0000-0000EE050000}"/>
    <cellStyle name="20% - Accent6 9" xfId="1414" xr:uid="{00000000-0005-0000-0000-0000EF050000}"/>
    <cellStyle name="20% - Accent6 9 2" xfId="1415" xr:uid="{00000000-0005-0000-0000-0000F0050000}"/>
    <cellStyle name="20% - Accent6 9 2 2" xfId="33517" xr:uid="{00000000-0005-0000-0000-0000F1050000}"/>
    <cellStyle name="20% - Accent6 9 3" xfId="1416" xr:uid="{00000000-0005-0000-0000-0000F2050000}"/>
    <cellStyle name="20% - Accent6 9 3 2" xfId="33518" xr:uid="{00000000-0005-0000-0000-0000F3050000}"/>
    <cellStyle name="20% - Accent6 9 4" xfId="1417" xr:uid="{00000000-0005-0000-0000-0000F4050000}"/>
    <cellStyle name="20% - Accent6 9 4 2" xfId="33519" xr:uid="{00000000-0005-0000-0000-0000F5050000}"/>
    <cellStyle name="20% - Accent6 9 5" xfId="33520" xr:uid="{00000000-0005-0000-0000-0000F6050000}"/>
    <cellStyle name="20% - Accent6 9_37. RESULTADO NEGOCIOS YOY" xfId="1418" xr:uid="{00000000-0005-0000-0000-0000F7050000}"/>
    <cellStyle name="20% - Cor1 2" xfId="66" xr:uid="{00000000-0005-0000-0000-0000F8050000}"/>
    <cellStyle name="20% - Cor2 2" xfId="67" xr:uid="{00000000-0005-0000-0000-0000F9050000}"/>
    <cellStyle name="20% - Cor3 2" xfId="68" xr:uid="{00000000-0005-0000-0000-0000FA050000}"/>
    <cellStyle name="20% - Cor4 2" xfId="69" xr:uid="{00000000-0005-0000-0000-0000FB050000}"/>
    <cellStyle name="20% - Cor5 2" xfId="70" xr:uid="{00000000-0005-0000-0000-0000FC050000}"/>
    <cellStyle name="20% - Cor6 2" xfId="71" xr:uid="{00000000-0005-0000-0000-0000FD050000}"/>
    <cellStyle name="20% - Énfasis1 10" xfId="1419" xr:uid="{00000000-0005-0000-0000-0000FE050000}"/>
    <cellStyle name="20% - Énfasis1 10 2" xfId="1420" xr:uid="{00000000-0005-0000-0000-0000FF050000}"/>
    <cellStyle name="20% - Énfasis1 10 3" xfId="1421" xr:uid="{00000000-0005-0000-0000-000000060000}"/>
    <cellStyle name="20% - Énfasis1 10 4" xfId="33521" xr:uid="{00000000-0005-0000-0000-000001060000}"/>
    <cellStyle name="20% - Énfasis1 10_37. RESULTADO NEGOCIOS YOY" xfId="1422" xr:uid="{00000000-0005-0000-0000-000002060000}"/>
    <cellStyle name="20% - Énfasis1 11" xfId="1423" xr:uid="{00000000-0005-0000-0000-000003060000}"/>
    <cellStyle name="20% - Énfasis1 11 2" xfId="1424" xr:uid="{00000000-0005-0000-0000-000004060000}"/>
    <cellStyle name="20% - Énfasis1 11 3" xfId="1425" xr:uid="{00000000-0005-0000-0000-000005060000}"/>
    <cellStyle name="20% - Énfasis1 11 4" xfId="33522" xr:uid="{00000000-0005-0000-0000-000006060000}"/>
    <cellStyle name="20% - Énfasis1 11_37. RESULTADO NEGOCIOS YOY" xfId="1426" xr:uid="{00000000-0005-0000-0000-000007060000}"/>
    <cellStyle name="20% - Énfasis1 12" xfId="1427" xr:uid="{00000000-0005-0000-0000-000008060000}"/>
    <cellStyle name="20% - Énfasis1 12 2" xfId="1428" xr:uid="{00000000-0005-0000-0000-000009060000}"/>
    <cellStyle name="20% - Énfasis1 12 3" xfId="33523" xr:uid="{00000000-0005-0000-0000-00000A060000}"/>
    <cellStyle name="20% - Énfasis1 13" xfId="1429" xr:uid="{00000000-0005-0000-0000-00000B060000}"/>
    <cellStyle name="20% - Énfasis1 13 2" xfId="33524" xr:uid="{00000000-0005-0000-0000-00000C060000}"/>
    <cellStyle name="20% - Énfasis1 14" xfId="1430" xr:uid="{00000000-0005-0000-0000-00000D060000}"/>
    <cellStyle name="20% - Énfasis1 14 2" xfId="33525" xr:uid="{00000000-0005-0000-0000-00000E060000}"/>
    <cellStyle name="20% - Énfasis1 15" xfId="1431" xr:uid="{00000000-0005-0000-0000-00000F060000}"/>
    <cellStyle name="20% - Énfasis1 16" xfId="1432" xr:uid="{00000000-0005-0000-0000-000010060000}"/>
    <cellStyle name="20% - Énfasis1 17" xfId="1433" xr:uid="{00000000-0005-0000-0000-000011060000}"/>
    <cellStyle name="20% - Énfasis1 2" xfId="1434" xr:uid="{00000000-0005-0000-0000-000012060000}"/>
    <cellStyle name="20% - Énfasis1 2 2" xfId="1435" xr:uid="{00000000-0005-0000-0000-000013060000}"/>
    <cellStyle name="20% - Énfasis1 2 2 2" xfId="1436" xr:uid="{00000000-0005-0000-0000-000014060000}"/>
    <cellStyle name="20% - Énfasis1 2 2 2 2" xfId="1437" xr:uid="{00000000-0005-0000-0000-000015060000}"/>
    <cellStyle name="20% - Énfasis1 2 2 2 2 2" xfId="1438" xr:uid="{00000000-0005-0000-0000-000016060000}"/>
    <cellStyle name="20% - Énfasis1 2 2 2 2 2 2" xfId="1439" xr:uid="{00000000-0005-0000-0000-000017060000}"/>
    <cellStyle name="20% - Énfasis1 2 2 2 2 2 3" xfId="1440" xr:uid="{00000000-0005-0000-0000-000018060000}"/>
    <cellStyle name="20% - Énfasis1 2 2 2 2 2 4" xfId="1441" xr:uid="{00000000-0005-0000-0000-000019060000}"/>
    <cellStyle name="20% - Énfasis1 2 2 2 2 2 5" xfId="33526" xr:uid="{00000000-0005-0000-0000-00001A060000}"/>
    <cellStyle name="20% - Énfasis1 2 2 2 2 3" xfId="1442" xr:uid="{00000000-0005-0000-0000-00001B060000}"/>
    <cellStyle name="20% - Énfasis1 2 2 2 2 4" xfId="1443" xr:uid="{00000000-0005-0000-0000-00001C060000}"/>
    <cellStyle name="20% - Énfasis1 2 2 2 2 5" xfId="1444" xr:uid="{00000000-0005-0000-0000-00001D060000}"/>
    <cellStyle name="20% - Énfasis1 2 2 2 2 6" xfId="33527" xr:uid="{00000000-0005-0000-0000-00001E060000}"/>
    <cellStyle name="20% - Énfasis1 2 2 2 2_37. RESULTADO NEGOCIOS YOY" xfId="1445" xr:uid="{00000000-0005-0000-0000-00001F060000}"/>
    <cellStyle name="20% - Énfasis1 2 2 2 3" xfId="1446" xr:uid="{00000000-0005-0000-0000-000020060000}"/>
    <cellStyle name="20% - Énfasis1 2 2 2 3 2" xfId="1447" xr:uid="{00000000-0005-0000-0000-000021060000}"/>
    <cellStyle name="20% - Énfasis1 2 2 2 3 3" xfId="1448" xr:uid="{00000000-0005-0000-0000-000022060000}"/>
    <cellStyle name="20% - Énfasis1 2 2 2 3 4" xfId="1449" xr:uid="{00000000-0005-0000-0000-000023060000}"/>
    <cellStyle name="20% - Énfasis1 2 2 2 3 5" xfId="33528" xr:uid="{00000000-0005-0000-0000-000024060000}"/>
    <cellStyle name="20% - Énfasis1 2 2 2 4" xfId="1450" xr:uid="{00000000-0005-0000-0000-000025060000}"/>
    <cellStyle name="20% - Énfasis1 2 2 2 4 2" xfId="1451" xr:uid="{00000000-0005-0000-0000-000026060000}"/>
    <cellStyle name="20% - Énfasis1 2 2 2 5" xfId="1452" xr:uid="{00000000-0005-0000-0000-000027060000}"/>
    <cellStyle name="20% - Énfasis1 2 2 2 6" xfId="33529" xr:uid="{00000000-0005-0000-0000-000028060000}"/>
    <cellStyle name="20% - Énfasis1 2 2 2_37. RESULTADO NEGOCIOS YOY" xfId="1453" xr:uid="{00000000-0005-0000-0000-000029060000}"/>
    <cellStyle name="20% - Énfasis1 2 2 3" xfId="1454" xr:uid="{00000000-0005-0000-0000-00002A060000}"/>
    <cellStyle name="20% - Énfasis1 2 2 3 2" xfId="1455" xr:uid="{00000000-0005-0000-0000-00002B060000}"/>
    <cellStyle name="20% - Énfasis1 2 2 3 2 2" xfId="1456" xr:uid="{00000000-0005-0000-0000-00002C060000}"/>
    <cellStyle name="20% - Énfasis1 2 2 3 2 3" xfId="1457" xr:uid="{00000000-0005-0000-0000-00002D060000}"/>
    <cellStyle name="20% - Énfasis1 2 2 3 2 4" xfId="1458" xr:uid="{00000000-0005-0000-0000-00002E060000}"/>
    <cellStyle name="20% - Énfasis1 2 2 3 2 5" xfId="33530" xr:uid="{00000000-0005-0000-0000-00002F060000}"/>
    <cellStyle name="20% - Énfasis1 2 2 3 3" xfId="1459" xr:uid="{00000000-0005-0000-0000-000030060000}"/>
    <cellStyle name="20% - Énfasis1 2 2 3 4" xfId="1460" xr:uid="{00000000-0005-0000-0000-000031060000}"/>
    <cellStyle name="20% - Énfasis1 2 2 3 5" xfId="1461" xr:uid="{00000000-0005-0000-0000-000032060000}"/>
    <cellStyle name="20% - Énfasis1 2 2 3 6" xfId="33531" xr:uid="{00000000-0005-0000-0000-000033060000}"/>
    <cellStyle name="20% - Énfasis1 2 2 3_37. RESULTADO NEGOCIOS YOY" xfId="1462" xr:uid="{00000000-0005-0000-0000-000034060000}"/>
    <cellStyle name="20% - Énfasis1 2 2 4" xfId="1463" xr:uid="{00000000-0005-0000-0000-000035060000}"/>
    <cellStyle name="20% - Énfasis1 2 2 4 2" xfId="1464" xr:uid="{00000000-0005-0000-0000-000036060000}"/>
    <cellStyle name="20% - Énfasis1 2 2 4 3" xfId="1465" xr:uid="{00000000-0005-0000-0000-000037060000}"/>
    <cellStyle name="20% - Énfasis1 2 2 4 4" xfId="1466" xr:uid="{00000000-0005-0000-0000-000038060000}"/>
    <cellStyle name="20% - Énfasis1 2 2 4 5" xfId="33532" xr:uid="{00000000-0005-0000-0000-000039060000}"/>
    <cellStyle name="20% - Énfasis1 2 2 5" xfId="1467" xr:uid="{00000000-0005-0000-0000-00003A060000}"/>
    <cellStyle name="20% - Énfasis1 2 2 5 2" xfId="1468" xr:uid="{00000000-0005-0000-0000-00003B060000}"/>
    <cellStyle name="20% - Énfasis1 2 2 5 3" xfId="1469" xr:uid="{00000000-0005-0000-0000-00003C060000}"/>
    <cellStyle name="20% - Énfasis1 2 2 5 4" xfId="33533" xr:uid="{00000000-0005-0000-0000-00003D060000}"/>
    <cellStyle name="20% - Énfasis1 2 2 6" xfId="1470" xr:uid="{00000000-0005-0000-0000-00003E060000}"/>
    <cellStyle name="20% - Énfasis1 2 2_37. RESULTADO NEGOCIOS YOY" xfId="1471" xr:uid="{00000000-0005-0000-0000-00003F060000}"/>
    <cellStyle name="20% - Énfasis1 2 3" xfId="1472" xr:uid="{00000000-0005-0000-0000-000040060000}"/>
    <cellStyle name="20% - Énfasis1 2 3 2" xfId="1473" xr:uid="{00000000-0005-0000-0000-000041060000}"/>
    <cellStyle name="20% - Énfasis1 2 3 2 2" xfId="1474" xr:uid="{00000000-0005-0000-0000-000042060000}"/>
    <cellStyle name="20% - Énfasis1 2 3 2 2 2" xfId="1475" xr:uid="{00000000-0005-0000-0000-000043060000}"/>
    <cellStyle name="20% - Énfasis1 2 3 2 2 3" xfId="1476" xr:uid="{00000000-0005-0000-0000-000044060000}"/>
    <cellStyle name="20% - Énfasis1 2 3 2 2 4" xfId="1477" xr:uid="{00000000-0005-0000-0000-000045060000}"/>
    <cellStyle name="20% - Énfasis1 2 3 2 2 5" xfId="33534" xr:uid="{00000000-0005-0000-0000-000046060000}"/>
    <cellStyle name="20% - Énfasis1 2 3 2 3" xfId="1478" xr:uid="{00000000-0005-0000-0000-000047060000}"/>
    <cellStyle name="20% - Énfasis1 2 3 2 4" xfId="1479" xr:uid="{00000000-0005-0000-0000-000048060000}"/>
    <cellStyle name="20% - Énfasis1 2 3 2 5" xfId="1480" xr:uid="{00000000-0005-0000-0000-000049060000}"/>
    <cellStyle name="20% - Énfasis1 2 3 2 6" xfId="33535" xr:uid="{00000000-0005-0000-0000-00004A060000}"/>
    <cellStyle name="20% - Énfasis1 2 3 2_37. RESULTADO NEGOCIOS YOY" xfId="1481" xr:uid="{00000000-0005-0000-0000-00004B060000}"/>
    <cellStyle name="20% - Énfasis1 2 3 3" xfId="1482" xr:uid="{00000000-0005-0000-0000-00004C060000}"/>
    <cellStyle name="20% - Énfasis1 2 3 3 2" xfId="1483" xr:uid="{00000000-0005-0000-0000-00004D060000}"/>
    <cellStyle name="20% - Énfasis1 2 3 3 3" xfId="1484" xr:uid="{00000000-0005-0000-0000-00004E060000}"/>
    <cellStyle name="20% - Énfasis1 2 3 3 4" xfId="1485" xr:uid="{00000000-0005-0000-0000-00004F060000}"/>
    <cellStyle name="20% - Énfasis1 2 3 3 5" xfId="33536" xr:uid="{00000000-0005-0000-0000-000050060000}"/>
    <cellStyle name="20% - Énfasis1 2 3 4" xfId="1486" xr:uid="{00000000-0005-0000-0000-000051060000}"/>
    <cellStyle name="20% - Énfasis1 2 3 4 2" xfId="1487" xr:uid="{00000000-0005-0000-0000-000052060000}"/>
    <cellStyle name="20% - Énfasis1 2 3 5" xfId="1488" xr:uid="{00000000-0005-0000-0000-000053060000}"/>
    <cellStyle name="20% - Énfasis1 2 3 6" xfId="33537" xr:uid="{00000000-0005-0000-0000-000054060000}"/>
    <cellStyle name="20% - Énfasis1 2 3_37. RESULTADO NEGOCIOS YOY" xfId="1489" xr:uid="{00000000-0005-0000-0000-000055060000}"/>
    <cellStyle name="20% - Énfasis1 2 4" xfId="1490" xr:uid="{00000000-0005-0000-0000-000056060000}"/>
    <cellStyle name="20% - Énfasis1 2 4 2" xfId="1491" xr:uid="{00000000-0005-0000-0000-000057060000}"/>
    <cellStyle name="20% - Énfasis1 2 4 2 2" xfId="1492" xr:uid="{00000000-0005-0000-0000-000058060000}"/>
    <cellStyle name="20% - Énfasis1 2 4 2 3" xfId="1493" xr:uid="{00000000-0005-0000-0000-000059060000}"/>
    <cellStyle name="20% - Énfasis1 2 4 2 4" xfId="1494" xr:uid="{00000000-0005-0000-0000-00005A060000}"/>
    <cellStyle name="20% - Énfasis1 2 4 2 5" xfId="33538" xr:uid="{00000000-0005-0000-0000-00005B060000}"/>
    <cellStyle name="20% - Énfasis1 2 4 3" xfId="1495" xr:uid="{00000000-0005-0000-0000-00005C060000}"/>
    <cellStyle name="20% - Énfasis1 2 4 4" xfId="1496" xr:uid="{00000000-0005-0000-0000-00005D060000}"/>
    <cellStyle name="20% - Énfasis1 2 4 5" xfId="1497" xr:uid="{00000000-0005-0000-0000-00005E060000}"/>
    <cellStyle name="20% - Énfasis1 2 4 6" xfId="33539" xr:uid="{00000000-0005-0000-0000-00005F060000}"/>
    <cellStyle name="20% - Énfasis1 2 4_37. RESULTADO NEGOCIOS YOY" xfId="1498" xr:uid="{00000000-0005-0000-0000-000060060000}"/>
    <cellStyle name="20% - Énfasis1 2 5" xfId="1499" xr:uid="{00000000-0005-0000-0000-000061060000}"/>
    <cellStyle name="20% - Énfasis1 2 5 2" xfId="1500" xr:uid="{00000000-0005-0000-0000-000062060000}"/>
    <cellStyle name="20% - Énfasis1 2 5 2 2" xfId="1501" xr:uid="{00000000-0005-0000-0000-000063060000}"/>
    <cellStyle name="20% - Énfasis1 2 5 2 3" xfId="1502" xr:uid="{00000000-0005-0000-0000-000064060000}"/>
    <cellStyle name="20% - Énfasis1 2 5 2 4" xfId="33540" xr:uid="{00000000-0005-0000-0000-000065060000}"/>
    <cellStyle name="20% - Énfasis1 2 5 3" xfId="1503" xr:uid="{00000000-0005-0000-0000-000066060000}"/>
    <cellStyle name="20% - Énfasis1 2 5 4" xfId="1504" xr:uid="{00000000-0005-0000-0000-000067060000}"/>
    <cellStyle name="20% - Énfasis1 2 5 5" xfId="1505" xr:uid="{00000000-0005-0000-0000-000068060000}"/>
    <cellStyle name="20% - Énfasis1 2 5 6" xfId="33541" xr:uid="{00000000-0005-0000-0000-000069060000}"/>
    <cellStyle name="20% - Énfasis1 2 6" xfId="1506" xr:uid="{00000000-0005-0000-0000-00006A060000}"/>
    <cellStyle name="20% - Énfasis1 2 6 2" xfId="1507" xr:uid="{00000000-0005-0000-0000-00006B060000}"/>
    <cellStyle name="20% - Énfasis1 2 7" xfId="1508" xr:uid="{00000000-0005-0000-0000-00006C060000}"/>
    <cellStyle name="20% - Énfasis1 2 7 2" xfId="1509" xr:uid="{00000000-0005-0000-0000-00006D060000}"/>
    <cellStyle name="20% - Énfasis1 2 7 3" xfId="33542" xr:uid="{00000000-0005-0000-0000-00006E060000}"/>
    <cellStyle name="20% - Énfasis1 2 8" xfId="1510" xr:uid="{00000000-0005-0000-0000-00006F060000}"/>
    <cellStyle name="20% - Énfasis1 2 8 2" xfId="33543" xr:uid="{00000000-0005-0000-0000-000070060000}"/>
    <cellStyle name="20% - Énfasis1 2 9" xfId="1511" xr:uid="{00000000-0005-0000-0000-000071060000}"/>
    <cellStyle name="20% - Énfasis1 3" xfId="1512" xr:uid="{00000000-0005-0000-0000-000072060000}"/>
    <cellStyle name="20% - Énfasis1 3 2" xfId="1513" xr:uid="{00000000-0005-0000-0000-000073060000}"/>
    <cellStyle name="20% - Énfasis1 3 2 2" xfId="1514" xr:uid="{00000000-0005-0000-0000-000074060000}"/>
    <cellStyle name="20% - Énfasis1 3 2 2 2" xfId="1515" xr:uid="{00000000-0005-0000-0000-000075060000}"/>
    <cellStyle name="20% - Énfasis1 3 2 2 2 2" xfId="1516" xr:uid="{00000000-0005-0000-0000-000076060000}"/>
    <cellStyle name="20% - Énfasis1 3 2 2 2 2 2" xfId="1517" xr:uid="{00000000-0005-0000-0000-000077060000}"/>
    <cellStyle name="20% - Énfasis1 3 2 2 2 2 3" xfId="1518" xr:uid="{00000000-0005-0000-0000-000078060000}"/>
    <cellStyle name="20% - Énfasis1 3 2 2 2 2 4" xfId="1519" xr:uid="{00000000-0005-0000-0000-000079060000}"/>
    <cellStyle name="20% - Énfasis1 3 2 2 2 2 5" xfId="33544" xr:uid="{00000000-0005-0000-0000-00007A060000}"/>
    <cellStyle name="20% - Énfasis1 3 2 2 2 3" xfId="1520" xr:uid="{00000000-0005-0000-0000-00007B060000}"/>
    <cellStyle name="20% - Énfasis1 3 2 2 2 4" xfId="1521" xr:uid="{00000000-0005-0000-0000-00007C060000}"/>
    <cellStyle name="20% - Énfasis1 3 2 2 2 5" xfId="1522" xr:uid="{00000000-0005-0000-0000-00007D060000}"/>
    <cellStyle name="20% - Énfasis1 3 2 2 2 6" xfId="33545" xr:uid="{00000000-0005-0000-0000-00007E060000}"/>
    <cellStyle name="20% - Énfasis1 3 2 2 2_37. RESULTADO NEGOCIOS YOY" xfId="1523" xr:uid="{00000000-0005-0000-0000-00007F060000}"/>
    <cellStyle name="20% - Énfasis1 3 2 2 3" xfId="1524" xr:uid="{00000000-0005-0000-0000-000080060000}"/>
    <cellStyle name="20% - Énfasis1 3 2 2 3 2" xfId="1525" xr:uid="{00000000-0005-0000-0000-000081060000}"/>
    <cellStyle name="20% - Énfasis1 3 2 2 3 3" xfId="1526" xr:uid="{00000000-0005-0000-0000-000082060000}"/>
    <cellStyle name="20% - Énfasis1 3 2 2 3 4" xfId="1527" xr:uid="{00000000-0005-0000-0000-000083060000}"/>
    <cellStyle name="20% - Énfasis1 3 2 2 3 5" xfId="33546" xr:uid="{00000000-0005-0000-0000-000084060000}"/>
    <cellStyle name="20% - Énfasis1 3 2 2 4" xfId="1528" xr:uid="{00000000-0005-0000-0000-000085060000}"/>
    <cellStyle name="20% - Énfasis1 3 2 2 5" xfId="1529" xr:uid="{00000000-0005-0000-0000-000086060000}"/>
    <cellStyle name="20% - Énfasis1 3 2 2 6" xfId="1530" xr:uid="{00000000-0005-0000-0000-000087060000}"/>
    <cellStyle name="20% - Énfasis1 3 2 2 7" xfId="33547" xr:uid="{00000000-0005-0000-0000-000088060000}"/>
    <cellStyle name="20% - Énfasis1 3 2 2_37. RESULTADO NEGOCIOS YOY" xfId="1531" xr:uid="{00000000-0005-0000-0000-000089060000}"/>
    <cellStyle name="20% - Énfasis1 3 2 3" xfId="1532" xr:uid="{00000000-0005-0000-0000-00008A060000}"/>
    <cellStyle name="20% - Énfasis1 3 2 3 2" xfId="1533" xr:uid="{00000000-0005-0000-0000-00008B060000}"/>
    <cellStyle name="20% - Énfasis1 3 2 3 2 2" xfId="1534" xr:uid="{00000000-0005-0000-0000-00008C060000}"/>
    <cellStyle name="20% - Énfasis1 3 2 3 2 3" xfId="1535" xr:uid="{00000000-0005-0000-0000-00008D060000}"/>
    <cellStyle name="20% - Énfasis1 3 2 3 2 4" xfId="1536" xr:uid="{00000000-0005-0000-0000-00008E060000}"/>
    <cellStyle name="20% - Énfasis1 3 2 3 2 5" xfId="33548" xr:uid="{00000000-0005-0000-0000-00008F060000}"/>
    <cellStyle name="20% - Énfasis1 3 2 3 3" xfId="1537" xr:uid="{00000000-0005-0000-0000-000090060000}"/>
    <cellStyle name="20% - Énfasis1 3 2 3 4" xfId="1538" xr:uid="{00000000-0005-0000-0000-000091060000}"/>
    <cellStyle name="20% - Énfasis1 3 2 3 5" xfId="1539" xr:uid="{00000000-0005-0000-0000-000092060000}"/>
    <cellStyle name="20% - Énfasis1 3 2 3 6" xfId="33549" xr:uid="{00000000-0005-0000-0000-000093060000}"/>
    <cellStyle name="20% - Énfasis1 3 2 3_37. RESULTADO NEGOCIOS YOY" xfId="1540" xr:uid="{00000000-0005-0000-0000-000094060000}"/>
    <cellStyle name="20% - Énfasis1 3 2 4" xfId="1541" xr:uid="{00000000-0005-0000-0000-000095060000}"/>
    <cellStyle name="20% - Énfasis1 3 2 4 2" xfId="1542" xr:uid="{00000000-0005-0000-0000-000096060000}"/>
    <cellStyle name="20% - Énfasis1 3 2 4 3" xfId="1543" xr:uid="{00000000-0005-0000-0000-000097060000}"/>
    <cellStyle name="20% - Énfasis1 3 2 4 4" xfId="1544" xr:uid="{00000000-0005-0000-0000-000098060000}"/>
    <cellStyle name="20% - Énfasis1 3 2 4 5" xfId="33550" xr:uid="{00000000-0005-0000-0000-000099060000}"/>
    <cellStyle name="20% - Énfasis1 3 2 5" xfId="1545" xr:uid="{00000000-0005-0000-0000-00009A060000}"/>
    <cellStyle name="20% - Énfasis1 3 2 6" xfId="1546" xr:uid="{00000000-0005-0000-0000-00009B060000}"/>
    <cellStyle name="20% - Énfasis1 3 2 7" xfId="1547" xr:uid="{00000000-0005-0000-0000-00009C060000}"/>
    <cellStyle name="20% - Énfasis1 3 2 8" xfId="33551" xr:uid="{00000000-0005-0000-0000-00009D060000}"/>
    <cellStyle name="20% - Énfasis1 3 2_37. RESULTADO NEGOCIOS YOY" xfId="1548" xr:uid="{00000000-0005-0000-0000-00009E060000}"/>
    <cellStyle name="20% - Énfasis1 3 3" xfId="1549" xr:uid="{00000000-0005-0000-0000-00009F060000}"/>
    <cellStyle name="20% - Énfasis1 3 3 2" xfId="1550" xr:uid="{00000000-0005-0000-0000-0000A0060000}"/>
    <cellStyle name="20% - Énfasis1 3 3 2 2" xfId="1551" xr:uid="{00000000-0005-0000-0000-0000A1060000}"/>
    <cellStyle name="20% - Énfasis1 3 3 2 2 2" xfId="1552" xr:uid="{00000000-0005-0000-0000-0000A2060000}"/>
    <cellStyle name="20% - Énfasis1 3 3 2 2 3" xfId="1553" xr:uid="{00000000-0005-0000-0000-0000A3060000}"/>
    <cellStyle name="20% - Énfasis1 3 3 2 2 4" xfId="1554" xr:uid="{00000000-0005-0000-0000-0000A4060000}"/>
    <cellStyle name="20% - Énfasis1 3 3 2 2 5" xfId="33552" xr:uid="{00000000-0005-0000-0000-0000A5060000}"/>
    <cellStyle name="20% - Énfasis1 3 3 2 3" xfId="1555" xr:uid="{00000000-0005-0000-0000-0000A6060000}"/>
    <cellStyle name="20% - Énfasis1 3 3 2 4" xfId="1556" xr:uid="{00000000-0005-0000-0000-0000A7060000}"/>
    <cellStyle name="20% - Énfasis1 3 3 2 5" xfId="1557" xr:uid="{00000000-0005-0000-0000-0000A8060000}"/>
    <cellStyle name="20% - Énfasis1 3 3 2 6" xfId="33553" xr:uid="{00000000-0005-0000-0000-0000A9060000}"/>
    <cellStyle name="20% - Énfasis1 3 3 2_37. RESULTADO NEGOCIOS YOY" xfId="1558" xr:uid="{00000000-0005-0000-0000-0000AA060000}"/>
    <cellStyle name="20% - Énfasis1 3 3 3" xfId="1559" xr:uid="{00000000-0005-0000-0000-0000AB060000}"/>
    <cellStyle name="20% - Énfasis1 3 3 3 2" xfId="1560" xr:uid="{00000000-0005-0000-0000-0000AC060000}"/>
    <cellStyle name="20% - Énfasis1 3 3 3 3" xfId="1561" xr:uid="{00000000-0005-0000-0000-0000AD060000}"/>
    <cellStyle name="20% - Énfasis1 3 3 3 4" xfId="1562" xr:uid="{00000000-0005-0000-0000-0000AE060000}"/>
    <cellStyle name="20% - Énfasis1 3 3 3 5" xfId="33554" xr:uid="{00000000-0005-0000-0000-0000AF060000}"/>
    <cellStyle name="20% - Énfasis1 3 3 4" xfId="1563" xr:uid="{00000000-0005-0000-0000-0000B0060000}"/>
    <cellStyle name="20% - Énfasis1 3 3 5" xfId="1564" xr:uid="{00000000-0005-0000-0000-0000B1060000}"/>
    <cellStyle name="20% - Énfasis1 3 3 6" xfId="1565" xr:uid="{00000000-0005-0000-0000-0000B2060000}"/>
    <cellStyle name="20% - Énfasis1 3 3 7" xfId="33555" xr:uid="{00000000-0005-0000-0000-0000B3060000}"/>
    <cellStyle name="20% - Énfasis1 3 3_37. RESULTADO NEGOCIOS YOY" xfId="1566" xr:uid="{00000000-0005-0000-0000-0000B4060000}"/>
    <cellStyle name="20% - Énfasis1 3 4" xfId="1567" xr:uid="{00000000-0005-0000-0000-0000B5060000}"/>
    <cellStyle name="20% - Énfasis1 3 4 2" xfId="1568" xr:uid="{00000000-0005-0000-0000-0000B6060000}"/>
    <cellStyle name="20% - Énfasis1 3 4 2 2" xfId="1569" xr:uid="{00000000-0005-0000-0000-0000B7060000}"/>
    <cellStyle name="20% - Énfasis1 3 4 2 3" xfId="1570" xr:uid="{00000000-0005-0000-0000-0000B8060000}"/>
    <cellStyle name="20% - Énfasis1 3 4 2 4" xfId="1571" xr:uid="{00000000-0005-0000-0000-0000B9060000}"/>
    <cellStyle name="20% - Énfasis1 3 4 2 5" xfId="33556" xr:uid="{00000000-0005-0000-0000-0000BA060000}"/>
    <cellStyle name="20% - Énfasis1 3 4 3" xfId="1572" xr:uid="{00000000-0005-0000-0000-0000BB060000}"/>
    <cellStyle name="20% - Énfasis1 3 4 4" xfId="1573" xr:uid="{00000000-0005-0000-0000-0000BC060000}"/>
    <cellStyle name="20% - Énfasis1 3 4 5" xfId="1574" xr:uid="{00000000-0005-0000-0000-0000BD060000}"/>
    <cellStyle name="20% - Énfasis1 3 4 6" xfId="33557" xr:uid="{00000000-0005-0000-0000-0000BE060000}"/>
    <cellStyle name="20% - Énfasis1 3 4_37. RESULTADO NEGOCIOS YOY" xfId="1575" xr:uid="{00000000-0005-0000-0000-0000BF060000}"/>
    <cellStyle name="20% - Énfasis1 3 5" xfId="1576" xr:uid="{00000000-0005-0000-0000-0000C0060000}"/>
    <cellStyle name="20% - Énfasis1 3 5 2" xfId="1577" xr:uid="{00000000-0005-0000-0000-0000C1060000}"/>
    <cellStyle name="20% - Énfasis1 3 5 2 2" xfId="1578" xr:uid="{00000000-0005-0000-0000-0000C2060000}"/>
    <cellStyle name="20% - Énfasis1 3 5 2 3" xfId="1579" xr:uid="{00000000-0005-0000-0000-0000C3060000}"/>
    <cellStyle name="20% - Énfasis1 3 5 2 4" xfId="33558" xr:uid="{00000000-0005-0000-0000-0000C4060000}"/>
    <cellStyle name="20% - Énfasis1 3 5 3" xfId="1580" xr:uid="{00000000-0005-0000-0000-0000C5060000}"/>
    <cellStyle name="20% - Énfasis1 3 5 4" xfId="1581" xr:uid="{00000000-0005-0000-0000-0000C6060000}"/>
    <cellStyle name="20% - Énfasis1 3 5 5" xfId="1582" xr:uid="{00000000-0005-0000-0000-0000C7060000}"/>
    <cellStyle name="20% - Énfasis1 3 5 6" xfId="33559" xr:uid="{00000000-0005-0000-0000-0000C8060000}"/>
    <cellStyle name="20% - Énfasis1 3 6" xfId="1583" xr:uid="{00000000-0005-0000-0000-0000C9060000}"/>
    <cellStyle name="20% - Énfasis1 3 7" xfId="1584" xr:uid="{00000000-0005-0000-0000-0000CA060000}"/>
    <cellStyle name="20% - Énfasis1 3 8" xfId="33560" xr:uid="{00000000-0005-0000-0000-0000CB060000}"/>
    <cellStyle name="20% - Énfasis1 3_37. RESULTADO NEGOCIOS YOY" xfId="1585" xr:uid="{00000000-0005-0000-0000-0000CC060000}"/>
    <cellStyle name="20% - Énfasis1 4" xfId="1586" xr:uid="{00000000-0005-0000-0000-0000CD060000}"/>
    <cellStyle name="20% - Énfasis1 4 2" xfId="1587" xr:uid="{00000000-0005-0000-0000-0000CE060000}"/>
    <cellStyle name="20% - Énfasis1 4 2 2" xfId="1588" xr:uid="{00000000-0005-0000-0000-0000CF060000}"/>
    <cellStyle name="20% - Énfasis1 4 2 2 2" xfId="1589" xr:uid="{00000000-0005-0000-0000-0000D0060000}"/>
    <cellStyle name="20% - Énfasis1 4 2 2 2 2" xfId="1590" xr:uid="{00000000-0005-0000-0000-0000D1060000}"/>
    <cellStyle name="20% - Énfasis1 4 2 2 2 3" xfId="1591" xr:uid="{00000000-0005-0000-0000-0000D2060000}"/>
    <cellStyle name="20% - Énfasis1 4 2 2 2 4" xfId="33561" xr:uid="{00000000-0005-0000-0000-0000D3060000}"/>
    <cellStyle name="20% - Énfasis1 4 2 2 3" xfId="1592" xr:uid="{00000000-0005-0000-0000-0000D4060000}"/>
    <cellStyle name="20% - Énfasis1 4 2 2 4" xfId="1593" xr:uid="{00000000-0005-0000-0000-0000D5060000}"/>
    <cellStyle name="20% - Énfasis1 4 2 2 5" xfId="1594" xr:uid="{00000000-0005-0000-0000-0000D6060000}"/>
    <cellStyle name="20% - Énfasis1 4 2 2 6" xfId="33562" xr:uid="{00000000-0005-0000-0000-0000D7060000}"/>
    <cellStyle name="20% - Énfasis1 4 2 3" xfId="1595" xr:uid="{00000000-0005-0000-0000-0000D8060000}"/>
    <cellStyle name="20% - Énfasis1 4 2 3 2" xfId="1596" xr:uid="{00000000-0005-0000-0000-0000D9060000}"/>
    <cellStyle name="20% - Énfasis1 4 2 3 3" xfId="1597" xr:uid="{00000000-0005-0000-0000-0000DA060000}"/>
    <cellStyle name="20% - Énfasis1 4 2 3 4" xfId="33563" xr:uid="{00000000-0005-0000-0000-0000DB060000}"/>
    <cellStyle name="20% - Énfasis1 4 2 4" xfId="1598" xr:uid="{00000000-0005-0000-0000-0000DC060000}"/>
    <cellStyle name="20% - Énfasis1 4 2 5" xfId="1599" xr:uid="{00000000-0005-0000-0000-0000DD060000}"/>
    <cellStyle name="20% - Énfasis1 4 2 6" xfId="1600" xr:uid="{00000000-0005-0000-0000-0000DE060000}"/>
    <cellStyle name="20% - Énfasis1 4 2 7" xfId="33564" xr:uid="{00000000-0005-0000-0000-0000DF060000}"/>
    <cellStyle name="20% - Énfasis1 4 2_37. RESULTADO NEGOCIOS YOY" xfId="1601" xr:uid="{00000000-0005-0000-0000-0000E0060000}"/>
    <cellStyle name="20% - Énfasis1 4 3" xfId="1602" xr:uid="{00000000-0005-0000-0000-0000E1060000}"/>
    <cellStyle name="20% - Énfasis1 4 3 2" xfId="1603" xr:uid="{00000000-0005-0000-0000-0000E2060000}"/>
    <cellStyle name="20% - Énfasis1 4 3 2 2" xfId="1604" xr:uid="{00000000-0005-0000-0000-0000E3060000}"/>
    <cellStyle name="20% - Énfasis1 4 3 2 3" xfId="1605" xr:uid="{00000000-0005-0000-0000-0000E4060000}"/>
    <cellStyle name="20% - Énfasis1 4 3 2 4" xfId="33565" xr:uid="{00000000-0005-0000-0000-0000E5060000}"/>
    <cellStyle name="20% - Énfasis1 4 3 3" xfId="1606" xr:uid="{00000000-0005-0000-0000-0000E6060000}"/>
    <cellStyle name="20% - Énfasis1 4 3 4" xfId="1607" xr:uid="{00000000-0005-0000-0000-0000E7060000}"/>
    <cellStyle name="20% - Énfasis1 4 3 5" xfId="1608" xr:uid="{00000000-0005-0000-0000-0000E8060000}"/>
    <cellStyle name="20% - Énfasis1 4 3 6" xfId="33566" xr:uid="{00000000-0005-0000-0000-0000E9060000}"/>
    <cellStyle name="20% - Énfasis1 4 4" xfId="1609" xr:uid="{00000000-0005-0000-0000-0000EA060000}"/>
    <cellStyle name="20% - Énfasis1 4 4 2" xfId="1610" xr:uid="{00000000-0005-0000-0000-0000EB060000}"/>
    <cellStyle name="20% - Énfasis1 4 4 3" xfId="1611" xr:uid="{00000000-0005-0000-0000-0000EC060000}"/>
    <cellStyle name="20% - Énfasis1 4 4 4" xfId="33567" xr:uid="{00000000-0005-0000-0000-0000ED060000}"/>
    <cellStyle name="20% - Énfasis1 4 5" xfId="1612" xr:uid="{00000000-0005-0000-0000-0000EE060000}"/>
    <cellStyle name="20% - Énfasis1 4 6" xfId="1613" xr:uid="{00000000-0005-0000-0000-0000EF060000}"/>
    <cellStyle name="20% - Énfasis1 4 7" xfId="1614" xr:uid="{00000000-0005-0000-0000-0000F0060000}"/>
    <cellStyle name="20% - Énfasis1 4 8" xfId="33568" xr:uid="{00000000-0005-0000-0000-0000F1060000}"/>
    <cellStyle name="20% - Énfasis1 4_37. RESULTADO NEGOCIOS YOY" xfId="1615" xr:uid="{00000000-0005-0000-0000-0000F2060000}"/>
    <cellStyle name="20% - Énfasis1 5" xfId="1616" xr:uid="{00000000-0005-0000-0000-0000F3060000}"/>
    <cellStyle name="20% - Énfasis1 5 2" xfId="1617" xr:uid="{00000000-0005-0000-0000-0000F4060000}"/>
    <cellStyle name="20% - Énfasis1 5 2 2" xfId="1618" xr:uid="{00000000-0005-0000-0000-0000F5060000}"/>
    <cellStyle name="20% - Énfasis1 5 2 2 2" xfId="1619" xr:uid="{00000000-0005-0000-0000-0000F6060000}"/>
    <cellStyle name="20% - Énfasis1 5 2 2 2 2" xfId="1620" xr:uid="{00000000-0005-0000-0000-0000F7060000}"/>
    <cellStyle name="20% - Énfasis1 5 2 2 2 3" xfId="1621" xr:uid="{00000000-0005-0000-0000-0000F8060000}"/>
    <cellStyle name="20% - Énfasis1 5 2 2 2 4" xfId="33569" xr:uid="{00000000-0005-0000-0000-0000F9060000}"/>
    <cellStyle name="20% - Énfasis1 5 2 2 3" xfId="1622" xr:uid="{00000000-0005-0000-0000-0000FA060000}"/>
    <cellStyle name="20% - Énfasis1 5 2 2 4" xfId="1623" xr:uid="{00000000-0005-0000-0000-0000FB060000}"/>
    <cellStyle name="20% - Énfasis1 5 2 2 5" xfId="1624" xr:uid="{00000000-0005-0000-0000-0000FC060000}"/>
    <cellStyle name="20% - Énfasis1 5 2 2 6" xfId="33570" xr:uid="{00000000-0005-0000-0000-0000FD060000}"/>
    <cellStyle name="20% - Énfasis1 5 2 3" xfId="1625" xr:uid="{00000000-0005-0000-0000-0000FE060000}"/>
    <cellStyle name="20% - Énfasis1 5 2 3 2" xfId="1626" xr:uid="{00000000-0005-0000-0000-0000FF060000}"/>
    <cellStyle name="20% - Énfasis1 5 2 3 3" xfId="1627" xr:uid="{00000000-0005-0000-0000-000000070000}"/>
    <cellStyle name="20% - Énfasis1 5 2 3 4" xfId="33571" xr:uid="{00000000-0005-0000-0000-000001070000}"/>
    <cellStyle name="20% - Énfasis1 5 2 4" xfId="1628" xr:uid="{00000000-0005-0000-0000-000002070000}"/>
    <cellStyle name="20% - Énfasis1 5 2 5" xfId="1629" xr:uid="{00000000-0005-0000-0000-000003070000}"/>
    <cellStyle name="20% - Énfasis1 5 2 6" xfId="1630" xr:uid="{00000000-0005-0000-0000-000004070000}"/>
    <cellStyle name="20% - Énfasis1 5 2 7" xfId="33572" xr:uid="{00000000-0005-0000-0000-000005070000}"/>
    <cellStyle name="20% - Énfasis1 5 2_37. RESULTADO NEGOCIOS YOY" xfId="1631" xr:uid="{00000000-0005-0000-0000-000006070000}"/>
    <cellStyle name="20% - Énfasis1 5 3" xfId="1632" xr:uid="{00000000-0005-0000-0000-000007070000}"/>
    <cellStyle name="20% - Énfasis1 5 3 2" xfId="1633" xr:uid="{00000000-0005-0000-0000-000008070000}"/>
    <cellStyle name="20% - Énfasis1 5 3 2 2" xfId="1634" xr:uid="{00000000-0005-0000-0000-000009070000}"/>
    <cellStyle name="20% - Énfasis1 5 3 2 3" xfId="1635" xr:uid="{00000000-0005-0000-0000-00000A070000}"/>
    <cellStyle name="20% - Énfasis1 5 3 2 4" xfId="33573" xr:uid="{00000000-0005-0000-0000-00000B070000}"/>
    <cellStyle name="20% - Énfasis1 5 3 3" xfId="1636" xr:uid="{00000000-0005-0000-0000-00000C070000}"/>
    <cellStyle name="20% - Énfasis1 5 3 4" xfId="1637" xr:uid="{00000000-0005-0000-0000-00000D070000}"/>
    <cellStyle name="20% - Énfasis1 5 3 5" xfId="1638" xr:uid="{00000000-0005-0000-0000-00000E070000}"/>
    <cellStyle name="20% - Énfasis1 5 3 6" xfId="33574" xr:uid="{00000000-0005-0000-0000-00000F070000}"/>
    <cellStyle name="20% - Énfasis1 5 4" xfId="1639" xr:uid="{00000000-0005-0000-0000-000010070000}"/>
    <cellStyle name="20% - Énfasis1 5 4 2" xfId="1640" xr:uid="{00000000-0005-0000-0000-000011070000}"/>
    <cellStyle name="20% - Énfasis1 5 4 3" xfId="1641" xr:uid="{00000000-0005-0000-0000-000012070000}"/>
    <cellStyle name="20% - Énfasis1 5 4 4" xfId="33575" xr:uid="{00000000-0005-0000-0000-000013070000}"/>
    <cellStyle name="20% - Énfasis1 5 5" xfId="1642" xr:uid="{00000000-0005-0000-0000-000014070000}"/>
    <cellStyle name="20% - Énfasis1 5 6" xfId="1643" xr:uid="{00000000-0005-0000-0000-000015070000}"/>
    <cellStyle name="20% - Énfasis1 5 7" xfId="1644" xr:uid="{00000000-0005-0000-0000-000016070000}"/>
    <cellStyle name="20% - Énfasis1 5 8" xfId="33576" xr:uid="{00000000-0005-0000-0000-000017070000}"/>
    <cellStyle name="20% - Énfasis1 5_37. RESULTADO NEGOCIOS YOY" xfId="1645" xr:uid="{00000000-0005-0000-0000-000018070000}"/>
    <cellStyle name="20% - Énfasis1 6" xfId="1646" xr:uid="{00000000-0005-0000-0000-000019070000}"/>
    <cellStyle name="20% - Énfasis1 6 2" xfId="1647" xr:uid="{00000000-0005-0000-0000-00001A070000}"/>
    <cellStyle name="20% - Énfasis1 6 2 2" xfId="1648" xr:uid="{00000000-0005-0000-0000-00001B070000}"/>
    <cellStyle name="20% - Énfasis1 6 2 2 2" xfId="1649" xr:uid="{00000000-0005-0000-0000-00001C070000}"/>
    <cellStyle name="20% - Énfasis1 6 2 2 3" xfId="1650" xr:uid="{00000000-0005-0000-0000-00001D070000}"/>
    <cellStyle name="20% - Énfasis1 6 2 2 4" xfId="1651" xr:uid="{00000000-0005-0000-0000-00001E070000}"/>
    <cellStyle name="20% - Énfasis1 6 2 2 5" xfId="33577" xr:uid="{00000000-0005-0000-0000-00001F070000}"/>
    <cellStyle name="20% - Énfasis1 6 2 3" xfId="1652" xr:uid="{00000000-0005-0000-0000-000020070000}"/>
    <cellStyle name="20% - Énfasis1 6 2 4" xfId="1653" xr:uid="{00000000-0005-0000-0000-000021070000}"/>
    <cellStyle name="20% - Énfasis1 6 2 5" xfId="1654" xr:uid="{00000000-0005-0000-0000-000022070000}"/>
    <cellStyle name="20% - Énfasis1 6 2 6" xfId="33578" xr:uid="{00000000-0005-0000-0000-000023070000}"/>
    <cellStyle name="20% - Énfasis1 6 2_37. RESULTADO NEGOCIOS YOY" xfId="1655" xr:uid="{00000000-0005-0000-0000-000024070000}"/>
    <cellStyle name="20% - Énfasis1 6 3" xfId="1656" xr:uid="{00000000-0005-0000-0000-000025070000}"/>
    <cellStyle name="20% - Énfasis1 6 3 2" xfId="1657" xr:uid="{00000000-0005-0000-0000-000026070000}"/>
    <cellStyle name="20% - Énfasis1 6 3 3" xfId="1658" xr:uid="{00000000-0005-0000-0000-000027070000}"/>
    <cellStyle name="20% - Énfasis1 6 3 4" xfId="1659" xr:uid="{00000000-0005-0000-0000-000028070000}"/>
    <cellStyle name="20% - Énfasis1 6 3 5" xfId="33579" xr:uid="{00000000-0005-0000-0000-000029070000}"/>
    <cellStyle name="20% - Énfasis1 6 4" xfId="1660" xr:uid="{00000000-0005-0000-0000-00002A070000}"/>
    <cellStyle name="20% - Énfasis1 6 5" xfId="1661" xr:uid="{00000000-0005-0000-0000-00002B070000}"/>
    <cellStyle name="20% - Énfasis1 6 6" xfId="1662" xr:uid="{00000000-0005-0000-0000-00002C070000}"/>
    <cellStyle name="20% - Énfasis1 6 7" xfId="33580" xr:uid="{00000000-0005-0000-0000-00002D070000}"/>
    <cellStyle name="20% - Énfasis1 6_37. RESULTADO NEGOCIOS YOY" xfId="1663" xr:uid="{00000000-0005-0000-0000-00002E070000}"/>
    <cellStyle name="20% - Énfasis1 7" xfId="1664" xr:uid="{00000000-0005-0000-0000-00002F070000}"/>
    <cellStyle name="20% - Énfasis1 7 2" xfId="1665" xr:uid="{00000000-0005-0000-0000-000030070000}"/>
    <cellStyle name="20% - Énfasis1 7 2 2" xfId="1666" xr:uid="{00000000-0005-0000-0000-000031070000}"/>
    <cellStyle name="20% - Énfasis1 7 2 2 2" xfId="1667" xr:uid="{00000000-0005-0000-0000-000032070000}"/>
    <cellStyle name="20% - Énfasis1 7 2 3" xfId="1668" xr:uid="{00000000-0005-0000-0000-000033070000}"/>
    <cellStyle name="20% - Énfasis1 7 2 4" xfId="1669" xr:uid="{00000000-0005-0000-0000-000034070000}"/>
    <cellStyle name="20% - Énfasis1 7 2 5" xfId="33581" xr:uid="{00000000-0005-0000-0000-000035070000}"/>
    <cellStyle name="20% - Énfasis1 7 2_37. RESULTADO NEGOCIOS YOY" xfId="1670" xr:uid="{00000000-0005-0000-0000-000036070000}"/>
    <cellStyle name="20% - Énfasis1 7 3" xfId="1671" xr:uid="{00000000-0005-0000-0000-000037070000}"/>
    <cellStyle name="20% - Énfasis1 7 3 2" xfId="1672" xr:uid="{00000000-0005-0000-0000-000038070000}"/>
    <cellStyle name="20% - Énfasis1 7 4" xfId="1673" xr:uid="{00000000-0005-0000-0000-000039070000}"/>
    <cellStyle name="20% - Énfasis1 7 5" xfId="1674" xr:uid="{00000000-0005-0000-0000-00003A070000}"/>
    <cellStyle name="20% - Énfasis1 7 6" xfId="33582" xr:uid="{00000000-0005-0000-0000-00003B070000}"/>
    <cellStyle name="20% - Énfasis1 7_37. RESULTADO NEGOCIOS YOY" xfId="1675" xr:uid="{00000000-0005-0000-0000-00003C070000}"/>
    <cellStyle name="20% - Énfasis1 8" xfId="1676" xr:uid="{00000000-0005-0000-0000-00003D070000}"/>
    <cellStyle name="20% - Énfasis1 8 2" xfId="1677" xr:uid="{00000000-0005-0000-0000-00003E070000}"/>
    <cellStyle name="20% - Énfasis1 8 2 2" xfId="1678" xr:uid="{00000000-0005-0000-0000-00003F070000}"/>
    <cellStyle name="20% - Énfasis1 8 2 3" xfId="1679" xr:uid="{00000000-0005-0000-0000-000040070000}"/>
    <cellStyle name="20% - Énfasis1 8 2_37. RESULTADO NEGOCIOS YOY" xfId="1680" xr:uid="{00000000-0005-0000-0000-000041070000}"/>
    <cellStyle name="20% - Énfasis1 8 3" xfId="1681" xr:uid="{00000000-0005-0000-0000-000042070000}"/>
    <cellStyle name="20% - Énfasis1 8 4" xfId="1682" xr:uid="{00000000-0005-0000-0000-000043070000}"/>
    <cellStyle name="20% - Énfasis1 8 5" xfId="33583" xr:uid="{00000000-0005-0000-0000-000044070000}"/>
    <cellStyle name="20% - Énfasis1 8_37. RESULTADO NEGOCIOS YOY" xfId="1683" xr:uid="{00000000-0005-0000-0000-000045070000}"/>
    <cellStyle name="20% - Énfasis1 9" xfId="1684" xr:uid="{00000000-0005-0000-0000-000046070000}"/>
    <cellStyle name="20% - Énfasis1 9 2" xfId="1685" xr:uid="{00000000-0005-0000-0000-000047070000}"/>
    <cellStyle name="20% - Énfasis1 9 2 2" xfId="1686" xr:uid="{00000000-0005-0000-0000-000048070000}"/>
    <cellStyle name="20% - Énfasis1 9 2_37. RESULTADO NEGOCIOS YOY" xfId="1687" xr:uid="{00000000-0005-0000-0000-000049070000}"/>
    <cellStyle name="20% - Énfasis1 9 3" xfId="1688" xr:uid="{00000000-0005-0000-0000-00004A070000}"/>
    <cellStyle name="20% - Énfasis1 9 4" xfId="1689" xr:uid="{00000000-0005-0000-0000-00004B070000}"/>
    <cellStyle name="20% - Énfasis1 9 5" xfId="33584" xr:uid="{00000000-0005-0000-0000-00004C070000}"/>
    <cellStyle name="20% - Énfasis1 9_37. RESULTADO NEGOCIOS YOY" xfId="1690" xr:uid="{00000000-0005-0000-0000-00004D070000}"/>
    <cellStyle name="20% - Énfasis2 10" xfId="1691" xr:uid="{00000000-0005-0000-0000-00004E070000}"/>
    <cellStyle name="20% - Énfasis2 10 2" xfId="1692" xr:uid="{00000000-0005-0000-0000-00004F070000}"/>
    <cellStyle name="20% - Énfasis2 10 3" xfId="1693" xr:uid="{00000000-0005-0000-0000-000050070000}"/>
    <cellStyle name="20% - Énfasis2 10 4" xfId="33585" xr:uid="{00000000-0005-0000-0000-000051070000}"/>
    <cellStyle name="20% - Énfasis2 10_37. RESULTADO NEGOCIOS YOY" xfId="1694" xr:uid="{00000000-0005-0000-0000-000052070000}"/>
    <cellStyle name="20% - Énfasis2 11" xfId="1695" xr:uid="{00000000-0005-0000-0000-000053070000}"/>
    <cellStyle name="20% - Énfasis2 11 2" xfId="1696" xr:uid="{00000000-0005-0000-0000-000054070000}"/>
    <cellStyle name="20% - Énfasis2 11 3" xfId="1697" xr:uid="{00000000-0005-0000-0000-000055070000}"/>
    <cellStyle name="20% - Énfasis2 11 4" xfId="33586" xr:uid="{00000000-0005-0000-0000-000056070000}"/>
    <cellStyle name="20% - Énfasis2 11_37. RESULTADO NEGOCIOS YOY" xfId="1698" xr:uid="{00000000-0005-0000-0000-000057070000}"/>
    <cellStyle name="20% - Énfasis2 12" xfId="1699" xr:uid="{00000000-0005-0000-0000-000058070000}"/>
    <cellStyle name="20% - Énfasis2 12 2" xfId="1700" xr:uid="{00000000-0005-0000-0000-000059070000}"/>
    <cellStyle name="20% - Énfasis2 12 3" xfId="33587" xr:uid="{00000000-0005-0000-0000-00005A070000}"/>
    <cellStyle name="20% - Énfasis2 13" xfId="1701" xr:uid="{00000000-0005-0000-0000-00005B070000}"/>
    <cellStyle name="20% - Énfasis2 13 2" xfId="33588" xr:uid="{00000000-0005-0000-0000-00005C070000}"/>
    <cellStyle name="20% - Énfasis2 14" xfId="1702" xr:uid="{00000000-0005-0000-0000-00005D070000}"/>
    <cellStyle name="20% - Énfasis2 14 2" xfId="33589" xr:uid="{00000000-0005-0000-0000-00005E070000}"/>
    <cellStyle name="20% - Énfasis2 15" xfId="1703" xr:uid="{00000000-0005-0000-0000-00005F070000}"/>
    <cellStyle name="20% - Énfasis2 16" xfId="1704" xr:uid="{00000000-0005-0000-0000-000060070000}"/>
    <cellStyle name="20% - Énfasis2 17" xfId="1705" xr:uid="{00000000-0005-0000-0000-000061070000}"/>
    <cellStyle name="20% - Énfasis2 2" xfId="1706" xr:uid="{00000000-0005-0000-0000-000062070000}"/>
    <cellStyle name="20% - Énfasis2 2 2" xfId="1707" xr:uid="{00000000-0005-0000-0000-000063070000}"/>
    <cellStyle name="20% - Énfasis2 2 2 2" xfId="1708" xr:uid="{00000000-0005-0000-0000-000064070000}"/>
    <cellStyle name="20% - Énfasis2 2 2 2 2" xfId="1709" xr:uid="{00000000-0005-0000-0000-000065070000}"/>
    <cellStyle name="20% - Énfasis2 2 2 2 2 2" xfId="1710" xr:uid="{00000000-0005-0000-0000-000066070000}"/>
    <cellStyle name="20% - Énfasis2 2 2 2 2 2 2" xfId="1711" xr:uid="{00000000-0005-0000-0000-000067070000}"/>
    <cellStyle name="20% - Énfasis2 2 2 2 2 2 3" xfId="1712" xr:uid="{00000000-0005-0000-0000-000068070000}"/>
    <cellStyle name="20% - Énfasis2 2 2 2 2 2 4" xfId="1713" xr:uid="{00000000-0005-0000-0000-000069070000}"/>
    <cellStyle name="20% - Énfasis2 2 2 2 2 2 5" xfId="33590" xr:uid="{00000000-0005-0000-0000-00006A070000}"/>
    <cellStyle name="20% - Énfasis2 2 2 2 2 3" xfId="1714" xr:uid="{00000000-0005-0000-0000-00006B070000}"/>
    <cellStyle name="20% - Énfasis2 2 2 2 2 4" xfId="1715" xr:uid="{00000000-0005-0000-0000-00006C070000}"/>
    <cellStyle name="20% - Énfasis2 2 2 2 2 5" xfId="1716" xr:uid="{00000000-0005-0000-0000-00006D070000}"/>
    <cellStyle name="20% - Énfasis2 2 2 2 2 6" xfId="33591" xr:uid="{00000000-0005-0000-0000-00006E070000}"/>
    <cellStyle name="20% - Énfasis2 2 2 2 2_37. RESULTADO NEGOCIOS YOY" xfId="1717" xr:uid="{00000000-0005-0000-0000-00006F070000}"/>
    <cellStyle name="20% - Énfasis2 2 2 2 3" xfId="1718" xr:uid="{00000000-0005-0000-0000-000070070000}"/>
    <cellStyle name="20% - Énfasis2 2 2 2 3 2" xfId="1719" xr:uid="{00000000-0005-0000-0000-000071070000}"/>
    <cellStyle name="20% - Énfasis2 2 2 2 3 3" xfId="1720" xr:uid="{00000000-0005-0000-0000-000072070000}"/>
    <cellStyle name="20% - Énfasis2 2 2 2 3 4" xfId="1721" xr:uid="{00000000-0005-0000-0000-000073070000}"/>
    <cellStyle name="20% - Énfasis2 2 2 2 3 5" xfId="33592" xr:uid="{00000000-0005-0000-0000-000074070000}"/>
    <cellStyle name="20% - Énfasis2 2 2 2 4" xfId="1722" xr:uid="{00000000-0005-0000-0000-000075070000}"/>
    <cellStyle name="20% - Énfasis2 2 2 2 4 2" xfId="1723" xr:uid="{00000000-0005-0000-0000-000076070000}"/>
    <cellStyle name="20% - Énfasis2 2 2 2 5" xfId="1724" xr:uid="{00000000-0005-0000-0000-000077070000}"/>
    <cellStyle name="20% - Énfasis2 2 2 2 6" xfId="33593" xr:uid="{00000000-0005-0000-0000-000078070000}"/>
    <cellStyle name="20% - Énfasis2 2 2 2_37. RESULTADO NEGOCIOS YOY" xfId="1725" xr:uid="{00000000-0005-0000-0000-000079070000}"/>
    <cellStyle name="20% - Énfasis2 2 2 3" xfId="1726" xr:uid="{00000000-0005-0000-0000-00007A070000}"/>
    <cellStyle name="20% - Énfasis2 2 2 3 2" xfId="1727" xr:uid="{00000000-0005-0000-0000-00007B070000}"/>
    <cellStyle name="20% - Énfasis2 2 2 3 2 2" xfId="1728" xr:uid="{00000000-0005-0000-0000-00007C070000}"/>
    <cellStyle name="20% - Énfasis2 2 2 3 2 3" xfId="1729" xr:uid="{00000000-0005-0000-0000-00007D070000}"/>
    <cellStyle name="20% - Énfasis2 2 2 3 2 4" xfId="1730" xr:uid="{00000000-0005-0000-0000-00007E070000}"/>
    <cellStyle name="20% - Énfasis2 2 2 3 2 5" xfId="33594" xr:uid="{00000000-0005-0000-0000-00007F070000}"/>
    <cellStyle name="20% - Énfasis2 2 2 3 3" xfId="1731" xr:uid="{00000000-0005-0000-0000-000080070000}"/>
    <cellStyle name="20% - Énfasis2 2 2 3 4" xfId="1732" xr:uid="{00000000-0005-0000-0000-000081070000}"/>
    <cellStyle name="20% - Énfasis2 2 2 3 5" xfId="1733" xr:uid="{00000000-0005-0000-0000-000082070000}"/>
    <cellStyle name="20% - Énfasis2 2 2 3 6" xfId="33595" xr:uid="{00000000-0005-0000-0000-000083070000}"/>
    <cellStyle name="20% - Énfasis2 2 2 3_37. RESULTADO NEGOCIOS YOY" xfId="1734" xr:uid="{00000000-0005-0000-0000-000084070000}"/>
    <cellStyle name="20% - Énfasis2 2 2 4" xfId="1735" xr:uid="{00000000-0005-0000-0000-000085070000}"/>
    <cellStyle name="20% - Énfasis2 2 2 4 2" xfId="1736" xr:uid="{00000000-0005-0000-0000-000086070000}"/>
    <cellStyle name="20% - Énfasis2 2 2 4 3" xfId="1737" xr:uid="{00000000-0005-0000-0000-000087070000}"/>
    <cellStyle name="20% - Énfasis2 2 2 4 4" xfId="1738" xr:uid="{00000000-0005-0000-0000-000088070000}"/>
    <cellStyle name="20% - Énfasis2 2 2 4 5" xfId="33596" xr:uid="{00000000-0005-0000-0000-000089070000}"/>
    <cellStyle name="20% - Énfasis2 2 2 5" xfId="1739" xr:uid="{00000000-0005-0000-0000-00008A070000}"/>
    <cellStyle name="20% - Énfasis2 2 2 5 2" xfId="1740" xr:uid="{00000000-0005-0000-0000-00008B070000}"/>
    <cellStyle name="20% - Énfasis2 2 2 5 3" xfId="1741" xr:uid="{00000000-0005-0000-0000-00008C070000}"/>
    <cellStyle name="20% - Énfasis2 2 2 5 4" xfId="33597" xr:uid="{00000000-0005-0000-0000-00008D070000}"/>
    <cellStyle name="20% - Énfasis2 2 2 6" xfId="1742" xr:uid="{00000000-0005-0000-0000-00008E070000}"/>
    <cellStyle name="20% - Énfasis2 2 2_37. RESULTADO NEGOCIOS YOY" xfId="1743" xr:uid="{00000000-0005-0000-0000-00008F070000}"/>
    <cellStyle name="20% - Énfasis2 2 3" xfId="1744" xr:uid="{00000000-0005-0000-0000-000090070000}"/>
    <cellStyle name="20% - Énfasis2 2 3 2" xfId="1745" xr:uid="{00000000-0005-0000-0000-000091070000}"/>
    <cellStyle name="20% - Énfasis2 2 3 2 2" xfId="1746" xr:uid="{00000000-0005-0000-0000-000092070000}"/>
    <cellStyle name="20% - Énfasis2 2 3 2 2 2" xfId="1747" xr:uid="{00000000-0005-0000-0000-000093070000}"/>
    <cellStyle name="20% - Énfasis2 2 3 2 2 3" xfId="1748" xr:uid="{00000000-0005-0000-0000-000094070000}"/>
    <cellStyle name="20% - Énfasis2 2 3 2 2 4" xfId="1749" xr:uid="{00000000-0005-0000-0000-000095070000}"/>
    <cellStyle name="20% - Énfasis2 2 3 2 2 5" xfId="33598" xr:uid="{00000000-0005-0000-0000-000096070000}"/>
    <cellStyle name="20% - Énfasis2 2 3 2 3" xfId="1750" xr:uid="{00000000-0005-0000-0000-000097070000}"/>
    <cellStyle name="20% - Énfasis2 2 3 2 4" xfId="1751" xr:uid="{00000000-0005-0000-0000-000098070000}"/>
    <cellStyle name="20% - Énfasis2 2 3 2 5" xfId="1752" xr:uid="{00000000-0005-0000-0000-000099070000}"/>
    <cellStyle name="20% - Énfasis2 2 3 2 6" xfId="33599" xr:uid="{00000000-0005-0000-0000-00009A070000}"/>
    <cellStyle name="20% - Énfasis2 2 3 2_37. RESULTADO NEGOCIOS YOY" xfId="1753" xr:uid="{00000000-0005-0000-0000-00009B070000}"/>
    <cellStyle name="20% - Énfasis2 2 3 3" xfId="1754" xr:uid="{00000000-0005-0000-0000-00009C070000}"/>
    <cellStyle name="20% - Énfasis2 2 3 3 2" xfId="1755" xr:uid="{00000000-0005-0000-0000-00009D070000}"/>
    <cellStyle name="20% - Énfasis2 2 3 3 3" xfId="1756" xr:uid="{00000000-0005-0000-0000-00009E070000}"/>
    <cellStyle name="20% - Énfasis2 2 3 3 4" xfId="1757" xr:uid="{00000000-0005-0000-0000-00009F070000}"/>
    <cellStyle name="20% - Énfasis2 2 3 3 5" xfId="33600" xr:uid="{00000000-0005-0000-0000-0000A0070000}"/>
    <cellStyle name="20% - Énfasis2 2 3 4" xfId="1758" xr:uid="{00000000-0005-0000-0000-0000A1070000}"/>
    <cellStyle name="20% - Énfasis2 2 3 4 2" xfId="1759" xr:uid="{00000000-0005-0000-0000-0000A2070000}"/>
    <cellStyle name="20% - Énfasis2 2 3 5" xfId="1760" xr:uid="{00000000-0005-0000-0000-0000A3070000}"/>
    <cellStyle name="20% - Énfasis2 2 3 6" xfId="33601" xr:uid="{00000000-0005-0000-0000-0000A4070000}"/>
    <cellStyle name="20% - Énfasis2 2 3_37. RESULTADO NEGOCIOS YOY" xfId="1761" xr:uid="{00000000-0005-0000-0000-0000A5070000}"/>
    <cellStyle name="20% - Énfasis2 2 4" xfId="1762" xr:uid="{00000000-0005-0000-0000-0000A6070000}"/>
    <cellStyle name="20% - Énfasis2 2 4 2" xfId="1763" xr:uid="{00000000-0005-0000-0000-0000A7070000}"/>
    <cellStyle name="20% - Énfasis2 2 4 2 2" xfId="1764" xr:uid="{00000000-0005-0000-0000-0000A8070000}"/>
    <cellStyle name="20% - Énfasis2 2 4 2 3" xfId="1765" xr:uid="{00000000-0005-0000-0000-0000A9070000}"/>
    <cellStyle name="20% - Énfasis2 2 4 2 4" xfId="1766" xr:uid="{00000000-0005-0000-0000-0000AA070000}"/>
    <cellStyle name="20% - Énfasis2 2 4 2 5" xfId="33602" xr:uid="{00000000-0005-0000-0000-0000AB070000}"/>
    <cellStyle name="20% - Énfasis2 2 4 3" xfId="1767" xr:uid="{00000000-0005-0000-0000-0000AC070000}"/>
    <cellStyle name="20% - Énfasis2 2 4 4" xfId="1768" xr:uid="{00000000-0005-0000-0000-0000AD070000}"/>
    <cellStyle name="20% - Énfasis2 2 4 5" xfId="1769" xr:uid="{00000000-0005-0000-0000-0000AE070000}"/>
    <cellStyle name="20% - Énfasis2 2 4 6" xfId="33603" xr:uid="{00000000-0005-0000-0000-0000AF070000}"/>
    <cellStyle name="20% - Énfasis2 2 4_37. RESULTADO NEGOCIOS YOY" xfId="1770" xr:uid="{00000000-0005-0000-0000-0000B0070000}"/>
    <cellStyle name="20% - Énfasis2 2 5" xfId="1771" xr:uid="{00000000-0005-0000-0000-0000B1070000}"/>
    <cellStyle name="20% - Énfasis2 2 5 2" xfId="1772" xr:uid="{00000000-0005-0000-0000-0000B2070000}"/>
    <cellStyle name="20% - Énfasis2 2 5 2 2" xfId="1773" xr:uid="{00000000-0005-0000-0000-0000B3070000}"/>
    <cellStyle name="20% - Énfasis2 2 5 2 3" xfId="1774" xr:uid="{00000000-0005-0000-0000-0000B4070000}"/>
    <cellStyle name="20% - Énfasis2 2 5 2 4" xfId="33604" xr:uid="{00000000-0005-0000-0000-0000B5070000}"/>
    <cellStyle name="20% - Énfasis2 2 5 3" xfId="1775" xr:uid="{00000000-0005-0000-0000-0000B6070000}"/>
    <cellStyle name="20% - Énfasis2 2 5 4" xfId="1776" xr:uid="{00000000-0005-0000-0000-0000B7070000}"/>
    <cellStyle name="20% - Énfasis2 2 5 5" xfId="1777" xr:uid="{00000000-0005-0000-0000-0000B8070000}"/>
    <cellStyle name="20% - Énfasis2 2 5 6" xfId="33605" xr:uid="{00000000-0005-0000-0000-0000B9070000}"/>
    <cellStyle name="20% - Énfasis2 2 6" xfId="1778" xr:uid="{00000000-0005-0000-0000-0000BA070000}"/>
    <cellStyle name="20% - Énfasis2 2 6 2" xfId="1779" xr:uid="{00000000-0005-0000-0000-0000BB070000}"/>
    <cellStyle name="20% - Énfasis2 2 7" xfId="1780" xr:uid="{00000000-0005-0000-0000-0000BC070000}"/>
    <cellStyle name="20% - Énfasis2 2 7 2" xfId="1781" xr:uid="{00000000-0005-0000-0000-0000BD070000}"/>
    <cellStyle name="20% - Énfasis2 2 7 3" xfId="33606" xr:uid="{00000000-0005-0000-0000-0000BE070000}"/>
    <cellStyle name="20% - Énfasis2 2 8" xfId="1782" xr:uid="{00000000-0005-0000-0000-0000BF070000}"/>
    <cellStyle name="20% - Énfasis2 2 8 2" xfId="33607" xr:uid="{00000000-0005-0000-0000-0000C0070000}"/>
    <cellStyle name="20% - Énfasis2 2 9" xfId="1783" xr:uid="{00000000-0005-0000-0000-0000C1070000}"/>
    <cellStyle name="20% - Énfasis2 3" xfId="1784" xr:uid="{00000000-0005-0000-0000-0000C2070000}"/>
    <cellStyle name="20% - Énfasis2 3 2" xfId="1785" xr:uid="{00000000-0005-0000-0000-0000C3070000}"/>
    <cellStyle name="20% - Énfasis2 3 2 2" xfId="1786" xr:uid="{00000000-0005-0000-0000-0000C4070000}"/>
    <cellStyle name="20% - Énfasis2 3 2 2 2" xfId="1787" xr:uid="{00000000-0005-0000-0000-0000C5070000}"/>
    <cellStyle name="20% - Énfasis2 3 2 2 2 2" xfId="1788" xr:uid="{00000000-0005-0000-0000-0000C6070000}"/>
    <cellStyle name="20% - Énfasis2 3 2 2 2 2 2" xfId="1789" xr:uid="{00000000-0005-0000-0000-0000C7070000}"/>
    <cellStyle name="20% - Énfasis2 3 2 2 2 2 3" xfId="1790" xr:uid="{00000000-0005-0000-0000-0000C8070000}"/>
    <cellStyle name="20% - Énfasis2 3 2 2 2 2 4" xfId="1791" xr:uid="{00000000-0005-0000-0000-0000C9070000}"/>
    <cellStyle name="20% - Énfasis2 3 2 2 2 2 5" xfId="33608" xr:uid="{00000000-0005-0000-0000-0000CA070000}"/>
    <cellStyle name="20% - Énfasis2 3 2 2 2 3" xfId="1792" xr:uid="{00000000-0005-0000-0000-0000CB070000}"/>
    <cellStyle name="20% - Énfasis2 3 2 2 2 4" xfId="1793" xr:uid="{00000000-0005-0000-0000-0000CC070000}"/>
    <cellStyle name="20% - Énfasis2 3 2 2 2 5" xfId="1794" xr:uid="{00000000-0005-0000-0000-0000CD070000}"/>
    <cellStyle name="20% - Énfasis2 3 2 2 2 6" xfId="33609" xr:uid="{00000000-0005-0000-0000-0000CE070000}"/>
    <cellStyle name="20% - Énfasis2 3 2 2 2_37. RESULTADO NEGOCIOS YOY" xfId="1795" xr:uid="{00000000-0005-0000-0000-0000CF070000}"/>
    <cellStyle name="20% - Énfasis2 3 2 2 3" xfId="1796" xr:uid="{00000000-0005-0000-0000-0000D0070000}"/>
    <cellStyle name="20% - Énfasis2 3 2 2 3 2" xfId="1797" xr:uid="{00000000-0005-0000-0000-0000D1070000}"/>
    <cellStyle name="20% - Énfasis2 3 2 2 3 3" xfId="1798" xr:uid="{00000000-0005-0000-0000-0000D2070000}"/>
    <cellStyle name="20% - Énfasis2 3 2 2 3 4" xfId="1799" xr:uid="{00000000-0005-0000-0000-0000D3070000}"/>
    <cellStyle name="20% - Énfasis2 3 2 2 3 5" xfId="33610" xr:uid="{00000000-0005-0000-0000-0000D4070000}"/>
    <cellStyle name="20% - Énfasis2 3 2 2 4" xfId="1800" xr:uid="{00000000-0005-0000-0000-0000D5070000}"/>
    <cellStyle name="20% - Énfasis2 3 2 2 5" xfId="1801" xr:uid="{00000000-0005-0000-0000-0000D6070000}"/>
    <cellStyle name="20% - Énfasis2 3 2 2 6" xfId="1802" xr:uid="{00000000-0005-0000-0000-0000D7070000}"/>
    <cellStyle name="20% - Énfasis2 3 2 2 7" xfId="33611" xr:uid="{00000000-0005-0000-0000-0000D8070000}"/>
    <cellStyle name="20% - Énfasis2 3 2 2_37. RESULTADO NEGOCIOS YOY" xfId="1803" xr:uid="{00000000-0005-0000-0000-0000D9070000}"/>
    <cellStyle name="20% - Énfasis2 3 2 3" xfId="1804" xr:uid="{00000000-0005-0000-0000-0000DA070000}"/>
    <cellStyle name="20% - Énfasis2 3 2 3 2" xfId="1805" xr:uid="{00000000-0005-0000-0000-0000DB070000}"/>
    <cellStyle name="20% - Énfasis2 3 2 3 2 2" xfId="1806" xr:uid="{00000000-0005-0000-0000-0000DC070000}"/>
    <cellStyle name="20% - Énfasis2 3 2 3 2 3" xfId="1807" xr:uid="{00000000-0005-0000-0000-0000DD070000}"/>
    <cellStyle name="20% - Énfasis2 3 2 3 2 4" xfId="1808" xr:uid="{00000000-0005-0000-0000-0000DE070000}"/>
    <cellStyle name="20% - Énfasis2 3 2 3 2 5" xfId="33612" xr:uid="{00000000-0005-0000-0000-0000DF070000}"/>
    <cellStyle name="20% - Énfasis2 3 2 3 3" xfId="1809" xr:uid="{00000000-0005-0000-0000-0000E0070000}"/>
    <cellStyle name="20% - Énfasis2 3 2 3 4" xfId="1810" xr:uid="{00000000-0005-0000-0000-0000E1070000}"/>
    <cellStyle name="20% - Énfasis2 3 2 3 5" xfId="1811" xr:uid="{00000000-0005-0000-0000-0000E2070000}"/>
    <cellStyle name="20% - Énfasis2 3 2 3 6" xfId="33613" xr:uid="{00000000-0005-0000-0000-0000E3070000}"/>
    <cellStyle name="20% - Énfasis2 3 2 3_37. RESULTADO NEGOCIOS YOY" xfId="1812" xr:uid="{00000000-0005-0000-0000-0000E4070000}"/>
    <cellStyle name="20% - Énfasis2 3 2 4" xfId="1813" xr:uid="{00000000-0005-0000-0000-0000E5070000}"/>
    <cellStyle name="20% - Énfasis2 3 2 4 2" xfId="1814" xr:uid="{00000000-0005-0000-0000-0000E6070000}"/>
    <cellStyle name="20% - Énfasis2 3 2 4 3" xfId="1815" xr:uid="{00000000-0005-0000-0000-0000E7070000}"/>
    <cellStyle name="20% - Énfasis2 3 2 4 4" xfId="1816" xr:uid="{00000000-0005-0000-0000-0000E8070000}"/>
    <cellStyle name="20% - Énfasis2 3 2 4 5" xfId="33614" xr:uid="{00000000-0005-0000-0000-0000E9070000}"/>
    <cellStyle name="20% - Énfasis2 3 2 5" xfId="1817" xr:uid="{00000000-0005-0000-0000-0000EA070000}"/>
    <cellStyle name="20% - Énfasis2 3 2 6" xfId="1818" xr:uid="{00000000-0005-0000-0000-0000EB070000}"/>
    <cellStyle name="20% - Énfasis2 3 2 7" xfId="1819" xr:uid="{00000000-0005-0000-0000-0000EC070000}"/>
    <cellStyle name="20% - Énfasis2 3 2 8" xfId="33615" xr:uid="{00000000-0005-0000-0000-0000ED070000}"/>
    <cellStyle name="20% - Énfasis2 3 2_37. RESULTADO NEGOCIOS YOY" xfId="1820" xr:uid="{00000000-0005-0000-0000-0000EE070000}"/>
    <cellStyle name="20% - Énfasis2 3 3" xfId="1821" xr:uid="{00000000-0005-0000-0000-0000EF070000}"/>
    <cellStyle name="20% - Énfasis2 3 3 2" xfId="1822" xr:uid="{00000000-0005-0000-0000-0000F0070000}"/>
    <cellStyle name="20% - Énfasis2 3 3 2 2" xfId="1823" xr:uid="{00000000-0005-0000-0000-0000F1070000}"/>
    <cellStyle name="20% - Énfasis2 3 3 2 2 2" xfId="1824" xr:uid="{00000000-0005-0000-0000-0000F2070000}"/>
    <cellStyle name="20% - Énfasis2 3 3 2 2 3" xfId="1825" xr:uid="{00000000-0005-0000-0000-0000F3070000}"/>
    <cellStyle name="20% - Énfasis2 3 3 2 2 4" xfId="1826" xr:uid="{00000000-0005-0000-0000-0000F4070000}"/>
    <cellStyle name="20% - Énfasis2 3 3 2 2 5" xfId="33616" xr:uid="{00000000-0005-0000-0000-0000F5070000}"/>
    <cellStyle name="20% - Énfasis2 3 3 2 3" xfId="1827" xr:uid="{00000000-0005-0000-0000-0000F6070000}"/>
    <cellStyle name="20% - Énfasis2 3 3 2 4" xfId="1828" xr:uid="{00000000-0005-0000-0000-0000F7070000}"/>
    <cellStyle name="20% - Énfasis2 3 3 2 5" xfId="1829" xr:uid="{00000000-0005-0000-0000-0000F8070000}"/>
    <cellStyle name="20% - Énfasis2 3 3 2 6" xfId="33617" xr:uid="{00000000-0005-0000-0000-0000F9070000}"/>
    <cellStyle name="20% - Énfasis2 3 3 2_37. RESULTADO NEGOCIOS YOY" xfId="1830" xr:uid="{00000000-0005-0000-0000-0000FA070000}"/>
    <cellStyle name="20% - Énfasis2 3 3 3" xfId="1831" xr:uid="{00000000-0005-0000-0000-0000FB070000}"/>
    <cellStyle name="20% - Énfasis2 3 3 3 2" xfId="1832" xr:uid="{00000000-0005-0000-0000-0000FC070000}"/>
    <cellStyle name="20% - Énfasis2 3 3 3 3" xfId="1833" xr:uid="{00000000-0005-0000-0000-0000FD070000}"/>
    <cellStyle name="20% - Énfasis2 3 3 3 4" xfId="1834" xr:uid="{00000000-0005-0000-0000-0000FE070000}"/>
    <cellStyle name="20% - Énfasis2 3 3 3 5" xfId="33618" xr:uid="{00000000-0005-0000-0000-0000FF070000}"/>
    <cellStyle name="20% - Énfasis2 3 3 4" xfId="1835" xr:uid="{00000000-0005-0000-0000-000000080000}"/>
    <cellStyle name="20% - Énfasis2 3 3 5" xfId="1836" xr:uid="{00000000-0005-0000-0000-000001080000}"/>
    <cellStyle name="20% - Énfasis2 3 3 6" xfId="1837" xr:uid="{00000000-0005-0000-0000-000002080000}"/>
    <cellStyle name="20% - Énfasis2 3 3 7" xfId="33619" xr:uid="{00000000-0005-0000-0000-000003080000}"/>
    <cellStyle name="20% - Énfasis2 3 3_37. RESULTADO NEGOCIOS YOY" xfId="1838" xr:uid="{00000000-0005-0000-0000-000004080000}"/>
    <cellStyle name="20% - Énfasis2 3 4" xfId="1839" xr:uid="{00000000-0005-0000-0000-000005080000}"/>
    <cellStyle name="20% - Énfasis2 3 4 2" xfId="1840" xr:uid="{00000000-0005-0000-0000-000006080000}"/>
    <cellStyle name="20% - Énfasis2 3 4 2 2" xfId="1841" xr:uid="{00000000-0005-0000-0000-000007080000}"/>
    <cellStyle name="20% - Énfasis2 3 4 2 3" xfId="1842" xr:uid="{00000000-0005-0000-0000-000008080000}"/>
    <cellStyle name="20% - Énfasis2 3 4 2 4" xfId="1843" xr:uid="{00000000-0005-0000-0000-000009080000}"/>
    <cellStyle name="20% - Énfasis2 3 4 2 5" xfId="33620" xr:uid="{00000000-0005-0000-0000-00000A080000}"/>
    <cellStyle name="20% - Énfasis2 3 4 3" xfId="1844" xr:uid="{00000000-0005-0000-0000-00000B080000}"/>
    <cellStyle name="20% - Énfasis2 3 4 4" xfId="1845" xr:uid="{00000000-0005-0000-0000-00000C080000}"/>
    <cellStyle name="20% - Énfasis2 3 4 5" xfId="1846" xr:uid="{00000000-0005-0000-0000-00000D080000}"/>
    <cellStyle name="20% - Énfasis2 3 4 6" xfId="33621" xr:uid="{00000000-0005-0000-0000-00000E080000}"/>
    <cellStyle name="20% - Énfasis2 3 4_37. RESULTADO NEGOCIOS YOY" xfId="1847" xr:uid="{00000000-0005-0000-0000-00000F080000}"/>
    <cellStyle name="20% - Énfasis2 3 5" xfId="1848" xr:uid="{00000000-0005-0000-0000-000010080000}"/>
    <cellStyle name="20% - Énfasis2 3 5 2" xfId="1849" xr:uid="{00000000-0005-0000-0000-000011080000}"/>
    <cellStyle name="20% - Énfasis2 3 5 2 2" xfId="1850" xr:uid="{00000000-0005-0000-0000-000012080000}"/>
    <cellStyle name="20% - Énfasis2 3 5 2 3" xfId="1851" xr:uid="{00000000-0005-0000-0000-000013080000}"/>
    <cellStyle name="20% - Énfasis2 3 5 2 4" xfId="33622" xr:uid="{00000000-0005-0000-0000-000014080000}"/>
    <cellStyle name="20% - Énfasis2 3 5 3" xfId="1852" xr:uid="{00000000-0005-0000-0000-000015080000}"/>
    <cellStyle name="20% - Énfasis2 3 5 4" xfId="1853" xr:uid="{00000000-0005-0000-0000-000016080000}"/>
    <cellStyle name="20% - Énfasis2 3 5 5" xfId="1854" xr:uid="{00000000-0005-0000-0000-000017080000}"/>
    <cellStyle name="20% - Énfasis2 3 5 6" xfId="33623" xr:uid="{00000000-0005-0000-0000-000018080000}"/>
    <cellStyle name="20% - Énfasis2 3 6" xfId="1855" xr:uid="{00000000-0005-0000-0000-000019080000}"/>
    <cellStyle name="20% - Énfasis2 3 7" xfId="1856" xr:uid="{00000000-0005-0000-0000-00001A080000}"/>
    <cellStyle name="20% - Énfasis2 3 8" xfId="33624" xr:uid="{00000000-0005-0000-0000-00001B080000}"/>
    <cellStyle name="20% - Énfasis2 3_37. RESULTADO NEGOCIOS YOY" xfId="1857" xr:uid="{00000000-0005-0000-0000-00001C080000}"/>
    <cellStyle name="20% - Énfasis2 4" xfId="1858" xr:uid="{00000000-0005-0000-0000-00001D080000}"/>
    <cellStyle name="20% - Énfasis2 4 2" xfId="1859" xr:uid="{00000000-0005-0000-0000-00001E080000}"/>
    <cellStyle name="20% - Énfasis2 4 2 2" xfId="1860" xr:uid="{00000000-0005-0000-0000-00001F080000}"/>
    <cellStyle name="20% - Énfasis2 4 2 2 2" xfId="1861" xr:uid="{00000000-0005-0000-0000-000020080000}"/>
    <cellStyle name="20% - Énfasis2 4 2 2 2 2" xfId="1862" xr:uid="{00000000-0005-0000-0000-000021080000}"/>
    <cellStyle name="20% - Énfasis2 4 2 2 2 3" xfId="1863" xr:uid="{00000000-0005-0000-0000-000022080000}"/>
    <cellStyle name="20% - Énfasis2 4 2 2 2 4" xfId="33625" xr:uid="{00000000-0005-0000-0000-000023080000}"/>
    <cellStyle name="20% - Énfasis2 4 2 2 3" xfId="1864" xr:uid="{00000000-0005-0000-0000-000024080000}"/>
    <cellStyle name="20% - Énfasis2 4 2 2 4" xfId="1865" xr:uid="{00000000-0005-0000-0000-000025080000}"/>
    <cellStyle name="20% - Énfasis2 4 2 2 5" xfId="1866" xr:uid="{00000000-0005-0000-0000-000026080000}"/>
    <cellStyle name="20% - Énfasis2 4 2 2 6" xfId="33626" xr:uid="{00000000-0005-0000-0000-000027080000}"/>
    <cellStyle name="20% - Énfasis2 4 2 3" xfId="1867" xr:uid="{00000000-0005-0000-0000-000028080000}"/>
    <cellStyle name="20% - Énfasis2 4 2 3 2" xfId="1868" xr:uid="{00000000-0005-0000-0000-000029080000}"/>
    <cellStyle name="20% - Énfasis2 4 2 3 3" xfId="1869" xr:uid="{00000000-0005-0000-0000-00002A080000}"/>
    <cellStyle name="20% - Énfasis2 4 2 3 4" xfId="33627" xr:uid="{00000000-0005-0000-0000-00002B080000}"/>
    <cellStyle name="20% - Énfasis2 4 2 4" xfId="1870" xr:uid="{00000000-0005-0000-0000-00002C080000}"/>
    <cellStyle name="20% - Énfasis2 4 2 5" xfId="1871" xr:uid="{00000000-0005-0000-0000-00002D080000}"/>
    <cellStyle name="20% - Énfasis2 4 2 6" xfId="1872" xr:uid="{00000000-0005-0000-0000-00002E080000}"/>
    <cellStyle name="20% - Énfasis2 4 2 7" xfId="33628" xr:uid="{00000000-0005-0000-0000-00002F080000}"/>
    <cellStyle name="20% - Énfasis2 4 2_37. RESULTADO NEGOCIOS YOY" xfId="1873" xr:uid="{00000000-0005-0000-0000-000030080000}"/>
    <cellStyle name="20% - Énfasis2 4 3" xfId="1874" xr:uid="{00000000-0005-0000-0000-000031080000}"/>
    <cellStyle name="20% - Énfasis2 4 3 2" xfId="1875" xr:uid="{00000000-0005-0000-0000-000032080000}"/>
    <cellStyle name="20% - Énfasis2 4 3 2 2" xfId="1876" xr:uid="{00000000-0005-0000-0000-000033080000}"/>
    <cellStyle name="20% - Énfasis2 4 3 2 3" xfId="1877" xr:uid="{00000000-0005-0000-0000-000034080000}"/>
    <cellStyle name="20% - Énfasis2 4 3 2 4" xfId="33629" xr:uid="{00000000-0005-0000-0000-000035080000}"/>
    <cellStyle name="20% - Énfasis2 4 3 3" xfId="1878" xr:uid="{00000000-0005-0000-0000-000036080000}"/>
    <cellStyle name="20% - Énfasis2 4 3 4" xfId="1879" xr:uid="{00000000-0005-0000-0000-000037080000}"/>
    <cellStyle name="20% - Énfasis2 4 3 5" xfId="1880" xr:uid="{00000000-0005-0000-0000-000038080000}"/>
    <cellStyle name="20% - Énfasis2 4 3 6" xfId="33630" xr:uid="{00000000-0005-0000-0000-000039080000}"/>
    <cellStyle name="20% - Énfasis2 4 4" xfId="1881" xr:uid="{00000000-0005-0000-0000-00003A080000}"/>
    <cellStyle name="20% - Énfasis2 4 4 2" xfId="1882" xr:uid="{00000000-0005-0000-0000-00003B080000}"/>
    <cellStyle name="20% - Énfasis2 4 4 3" xfId="1883" xr:uid="{00000000-0005-0000-0000-00003C080000}"/>
    <cellStyle name="20% - Énfasis2 4 4 4" xfId="33631" xr:uid="{00000000-0005-0000-0000-00003D080000}"/>
    <cellStyle name="20% - Énfasis2 4 5" xfId="1884" xr:uid="{00000000-0005-0000-0000-00003E080000}"/>
    <cellStyle name="20% - Énfasis2 4 6" xfId="1885" xr:uid="{00000000-0005-0000-0000-00003F080000}"/>
    <cellStyle name="20% - Énfasis2 4 7" xfId="1886" xr:uid="{00000000-0005-0000-0000-000040080000}"/>
    <cellStyle name="20% - Énfasis2 4 8" xfId="33632" xr:uid="{00000000-0005-0000-0000-000041080000}"/>
    <cellStyle name="20% - Énfasis2 4_37. RESULTADO NEGOCIOS YOY" xfId="1887" xr:uid="{00000000-0005-0000-0000-000042080000}"/>
    <cellStyle name="20% - Énfasis2 5" xfId="1888" xr:uid="{00000000-0005-0000-0000-000043080000}"/>
    <cellStyle name="20% - Énfasis2 5 2" xfId="1889" xr:uid="{00000000-0005-0000-0000-000044080000}"/>
    <cellStyle name="20% - Énfasis2 5 2 2" xfId="1890" xr:uid="{00000000-0005-0000-0000-000045080000}"/>
    <cellStyle name="20% - Énfasis2 5 2 2 2" xfId="1891" xr:uid="{00000000-0005-0000-0000-000046080000}"/>
    <cellStyle name="20% - Énfasis2 5 2 2 2 2" xfId="1892" xr:uid="{00000000-0005-0000-0000-000047080000}"/>
    <cellStyle name="20% - Énfasis2 5 2 2 2 3" xfId="1893" xr:uid="{00000000-0005-0000-0000-000048080000}"/>
    <cellStyle name="20% - Énfasis2 5 2 2 2 4" xfId="33633" xr:uid="{00000000-0005-0000-0000-000049080000}"/>
    <cellStyle name="20% - Énfasis2 5 2 2 3" xfId="1894" xr:uid="{00000000-0005-0000-0000-00004A080000}"/>
    <cellStyle name="20% - Énfasis2 5 2 2 4" xfId="1895" xr:uid="{00000000-0005-0000-0000-00004B080000}"/>
    <cellStyle name="20% - Énfasis2 5 2 2 5" xfId="1896" xr:uid="{00000000-0005-0000-0000-00004C080000}"/>
    <cellStyle name="20% - Énfasis2 5 2 2 6" xfId="33634" xr:uid="{00000000-0005-0000-0000-00004D080000}"/>
    <cellStyle name="20% - Énfasis2 5 2 3" xfId="1897" xr:uid="{00000000-0005-0000-0000-00004E080000}"/>
    <cellStyle name="20% - Énfasis2 5 2 3 2" xfId="1898" xr:uid="{00000000-0005-0000-0000-00004F080000}"/>
    <cellStyle name="20% - Énfasis2 5 2 3 3" xfId="1899" xr:uid="{00000000-0005-0000-0000-000050080000}"/>
    <cellStyle name="20% - Énfasis2 5 2 3 4" xfId="33635" xr:uid="{00000000-0005-0000-0000-000051080000}"/>
    <cellStyle name="20% - Énfasis2 5 2 4" xfId="1900" xr:uid="{00000000-0005-0000-0000-000052080000}"/>
    <cellStyle name="20% - Énfasis2 5 2 5" xfId="1901" xr:uid="{00000000-0005-0000-0000-000053080000}"/>
    <cellStyle name="20% - Énfasis2 5 2 6" xfId="1902" xr:uid="{00000000-0005-0000-0000-000054080000}"/>
    <cellStyle name="20% - Énfasis2 5 2 7" xfId="33636" xr:uid="{00000000-0005-0000-0000-000055080000}"/>
    <cellStyle name="20% - Énfasis2 5 2_37. RESULTADO NEGOCIOS YOY" xfId="1903" xr:uid="{00000000-0005-0000-0000-000056080000}"/>
    <cellStyle name="20% - Énfasis2 5 3" xfId="1904" xr:uid="{00000000-0005-0000-0000-000057080000}"/>
    <cellStyle name="20% - Énfasis2 5 3 2" xfId="1905" xr:uid="{00000000-0005-0000-0000-000058080000}"/>
    <cellStyle name="20% - Énfasis2 5 3 2 2" xfId="1906" xr:uid="{00000000-0005-0000-0000-000059080000}"/>
    <cellStyle name="20% - Énfasis2 5 3 2 3" xfId="1907" xr:uid="{00000000-0005-0000-0000-00005A080000}"/>
    <cellStyle name="20% - Énfasis2 5 3 2 4" xfId="33637" xr:uid="{00000000-0005-0000-0000-00005B080000}"/>
    <cellStyle name="20% - Énfasis2 5 3 3" xfId="1908" xr:uid="{00000000-0005-0000-0000-00005C080000}"/>
    <cellStyle name="20% - Énfasis2 5 3 4" xfId="1909" xr:uid="{00000000-0005-0000-0000-00005D080000}"/>
    <cellStyle name="20% - Énfasis2 5 3 5" xfId="1910" xr:uid="{00000000-0005-0000-0000-00005E080000}"/>
    <cellStyle name="20% - Énfasis2 5 3 6" xfId="33638" xr:uid="{00000000-0005-0000-0000-00005F080000}"/>
    <cellStyle name="20% - Énfasis2 5 4" xfId="1911" xr:uid="{00000000-0005-0000-0000-000060080000}"/>
    <cellStyle name="20% - Énfasis2 5 4 2" xfId="1912" xr:uid="{00000000-0005-0000-0000-000061080000}"/>
    <cellStyle name="20% - Énfasis2 5 4 3" xfId="1913" xr:uid="{00000000-0005-0000-0000-000062080000}"/>
    <cellStyle name="20% - Énfasis2 5 4 4" xfId="33639" xr:uid="{00000000-0005-0000-0000-000063080000}"/>
    <cellStyle name="20% - Énfasis2 5 5" xfId="1914" xr:uid="{00000000-0005-0000-0000-000064080000}"/>
    <cellStyle name="20% - Énfasis2 5 6" xfId="1915" xr:uid="{00000000-0005-0000-0000-000065080000}"/>
    <cellStyle name="20% - Énfasis2 5 7" xfId="1916" xr:uid="{00000000-0005-0000-0000-000066080000}"/>
    <cellStyle name="20% - Énfasis2 5 8" xfId="33640" xr:uid="{00000000-0005-0000-0000-000067080000}"/>
    <cellStyle name="20% - Énfasis2 5_37. RESULTADO NEGOCIOS YOY" xfId="1917" xr:uid="{00000000-0005-0000-0000-000068080000}"/>
    <cellStyle name="20% - Énfasis2 6" xfId="1918" xr:uid="{00000000-0005-0000-0000-000069080000}"/>
    <cellStyle name="20% - Énfasis2 6 2" xfId="1919" xr:uid="{00000000-0005-0000-0000-00006A080000}"/>
    <cellStyle name="20% - Énfasis2 6 2 2" xfId="1920" xr:uid="{00000000-0005-0000-0000-00006B080000}"/>
    <cellStyle name="20% - Énfasis2 6 2 2 2" xfId="1921" xr:uid="{00000000-0005-0000-0000-00006C080000}"/>
    <cellStyle name="20% - Énfasis2 6 2 2 3" xfId="1922" xr:uid="{00000000-0005-0000-0000-00006D080000}"/>
    <cellStyle name="20% - Énfasis2 6 2 2 4" xfId="1923" xr:uid="{00000000-0005-0000-0000-00006E080000}"/>
    <cellStyle name="20% - Énfasis2 6 2 2 5" xfId="33641" xr:uid="{00000000-0005-0000-0000-00006F080000}"/>
    <cellStyle name="20% - Énfasis2 6 2 3" xfId="1924" xr:uid="{00000000-0005-0000-0000-000070080000}"/>
    <cellStyle name="20% - Énfasis2 6 2 4" xfId="1925" xr:uid="{00000000-0005-0000-0000-000071080000}"/>
    <cellStyle name="20% - Énfasis2 6 2 5" xfId="1926" xr:uid="{00000000-0005-0000-0000-000072080000}"/>
    <cellStyle name="20% - Énfasis2 6 2 6" xfId="33642" xr:uid="{00000000-0005-0000-0000-000073080000}"/>
    <cellStyle name="20% - Énfasis2 6 2_37. RESULTADO NEGOCIOS YOY" xfId="1927" xr:uid="{00000000-0005-0000-0000-000074080000}"/>
    <cellStyle name="20% - Énfasis2 6 3" xfId="1928" xr:uid="{00000000-0005-0000-0000-000075080000}"/>
    <cellStyle name="20% - Énfasis2 6 3 2" xfId="1929" xr:uid="{00000000-0005-0000-0000-000076080000}"/>
    <cellStyle name="20% - Énfasis2 6 3 3" xfId="1930" xr:uid="{00000000-0005-0000-0000-000077080000}"/>
    <cellStyle name="20% - Énfasis2 6 3 4" xfId="1931" xr:uid="{00000000-0005-0000-0000-000078080000}"/>
    <cellStyle name="20% - Énfasis2 6 3 5" xfId="33643" xr:uid="{00000000-0005-0000-0000-000079080000}"/>
    <cellStyle name="20% - Énfasis2 6 4" xfId="1932" xr:uid="{00000000-0005-0000-0000-00007A080000}"/>
    <cellStyle name="20% - Énfasis2 6 5" xfId="1933" xr:uid="{00000000-0005-0000-0000-00007B080000}"/>
    <cellStyle name="20% - Énfasis2 6 6" xfId="1934" xr:uid="{00000000-0005-0000-0000-00007C080000}"/>
    <cellStyle name="20% - Énfasis2 6 7" xfId="33644" xr:uid="{00000000-0005-0000-0000-00007D080000}"/>
    <cellStyle name="20% - Énfasis2 6_37. RESULTADO NEGOCIOS YOY" xfId="1935" xr:uid="{00000000-0005-0000-0000-00007E080000}"/>
    <cellStyle name="20% - Énfasis2 7" xfId="1936" xr:uid="{00000000-0005-0000-0000-00007F080000}"/>
    <cellStyle name="20% - Énfasis2 7 2" xfId="1937" xr:uid="{00000000-0005-0000-0000-000080080000}"/>
    <cellStyle name="20% - Énfasis2 7 2 2" xfId="1938" xr:uid="{00000000-0005-0000-0000-000081080000}"/>
    <cellStyle name="20% - Énfasis2 7 2 2 2" xfId="1939" xr:uid="{00000000-0005-0000-0000-000082080000}"/>
    <cellStyle name="20% - Énfasis2 7 2 3" xfId="1940" xr:uid="{00000000-0005-0000-0000-000083080000}"/>
    <cellStyle name="20% - Énfasis2 7 2 4" xfId="1941" xr:uid="{00000000-0005-0000-0000-000084080000}"/>
    <cellStyle name="20% - Énfasis2 7 2 5" xfId="33645" xr:uid="{00000000-0005-0000-0000-000085080000}"/>
    <cellStyle name="20% - Énfasis2 7 2_37. RESULTADO NEGOCIOS YOY" xfId="1942" xr:uid="{00000000-0005-0000-0000-000086080000}"/>
    <cellStyle name="20% - Énfasis2 7 3" xfId="1943" xr:uid="{00000000-0005-0000-0000-000087080000}"/>
    <cellStyle name="20% - Énfasis2 7 3 2" xfId="1944" xr:uid="{00000000-0005-0000-0000-000088080000}"/>
    <cellStyle name="20% - Énfasis2 7 4" xfId="1945" xr:uid="{00000000-0005-0000-0000-000089080000}"/>
    <cellStyle name="20% - Énfasis2 7 5" xfId="1946" xr:uid="{00000000-0005-0000-0000-00008A080000}"/>
    <cellStyle name="20% - Énfasis2 7 6" xfId="33646" xr:uid="{00000000-0005-0000-0000-00008B080000}"/>
    <cellStyle name="20% - Énfasis2 7_37. RESULTADO NEGOCIOS YOY" xfId="1947" xr:uid="{00000000-0005-0000-0000-00008C080000}"/>
    <cellStyle name="20% - Énfasis2 8" xfId="1948" xr:uid="{00000000-0005-0000-0000-00008D080000}"/>
    <cellStyle name="20% - Énfasis2 8 2" xfId="1949" xr:uid="{00000000-0005-0000-0000-00008E080000}"/>
    <cellStyle name="20% - Énfasis2 8 2 2" xfId="1950" xr:uid="{00000000-0005-0000-0000-00008F080000}"/>
    <cellStyle name="20% - Énfasis2 8 2 3" xfId="1951" xr:uid="{00000000-0005-0000-0000-000090080000}"/>
    <cellStyle name="20% - Énfasis2 8 2_37. RESULTADO NEGOCIOS YOY" xfId="1952" xr:uid="{00000000-0005-0000-0000-000091080000}"/>
    <cellStyle name="20% - Énfasis2 8 3" xfId="1953" xr:uid="{00000000-0005-0000-0000-000092080000}"/>
    <cellStyle name="20% - Énfasis2 8 4" xfId="1954" xr:uid="{00000000-0005-0000-0000-000093080000}"/>
    <cellStyle name="20% - Énfasis2 8 5" xfId="33647" xr:uid="{00000000-0005-0000-0000-000094080000}"/>
    <cellStyle name="20% - Énfasis2 8_37. RESULTADO NEGOCIOS YOY" xfId="1955" xr:uid="{00000000-0005-0000-0000-000095080000}"/>
    <cellStyle name="20% - Énfasis2 9" xfId="1956" xr:uid="{00000000-0005-0000-0000-000096080000}"/>
    <cellStyle name="20% - Énfasis2 9 2" xfId="1957" xr:uid="{00000000-0005-0000-0000-000097080000}"/>
    <cellStyle name="20% - Énfasis2 9 2 2" xfId="1958" xr:uid="{00000000-0005-0000-0000-000098080000}"/>
    <cellStyle name="20% - Énfasis2 9 2_37. RESULTADO NEGOCIOS YOY" xfId="1959" xr:uid="{00000000-0005-0000-0000-000099080000}"/>
    <cellStyle name="20% - Énfasis2 9 3" xfId="1960" xr:uid="{00000000-0005-0000-0000-00009A080000}"/>
    <cellStyle name="20% - Énfasis2 9 4" xfId="1961" xr:uid="{00000000-0005-0000-0000-00009B080000}"/>
    <cellStyle name="20% - Énfasis2 9 5" xfId="33648" xr:uid="{00000000-0005-0000-0000-00009C080000}"/>
    <cellStyle name="20% - Énfasis2 9_37. RESULTADO NEGOCIOS YOY" xfId="1962" xr:uid="{00000000-0005-0000-0000-00009D080000}"/>
    <cellStyle name="20% - Énfasis3 10" xfId="1963" xr:uid="{00000000-0005-0000-0000-00009E080000}"/>
    <cellStyle name="20% - Énfasis3 10 2" xfId="1964" xr:uid="{00000000-0005-0000-0000-00009F080000}"/>
    <cellStyle name="20% - Énfasis3 10 3" xfId="1965" xr:uid="{00000000-0005-0000-0000-0000A0080000}"/>
    <cellStyle name="20% - Énfasis3 10 4" xfId="33649" xr:uid="{00000000-0005-0000-0000-0000A1080000}"/>
    <cellStyle name="20% - Énfasis3 10_37. RESULTADO NEGOCIOS YOY" xfId="1966" xr:uid="{00000000-0005-0000-0000-0000A2080000}"/>
    <cellStyle name="20% - Énfasis3 11" xfId="1967" xr:uid="{00000000-0005-0000-0000-0000A3080000}"/>
    <cellStyle name="20% - Énfasis3 11 2" xfId="1968" xr:uid="{00000000-0005-0000-0000-0000A4080000}"/>
    <cellStyle name="20% - Énfasis3 11 3" xfId="1969" xr:uid="{00000000-0005-0000-0000-0000A5080000}"/>
    <cellStyle name="20% - Énfasis3 11 4" xfId="33650" xr:uid="{00000000-0005-0000-0000-0000A6080000}"/>
    <cellStyle name="20% - Énfasis3 11_37. RESULTADO NEGOCIOS YOY" xfId="1970" xr:uid="{00000000-0005-0000-0000-0000A7080000}"/>
    <cellStyle name="20% - Énfasis3 12" xfId="1971" xr:uid="{00000000-0005-0000-0000-0000A8080000}"/>
    <cellStyle name="20% - Énfasis3 12 2" xfId="1972" xr:uid="{00000000-0005-0000-0000-0000A9080000}"/>
    <cellStyle name="20% - Énfasis3 12 3" xfId="33651" xr:uid="{00000000-0005-0000-0000-0000AA080000}"/>
    <cellStyle name="20% - Énfasis3 13" xfId="1973" xr:uid="{00000000-0005-0000-0000-0000AB080000}"/>
    <cellStyle name="20% - Énfasis3 13 2" xfId="33652" xr:uid="{00000000-0005-0000-0000-0000AC080000}"/>
    <cellStyle name="20% - Énfasis3 14" xfId="1974" xr:uid="{00000000-0005-0000-0000-0000AD080000}"/>
    <cellStyle name="20% - Énfasis3 14 2" xfId="33653" xr:uid="{00000000-0005-0000-0000-0000AE080000}"/>
    <cellStyle name="20% - Énfasis3 15" xfId="1975" xr:uid="{00000000-0005-0000-0000-0000AF080000}"/>
    <cellStyle name="20% - Énfasis3 16" xfId="1976" xr:uid="{00000000-0005-0000-0000-0000B0080000}"/>
    <cellStyle name="20% - Énfasis3 17" xfId="1977" xr:uid="{00000000-0005-0000-0000-0000B1080000}"/>
    <cellStyle name="20% - Énfasis3 2" xfId="1978" xr:uid="{00000000-0005-0000-0000-0000B2080000}"/>
    <cellStyle name="20% - Énfasis3 2 2" xfId="1979" xr:uid="{00000000-0005-0000-0000-0000B3080000}"/>
    <cellStyle name="20% - Énfasis3 2 2 2" xfId="1980" xr:uid="{00000000-0005-0000-0000-0000B4080000}"/>
    <cellStyle name="20% - Énfasis3 2 2 2 2" xfId="1981" xr:uid="{00000000-0005-0000-0000-0000B5080000}"/>
    <cellStyle name="20% - Énfasis3 2 2 2 2 2" xfId="1982" xr:uid="{00000000-0005-0000-0000-0000B6080000}"/>
    <cellStyle name="20% - Énfasis3 2 2 2 2 2 2" xfId="1983" xr:uid="{00000000-0005-0000-0000-0000B7080000}"/>
    <cellStyle name="20% - Énfasis3 2 2 2 2 2 3" xfId="1984" xr:uid="{00000000-0005-0000-0000-0000B8080000}"/>
    <cellStyle name="20% - Énfasis3 2 2 2 2 2 4" xfId="1985" xr:uid="{00000000-0005-0000-0000-0000B9080000}"/>
    <cellStyle name="20% - Énfasis3 2 2 2 2 2 5" xfId="33654" xr:uid="{00000000-0005-0000-0000-0000BA080000}"/>
    <cellStyle name="20% - Énfasis3 2 2 2 2 3" xfId="1986" xr:uid="{00000000-0005-0000-0000-0000BB080000}"/>
    <cellStyle name="20% - Énfasis3 2 2 2 2 4" xfId="1987" xr:uid="{00000000-0005-0000-0000-0000BC080000}"/>
    <cellStyle name="20% - Énfasis3 2 2 2 2 5" xfId="1988" xr:uid="{00000000-0005-0000-0000-0000BD080000}"/>
    <cellStyle name="20% - Énfasis3 2 2 2 2 6" xfId="33655" xr:uid="{00000000-0005-0000-0000-0000BE080000}"/>
    <cellStyle name="20% - Énfasis3 2 2 2 2_37. RESULTADO NEGOCIOS YOY" xfId="1989" xr:uid="{00000000-0005-0000-0000-0000BF080000}"/>
    <cellStyle name="20% - Énfasis3 2 2 2 3" xfId="1990" xr:uid="{00000000-0005-0000-0000-0000C0080000}"/>
    <cellStyle name="20% - Énfasis3 2 2 2 3 2" xfId="1991" xr:uid="{00000000-0005-0000-0000-0000C1080000}"/>
    <cellStyle name="20% - Énfasis3 2 2 2 3 3" xfId="1992" xr:uid="{00000000-0005-0000-0000-0000C2080000}"/>
    <cellStyle name="20% - Énfasis3 2 2 2 3 4" xfId="1993" xr:uid="{00000000-0005-0000-0000-0000C3080000}"/>
    <cellStyle name="20% - Énfasis3 2 2 2 3 5" xfId="33656" xr:uid="{00000000-0005-0000-0000-0000C4080000}"/>
    <cellStyle name="20% - Énfasis3 2 2 2 4" xfId="1994" xr:uid="{00000000-0005-0000-0000-0000C5080000}"/>
    <cellStyle name="20% - Énfasis3 2 2 2 4 2" xfId="1995" xr:uid="{00000000-0005-0000-0000-0000C6080000}"/>
    <cellStyle name="20% - Énfasis3 2 2 2 5" xfId="1996" xr:uid="{00000000-0005-0000-0000-0000C7080000}"/>
    <cellStyle name="20% - Énfasis3 2 2 2 6" xfId="33657" xr:uid="{00000000-0005-0000-0000-0000C8080000}"/>
    <cellStyle name="20% - Énfasis3 2 2 2_37. RESULTADO NEGOCIOS YOY" xfId="1997" xr:uid="{00000000-0005-0000-0000-0000C9080000}"/>
    <cellStyle name="20% - Énfasis3 2 2 3" xfId="1998" xr:uid="{00000000-0005-0000-0000-0000CA080000}"/>
    <cellStyle name="20% - Énfasis3 2 2 3 2" xfId="1999" xr:uid="{00000000-0005-0000-0000-0000CB080000}"/>
    <cellStyle name="20% - Énfasis3 2 2 3 2 2" xfId="2000" xr:uid="{00000000-0005-0000-0000-0000CC080000}"/>
    <cellStyle name="20% - Énfasis3 2 2 3 2 3" xfId="2001" xr:uid="{00000000-0005-0000-0000-0000CD080000}"/>
    <cellStyle name="20% - Énfasis3 2 2 3 2 4" xfId="2002" xr:uid="{00000000-0005-0000-0000-0000CE080000}"/>
    <cellStyle name="20% - Énfasis3 2 2 3 2 5" xfId="33658" xr:uid="{00000000-0005-0000-0000-0000CF080000}"/>
    <cellStyle name="20% - Énfasis3 2 2 3 3" xfId="2003" xr:uid="{00000000-0005-0000-0000-0000D0080000}"/>
    <cellStyle name="20% - Énfasis3 2 2 3 4" xfId="2004" xr:uid="{00000000-0005-0000-0000-0000D1080000}"/>
    <cellStyle name="20% - Énfasis3 2 2 3 5" xfId="2005" xr:uid="{00000000-0005-0000-0000-0000D2080000}"/>
    <cellStyle name="20% - Énfasis3 2 2 3 6" xfId="33659" xr:uid="{00000000-0005-0000-0000-0000D3080000}"/>
    <cellStyle name="20% - Énfasis3 2 2 3_37. RESULTADO NEGOCIOS YOY" xfId="2006" xr:uid="{00000000-0005-0000-0000-0000D4080000}"/>
    <cellStyle name="20% - Énfasis3 2 2 4" xfId="2007" xr:uid="{00000000-0005-0000-0000-0000D5080000}"/>
    <cellStyle name="20% - Énfasis3 2 2 4 2" xfId="2008" xr:uid="{00000000-0005-0000-0000-0000D6080000}"/>
    <cellStyle name="20% - Énfasis3 2 2 4 3" xfId="2009" xr:uid="{00000000-0005-0000-0000-0000D7080000}"/>
    <cellStyle name="20% - Énfasis3 2 2 4 4" xfId="2010" xr:uid="{00000000-0005-0000-0000-0000D8080000}"/>
    <cellStyle name="20% - Énfasis3 2 2 4 5" xfId="33660" xr:uid="{00000000-0005-0000-0000-0000D9080000}"/>
    <cellStyle name="20% - Énfasis3 2 2 5" xfId="2011" xr:uid="{00000000-0005-0000-0000-0000DA080000}"/>
    <cellStyle name="20% - Énfasis3 2 2 5 2" xfId="2012" xr:uid="{00000000-0005-0000-0000-0000DB080000}"/>
    <cellStyle name="20% - Énfasis3 2 2 5 3" xfId="2013" xr:uid="{00000000-0005-0000-0000-0000DC080000}"/>
    <cellStyle name="20% - Énfasis3 2 2 5 4" xfId="33661" xr:uid="{00000000-0005-0000-0000-0000DD080000}"/>
    <cellStyle name="20% - Énfasis3 2 2 6" xfId="2014" xr:uid="{00000000-0005-0000-0000-0000DE080000}"/>
    <cellStyle name="20% - Énfasis3 2 2_37. RESULTADO NEGOCIOS YOY" xfId="2015" xr:uid="{00000000-0005-0000-0000-0000DF080000}"/>
    <cellStyle name="20% - Énfasis3 2 3" xfId="2016" xr:uid="{00000000-0005-0000-0000-0000E0080000}"/>
    <cellStyle name="20% - Énfasis3 2 3 2" xfId="2017" xr:uid="{00000000-0005-0000-0000-0000E1080000}"/>
    <cellStyle name="20% - Énfasis3 2 3 2 2" xfId="2018" xr:uid="{00000000-0005-0000-0000-0000E2080000}"/>
    <cellStyle name="20% - Énfasis3 2 3 2 2 2" xfId="2019" xr:uid="{00000000-0005-0000-0000-0000E3080000}"/>
    <cellStyle name="20% - Énfasis3 2 3 2 2 3" xfId="2020" xr:uid="{00000000-0005-0000-0000-0000E4080000}"/>
    <cellStyle name="20% - Énfasis3 2 3 2 2 4" xfId="2021" xr:uid="{00000000-0005-0000-0000-0000E5080000}"/>
    <cellStyle name="20% - Énfasis3 2 3 2 2 5" xfId="33662" xr:uid="{00000000-0005-0000-0000-0000E6080000}"/>
    <cellStyle name="20% - Énfasis3 2 3 2 3" xfId="2022" xr:uid="{00000000-0005-0000-0000-0000E7080000}"/>
    <cellStyle name="20% - Énfasis3 2 3 2 4" xfId="2023" xr:uid="{00000000-0005-0000-0000-0000E8080000}"/>
    <cellStyle name="20% - Énfasis3 2 3 2 5" xfId="2024" xr:uid="{00000000-0005-0000-0000-0000E9080000}"/>
    <cellStyle name="20% - Énfasis3 2 3 2 6" xfId="33663" xr:uid="{00000000-0005-0000-0000-0000EA080000}"/>
    <cellStyle name="20% - Énfasis3 2 3 2_37. RESULTADO NEGOCIOS YOY" xfId="2025" xr:uid="{00000000-0005-0000-0000-0000EB080000}"/>
    <cellStyle name="20% - Énfasis3 2 3 3" xfId="2026" xr:uid="{00000000-0005-0000-0000-0000EC080000}"/>
    <cellStyle name="20% - Énfasis3 2 3 3 2" xfId="2027" xr:uid="{00000000-0005-0000-0000-0000ED080000}"/>
    <cellStyle name="20% - Énfasis3 2 3 3 3" xfId="2028" xr:uid="{00000000-0005-0000-0000-0000EE080000}"/>
    <cellStyle name="20% - Énfasis3 2 3 3 4" xfId="2029" xr:uid="{00000000-0005-0000-0000-0000EF080000}"/>
    <cellStyle name="20% - Énfasis3 2 3 3 5" xfId="33664" xr:uid="{00000000-0005-0000-0000-0000F0080000}"/>
    <cellStyle name="20% - Énfasis3 2 3 4" xfId="2030" xr:uid="{00000000-0005-0000-0000-0000F1080000}"/>
    <cellStyle name="20% - Énfasis3 2 3 4 2" xfId="2031" xr:uid="{00000000-0005-0000-0000-0000F2080000}"/>
    <cellStyle name="20% - Énfasis3 2 3 5" xfId="2032" xr:uid="{00000000-0005-0000-0000-0000F3080000}"/>
    <cellStyle name="20% - Énfasis3 2 3 6" xfId="33665" xr:uid="{00000000-0005-0000-0000-0000F4080000}"/>
    <cellStyle name="20% - Énfasis3 2 3_37. RESULTADO NEGOCIOS YOY" xfId="2033" xr:uid="{00000000-0005-0000-0000-0000F5080000}"/>
    <cellStyle name="20% - Énfasis3 2 4" xfId="2034" xr:uid="{00000000-0005-0000-0000-0000F6080000}"/>
    <cellStyle name="20% - Énfasis3 2 4 2" xfId="2035" xr:uid="{00000000-0005-0000-0000-0000F7080000}"/>
    <cellStyle name="20% - Énfasis3 2 4 2 2" xfId="2036" xr:uid="{00000000-0005-0000-0000-0000F8080000}"/>
    <cellStyle name="20% - Énfasis3 2 4 2 3" xfId="2037" xr:uid="{00000000-0005-0000-0000-0000F9080000}"/>
    <cellStyle name="20% - Énfasis3 2 4 2 4" xfId="2038" xr:uid="{00000000-0005-0000-0000-0000FA080000}"/>
    <cellStyle name="20% - Énfasis3 2 4 2 5" xfId="33666" xr:uid="{00000000-0005-0000-0000-0000FB080000}"/>
    <cellStyle name="20% - Énfasis3 2 4 3" xfId="2039" xr:uid="{00000000-0005-0000-0000-0000FC080000}"/>
    <cellStyle name="20% - Énfasis3 2 4 4" xfId="2040" xr:uid="{00000000-0005-0000-0000-0000FD080000}"/>
    <cellStyle name="20% - Énfasis3 2 4 5" xfId="2041" xr:uid="{00000000-0005-0000-0000-0000FE080000}"/>
    <cellStyle name="20% - Énfasis3 2 4 6" xfId="33667" xr:uid="{00000000-0005-0000-0000-0000FF080000}"/>
    <cellStyle name="20% - Énfasis3 2 4_37. RESULTADO NEGOCIOS YOY" xfId="2042" xr:uid="{00000000-0005-0000-0000-000000090000}"/>
    <cellStyle name="20% - Énfasis3 2 5" xfId="2043" xr:uid="{00000000-0005-0000-0000-000001090000}"/>
    <cellStyle name="20% - Énfasis3 2 5 2" xfId="2044" xr:uid="{00000000-0005-0000-0000-000002090000}"/>
    <cellStyle name="20% - Énfasis3 2 5 2 2" xfId="2045" xr:uid="{00000000-0005-0000-0000-000003090000}"/>
    <cellStyle name="20% - Énfasis3 2 5 2 3" xfId="2046" xr:uid="{00000000-0005-0000-0000-000004090000}"/>
    <cellStyle name="20% - Énfasis3 2 5 2 4" xfId="33668" xr:uid="{00000000-0005-0000-0000-000005090000}"/>
    <cellStyle name="20% - Énfasis3 2 5 3" xfId="2047" xr:uid="{00000000-0005-0000-0000-000006090000}"/>
    <cellStyle name="20% - Énfasis3 2 5 4" xfId="2048" xr:uid="{00000000-0005-0000-0000-000007090000}"/>
    <cellStyle name="20% - Énfasis3 2 5 5" xfId="2049" xr:uid="{00000000-0005-0000-0000-000008090000}"/>
    <cellStyle name="20% - Énfasis3 2 5 6" xfId="33669" xr:uid="{00000000-0005-0000-0000-000009090000}"/>
    <cellStyle name="20% - Énfasis3 2 6" xfId="2050" xr:uid="{00000000-0005-0000-0000-00000A090000}"/>
    <cellStyle name="20% - Énfasis3 2 6 2" xfId="2051" xr:uid="{00000000-0005-0000-0000-00000B090000}"/>
    <cellStyle name="20% - Énfasis3 2 7" xfId="2052" xr:uid="{00000000-0005-0000-0000-00000C090000}"/>
    <cellStyle name="20% - Énfasis3 2 7 2" xfId="2053" xr:uid="{00000000-0005-0000-0000-00000D090000}"/>
    <cellStyle name="20% - Énfasis3 2 7 3" xfId="33670" xr:uid="{00000000-0005-0000-0000-00000E090000}"/>
    <cellStyle name="20% - Énfasis3 2 8" xfId="2054" xr:uid="{00000000-0005-0000-0000-00000F090000}"/>
    <cellStyle name="20% - Énfasis3 2 8 2" xfId="33671" xr:uid="{00000000-0005-0000-0000-000010090000}"/>
    <cellStyle name="20% - Énfasis3 2 9" xfId="2055" xr:uid="{00000000-0005-0000-0000-000011090000}"/>
    <cellStyle name="20% - Énfasis3 3" xfId="2056" xr:uid="{00000000-0005-0000-0000-000012090000}"/>
    <cellStyle name="20% - Énfasis3 3 2" xfId="2057" xr:uid="{00000000-0005-0000-0000-000013090000}"/>
    <cellStyle name="20% - Énfasis3 3 2 2" xfId="2058" xr:uid="{00000000-0005-0000-0000-000014090000}"/>
    <cellStyle name="20% - Énfasis3 3 2 2 2" xfId="2059" xr:uid="{00000000-0005-0000-0000-000015090000}"/>
    <cellStyle name="20% - Énfasis3 3 2 2 2 2" xfId="2060" xr:uid="{00000000-0005-0000-0000-000016090000}"/>
    <cellStyle name="20% - Énfasis3 3 2 2 2 2 2" xfId="2061" xr:uid="{00000000-0005-0000-0000-000017090000}"/>
    <cellStyle name="20% - Énfasis3 3 2 2 2 2 3" xfId="2062" xr:uid="{00000000-0005-0000-0000-000018090000}"/>
    <cellStyle name="20% - Énfasis3 3 2 2 2 2 4" xfId="2063" xr:uid="{00000000-0005-0000-0000-000019090000}"/>
    <cellStyle name="20% - Énfasis3 3 2 2 2 2 5" xfId="33672" xr:uid="{00000000-0005-0000-0000-00001A090000}"/>
    <cellStyle name="20% - Énfasis3 3 2 2 2 3" xfId="2064" xr:uid="{00000000-0005-0000-0000-00001B090000}"/>
    <cellStyle name="20% - Énfasis3 3 2 2 2 4" xfId="2065" xr:uid="{00000000-0005-0000-0000-00001C090000}"/>
    <cellStyle name="20% - Énfasis3 3 2 2 2 5" xfId="2066" xr:uid="{00000000-0005-0000-0000-00001D090000}"/>
    <cellStyle name="20% - Énfasis3 3 2 2 2 6" xfId="33673" xr:uid="{00000000-0005-0000-0000-00001E090000}"/>
    <cellStyle name="20% - Énfasis3 3 2 2 2_37. RESULTADO NEGOCIOS YOY" xfId="2067" xr:uid="{00000000-0005-0000-0000-00001F090000}"/>
    <cellStyle name="20% - Énfasis3 3 2 2 3" xfId="2068" xr:uid="{00000000-0005-0000-0000-000020090000}"/>
    <cellStyle name="20% - Énfasis3 3 2 2 3 2" xfId="2069" xr:uid="{00000000-0005-0000-0000-000021090000}"/>
    <cellStyle name="20% - Énfasis3 3 2 2 3 3" xfId="2070" xr:uid="{00000000-0005-0000-0000-000022090000}"/>
    <cellStyle name="20% - Énfasis3 3 2 2 3 4" xfId="2071" xr:uid="{00000000-0005-0000-0000-000023090000}"/>
    <cellStyle name="20% - Énfasis3 3 2 2 3 5" xfId="33674" xr:uid="{00000000-0005-0000-0000-000024090000}"/>
    <cellStyle name="20% - Énfasis3 3 2 2 4" xfId="2072" xr:uid="{00000000-0005-0000-0000-000025090000}"/>
    <cellStyle name="20% - Énfasis3 3 2 2 5" xfId="2073" xr:uid="{00000000-0005-0000-0000-000026090000}"/>
    <cellStyle name="20% - Énfasis3 3 2 2 6" xfId="2074" xr:uid="{00000000-0005-0000-0000-000027090000}"/>
    <cellStyle name="20% - Énfasis3 3 2 2 7" xfId="33675" xr:uid="{00000000-0005-0000-0000-000028090000}"/>
    <cellStyle name="20% - Énfasis3 3 2 2_37. RESULTADO NEGOCIOS YOY" xfId="2075" xr:uid="{00000000-0005-0000-0000-000029090000}"/>
    <cellStyle name="20% - Énfasis3 3 2 3" xfId="2076" xr:uid="{00000000-0005-0000-0000-00002A090000}"/>
    <cellStyle name="20% - Énfasis3 3 2 3 2" xfId="2077" xr:uid="{00000000-0005-0000-0000-00002B090000}"/>
    <cellStyle name="20% - Énfasis3 3 2 3 2 2" xfId="2078" xr:uid="{00000000-0005-0000-0000-00002C090000}"/>
    <cellStyle name="20% - Énfasis3 3 2 3 2 3" xfId="2079" xr:uid="{00000000-0005-0000-0000-00002D090000}"/>
    <cellStyle name="20% - Énfasis3 3 2 3 2 4" xfId="2080" xr:uid="{00000000-0005-0000-0000-00002E090000}"/>
    <cellStyle name="20% - Énfasis3 3 2 3 2 5" xfId="33676" xr:uid="{00000000-0005-0000-0000-00002F090000}"/>
    <cellStyle name="20% - Énfasis3 3 2 3 3" xfId="2081" xr:uid="{00000000-0005-0000-0000-000030090000}"/>
    <cellStyle name="20% - Énfasis3 3 2 3 4" xfId="2082" xr:uid="{00000000-0005-0000-0000-000031090000}"/>
    <cellStyle name="20% - Énfasis3 3 2 3 5" xfId="2083" xr:uid="{00000000-0005-0000-0000-000032090000}"/>
    <cellStyle name="20% - Énfasis3 3 2 3 6" xfId="33677" xr:uid="{00000000-0005-0000-0000-000033090000}"/>
    <cellStyle name="20% - Énfasis3 3 2 3_37. RESULTADO NEGOCIOS YOY" xfId="2084" xr:uid="{00000000-0005-0000-0000-000034090000}"/>
    <cellStyle name="20% - Énfasis3 3 2 4" xfId="2085" xr:uid="{00000000-0005-0000-0000-000035090000}"/>
    <cellStyle name="20% - Énfasis3 3 2 4 2" xfId="2086" xr:uid="{00000000-0005-0000-0000-000036090000}"/>
    <cellStyle name="20% - Énfasis3 3 2 4 3" xfId="2087" xr:uid="{00000000-0005-0000-0000-000037090000}"/>
    <cellStyle name="20% - Énfasis3 3 2 4 4" xfId="2088" xr:uid="{00000000-0005-0000-0000-000038090000}"/>
    <cellStyle name="20% - Énfasis3 3 2 4 5" xfId="33678" xr:uid="{00000000-0005-0000-0000-000039090000}"/>
    <cellStyle name="20% - Énfasis3 3 2 5" xfId="2089" xr:uid="{00000000-0005-0000-0000-00003A090000}"/>
    <cellStyle name="20% - Énfasis3 3 2 6" xfId="2090" xr:uid="{00000000-0005-0000-0000-00003B090000}"/>
    <cellStyle name="20% - Énfasis3 3 2 7" xfId="2091" xr:uid="{00000000-0005-0000-0000-00003C090000}"/>
    <cellStyle name="20% - Énfasis3 3 2 8" xfId="33679" xr:uid="{00000000-0005-0000-0000-00003D090000}"/>
    <cellStyle name="20% - Énfasis3 3 2_37. RESULTADO NEGOCIOS YOY" xfId="2092" xr:uid="{00000000-0005-0000-0000-00003E090000}"/>
    <cellStyle name="20% - Énfasis3 3 3" xfId="2093" xr:uid="{00000000-0005-0000-0000-00003F090000}"/>
    <cellStyle name="20% - Énfasis3 3 3 2" xfId="2094" xr:uid="{00000000-0005-0000-0000-000040090000}"/>
    <cellStyle name="20% - Énfasis3 3 3 2 2" xfId="2095" xr:uid="{00000000-0005-0000-0000-000041090000}"/>
    <cellStyle name="20% - Énfasis3 3 3 2 2 2" xfId="2096" xr:uid="{00000000-0005-0000-0000-000042090000}"/>
    <cellStyle name="20% - Énfasis3 3 3 2 2 3" xfId="2097" xr:uid="{00000000-0005-0000-0000-000043090000}"/>
    <cellStyle name="20% - Énfasis3 3 3 2 2 4" xfId="2098" xr:uid="{00000000-0005-0000-0000-000044090000}"/>
    <cellStyle name="20% - Énfasis3 3 3 2 2 5" xfId="33680" xr:uid="{00000000-0005-0000-0000-000045090000}"/>
    <cellStyle name="20% - Énfasis3 3 3 2 3" xfId="2099" xr:uid="{00000000-0005-0000-0000-000046090000}"/>
    <cellStyle name="20% - Énfasis3 3 3 2 4" xfId="2100" xr:uid="{00000000-0005-0000-0000-000047090000}"/>
    <cellStyle name="20% - Énfasis3 3 3 2 5" xfId="2101" xr:uid="{00000000-0005-0000-0000-000048090000}"/>
    <cellStyle name="20% - Énfasis3 3 3 2 6" xfId="33681" xr:uid="{00000000-0005-0000-0000-000049090000}"/>
    <cellStyle name="20% - Énfasis3 3 3 2_37. RESULTADO NEGOCIOS YOY" xfId="2102" xr:uid="{00000000-0005-0000-0000-00004A090000}"/>
    <cellStyle name="20% - Énfasis3 3 3 3" xfId="2103" xr:uid="{00000000-0005-0000-0000-00004B090000}"/>
    <cellStyle name="20% - Énfasis3 3 3 3 2" xfId="2104" xr:uid="{00000000-0005-0000-0000-00004C090000}"/>
    <cellStyle name="20% - Énfasis3 3 3 3 3" xfId="2105" xr:uid="{00000000-0005-0000-0000-00004D090000}"/>
    <cellStyle name="20% - Énfasis3 3 3 3 4" xfId="2106" xr:uid="{00000000-0005-0000-0000-00004E090000}"/>
    <cellStyle name="20% - Énfasis3 3 3 3 5" xfId="33682" xr:uid="{00000000-0005-0000-0000-00004F090000}"/>
    <cellStyle name="20% - Énfasis3 3 3 4" xfId="2107" xr:uid="{00000000-0005-0000-0000-000050090000}"/>
    <cellStyle name="20% - Énfasis3 3 3 5" xfId="2108" xr:uid="{00000000-0005-0000-0000-000051090000}"/>
    <cellStyle name="20% - Énfasis3 3 3 6" xfId="2109" xr:uid="{00000000-0005-0000-0000-000052090000}"/>
    <cellStyle name="20% - Énfasis3 3 3 7" xfId="33683" xr:uid="{00000000-0005-0000-0000-000053090000}"/>
    <cellStyle name="20% - Énfasis3 3 3_37. RESULTADO NEGOCIOS YOY" xfId="2110" xr:uid="{00000000-0005-0000-0000-000054090000}"/>
    <cellStyle name="20% - Énfasis3 3 4" xfId="2111" xr:uid="{00000000-0005-0000-0000-000055090000}"/>
    <cellStyle name="20% - Énfasis3 3 4 2" xfId="2112" xr:uid="{00000000-0005-0000-0000-000056090000}"/>
    <cellStyle name="20% - Énfasis3 3 4 2 2" xfId="2113" xr:uid="{00000000-0005-0000-0000-000057090000}"/>
    <cellStyle name="20% - Énfasis3 3 4 2 3" xfId="2114" xr:uid="{00000000-0005-0000-0000-000058090000}"/>
    <cellStyle name="20% - Énfasis3 3 4 2 4" xfId="2115" xr:uid="{00000000-0005-0000-0000-000059090000}"/>
    <cellStyle name="20% - Énfasis3 3 4 2 5" xfId="33684" xr:uid="{00000000-0005-0000-0000-00005A090000}"/>
    <cellStyle name="20% - Énfasis3 3 4 3" xfId="2116" xr:uid="{00000000-0005-0000-0000-00005B090000}"/>
    <cellStyle name="20% - Énfasis3 3 4 4" xfId="2117" xr:uid="{00000000-0005-0000-0000-00005C090000}"/>
    <cellStyle name="20% - Énfasis3 3 4 5" xfId="2118" xr:uid="{00000000-0005-0000-0000-00005D090000}"/>
    <cellStyle name="20% - Énfasis3 3 4 6" xfId="33685" xr:uid="{00000000-0005-0000-0000-00005E090000}"/>
    <cellStyle name="20% - Énfasis3 3 4_37. RESULTADO NEGOCIOS YOY" xfId="2119" xr:uid="{00000000-0005-0000-0000-00005F090000}"/>
    <cellStyle name="20% - Énfasis3 3 5" xfId="2120" xr:uid="{00000000-0005-0000-0000-000060090000}"/>
    <cellStyle name="20% - Énfasis3 3 5 2" xfId="2121" xr:uid="{00000000-0005-0000-0000-000061090000}"/>
    <cellStyle name="20% - Énfasis3 3 5 2 2" xfId="2122" xr:uid="{00000000-0005-0000-0000-000062090000}"/>
    <cellStyle name="20% - Énfasis3 3 5 2 3" xfId="2123" xr:uid="{00000000-0005-0000-0000-000063090000}"/>
    <cellStyle name="20% - Énfasis3 3 5 2 4" xfId="33686" xr:uid="{00000000-0005-0000-0000-000064090000}"/>
    <cellStyle name="20% - Énfasis3 3 5 3" xfId="2124" xr:uid="{00000000-0005-0000-0000-000065090000}"/>
    <cellStyle name="20% - Énfasis3 3 5 4" xfId="2125" xr:uid="{00000000-0005-0000-0000-000066090000}"/>
    <cellStyle name="20% - Énfasis3 3 5 5" xfId="2126" xr:uid="{00000000-0005-0000-0000-000067090000}"/>
    <cellStyle name="20% - Énfasis3 3 5 6" xfId="33687" xr:uid="{00000000-0005-0000-0000-000068090000}"/>
    <cellStyle name="20% - Énfasis3 3 6" xfId="2127" xr:uid="{00000000-0005-0000-0000-000069090000}"/>
    <cellStyle name="20% - Énfasis3 3 7" xfId="2128" xr:uid="{00000000-0005-0000-0000-00006A090000}"/>
    <cellStyle name="20% - Énfasis3 3 8" xfId="33688" xr:uid="{00000000-0005-0000-0000-00006B090000}"/>
    <cellStyle name="20% - Énfasis3 3_37. RESULTADO NEGOCIOS YOY" xfId="2129" xr:uid="{00000000-0005-0000-0000-00006C090000}"/>
    <cellStyle name="20% - Énfasis3 4" xfId="2130" xr:uid="{00000000-0005-0000-0000-00006D090000}"/>
    <cellStyle name="20% - Énfasis3 4 2" xfId="2131" xr:uid="{00000000-0005-0000-0000-00006E090000}"/>
    <cellStyle name="20% - Énfasis3 4 2 2" xfId="2132" xr:uid="{00000000-0005-0000-0000-00006F090000}"/>
    <cellStyle name="20% - Énfasis3 4 2 2 2" xfId="2133" xr:uid="{00000000-0005-0000-0000-000070090000}"/>
    <cellStyle name="20% - Énfasis3 4 2 2 2 2" xfId="2134" xr:uid="{00000000-0005-0000-0000-000071090000}"/>
    <cellStyle name="20% - Énfasis3 4 2 2 2 3" xfId="2135" xr:uid="{00000000-0005-0000-0000-000072090000}"/>
    <cellStyle name="20% - Énfasis3 4 2 2 2 4" xfId="33689" xr:uid="{00000000-0005-0000-0000-000073090000}"/>
    <cellStyle name="20% - Énfasis3 4 2 2 3" xfId="2136" xr:uid="{00000000-0005-0000-0000-000074090000}"/>
    <cellStyle name="20% - Énfasis3 4 2 2 4" xfId="2137" xr:uid="{00000000-0005-0000-0000-000075090000}"/>
    <cellStyle name="20% - Énfasis3 4 2 2 5" xfId="2138" xr:uid="{00000000-0005-0000-0000-000076090000}"/>
    <cellStyle name="20% - Énfasis3 4 2 2 6" xfId="33690" xr:uid="{00000000-0005-0000-0000-000077090000}"/>
    <cellStyle name="20% - Énfasis3 4 2 3" xfId="2139" xr:uid="{00000000-0005-0000-0000-000078090000}"/>
    <cellStyle name="20% - Énfasis3 4 2 3 2" xfId="2140" xr:uid="{00000000-0005-0000-0000-000079090000}"/>
    <cellStyle name="20% - Énfasis3 4 2 3 3" xfId="2141" xr:uid="{00000000-0005-0000-0000-00007A090000}"/>
    <cellStyle name="20% - Énfasis3 4 2 3 4" xfId="33691" xr:uid="{00000000-0005-0000-0000-00007B090000}"/>
    <cellStyle name="20% - Énfasis3 4 2 4" xfId="2142" xr:uid="{00000000-0005-0000-0000-00007C090000}"/>
    <cellStyle name="20% - Énfasis3 4 2 5" xfId="2143" xr:uid="{00000000-0005-0000-0000-00007D090000}"/>
    <cellStyle name="20% - Énfasis3 4 2 6" xfId="2144" xr:uid="{00000000-0005-0000-0000-00007E090000}"/>
    <cellStyle name="20% - Énfasis3 4 2 7" xfId="33692" xr:uid="{00000000-0005-0000-0000-00007F090000}"/>
    <cellStyle name="20% - Énfasis3 4 2_37. RESULTADO NEGOCIOS YOY" xfId="2145" xr:uid="{00000000-0005-0000-0000-000080090000}"/>
    <cellStyle name="20% - Énfasis3 4 3" xfId="2146" xr:uid="{00000000-0005-0000-0000-000081090000}"/>
    <cellStyle name="20% - Énfasis3 4 3 2" xfId="2147" xr:uid="{00000000-0005-0000-0000-000082090000}"/>
    <cellStyle name="20% - Énfasis3 4 3 2 2" xfId="2148" xr:uid="{00000000-0005-0000-0000-000083090000}"/>
    <cellStyle name="20% - Énfasis3 4 3 2 3" xfId="2149" xr:uid="{00000000-0005-0000-0000-000084090000}"/>
    <cellStyle name="20% - Énfasis3 4 3 2 4" xfId="33693" xr:uid="{00000000-0005-0000-0000-000085090000}"/>
    <cellStyle name="20% - Énfasis3 4 3 3" xfId="2150" xr:uid="{00000000-0005-0000-0000-000086090000}"/>
    <cellStyle name="20% - Énfasis3 4 3 4" xfId="2151" xr:uid="{00000000-0005-0000-0000-000087090000}"/>
    <cellStyle name="20% - Énfasis3 4 3 5" xfId="2152" xr:uid="{00000000-0005-0000-0000-000088090000}"/>
    <cellStyle name="20% - Énfasis3 4 3 6" xfId="33694" xr:uid="{00000000-0005-0000-0000-000089090000}"/>
    <cellStyle name="20% - Énfasis3 4 4" xfId="2153" xr:uid="{00000000-0005-0000-0000-00008A090000}"/>
    <cellStyle name="20% - Énfasis3 4 4 2" xfId="2154" xr:uid="{00000000-0005-0000-0000-00008B090000}"/>
    <cellStyle name="20% - Énfasis3 4 4 3" xfId="2155" xr:uid="{00000000-0005-0000-0000-00008C090000}"/>
    <cellStyle name="20% - Énfasis3 4 4 4" xfId="33695" xr:uid="{00000000-0005-0000-0000-00008D090000}"/>
    <cellStyle name="20% - Énfasis3 4 5" xfId="2156" xr:uid="{00000000-0005-0000-0000-00008E090000}"/>
    <cellStyle name="20% - Énfasis3 4 6" xfId="2157" xr:uid="{00000000-0005-0000-0000-00008F090000}"/>
    <cellStyle name="20% - Énfasis3 4 7" xfId="2158" xr:uid="{00000000-0005-0000-0000-000090090000}"/>
    <cellStyle name="20% - Énfasis3 4 8" xfId="33696" xr:uid="{00000000-0005-0000-0000-000091090000}"/>
    <cellStyle name="20% - Énfasis3 4_37. RESULTADO NEGOCIOS YOY" xfId="2159" xr:uid="{00000000-0005-0000-0000-000092090000}"/>
    <cellStyle name="20% - Énfasis3 5" xfId="2160" xr:uid="{00000000-0005-0000-0000-000093090000}"/>
    <cellStyle name="20% - Énfasis3 5 2" xfId="2161" xr:uid="{00000000-0005-0000-0000-000094090000}"/>
    <cellStyle name="20% - Énfasis3 5 2 2" xfId="2162" xr:uid="{00000000-0005-0000-0000-000095090000}"/>
    <cellStyle name="20% - Énfasis3 5 2 2 2" xfId="2163" xr:uid="{00000000-0005-0000-0000-000096090000}"/>
    <cellStyle name="20% - Énfasis3 5 2 2 2 2" xfId="2164" xr:uid="{00000000-0005-0000-0000-000097090000}"/>
    <cellStyle name="20% - Énfasis3 5 2 2 2 3" xfId="2165" xr:uid="{00000000-0005-0000-0000-000098090000}"/>
    <cellStyle name="20% - Énfasis3 5 2 2 2 4" xfId="33697" xr:uid="{00000000-0005-0000-0000-000099090000}"/>
    <cellStyle name="20% - Énfasis3 5 2 2 3" xfId="2166" xr:uid="{00000000-0005-0000-0000-00009A090000}"/>
    <cellStyle name="20% - Énfasis3 5 2 2 4" xfId="2167" xr:uid="{00000000-0005-0000-0000-00009B090000}"/>
    <cellStyle name="20% - Énfasis3 5 2 2 5" xfId="2168" xr:uid="{00000000-0005-0000-0000-00009C090000}"/>
    <cellStyle name="20% - Énfasis3 5 2 2 6" xfId="33698" xr:uid="{00000000-0005-0000-0000-00009D090000}"/>
    <cellStyle name="20% - Énfasis3 5 2 3" xfId="2169" xr:uid="{00000000-0005-0000-0000-00009E090000}"/>
    <cellStyle name="20% - Énfasis3 5 2 3 2" xfId="2170" xr:uid="{00000000-0005-0000-0000-00009F090000}"/>
    <cellStyle name="20% - Énfasis3 5 2 3 3" xfId="2171" xr:uid="{00000000-0005-0000-0000-0000A0090000}"/>
    <cellStyle name="20% - Énfasis3 5 2 3 4" xfId="33699" xr:uid="{00000000-0005-0000-0000-0000A1090000}"/>
    <cellStyle name="20% - Énfasis3 5 2 4" xfId="2172" xr:uid="{00000000-0005-0000-0000-0000A2090000}"/>
    <cellStyle name="20% - Énfasis3 5 2 5" xfId="2173" xr:uid="{00000000-0005-0000-0000-0000A3090000}"/>
    <cellStyle name="20% - Énfasis3 5 2 6" xfId="2174" xr:uid="{00000000-0005-0000-0000-0000A4090000}"/>
    <cellStyle name="20% - Énfasis3 5 2 7" xfId="33700" xr:uid="{00000000-0005-0000-0000-0000A5090000}"/>
    <cellStyle name="20% - Énfasis3 5 2_37. RESULTADO NEGOCIOS YOY" xfId="2175" xr:uid="{00000000-0005-0000-0000-0000A6090000}"/>
    <cellStyle name="20% - Énfasis3 5 3" xfId="2176" xr:uid="{00000000-0005-0000-0000-0000A7090000}"/>
    <cellStyle name="20% - Énfasis3 5 3 2" xfId="2177" xr:uid="{00000000-0005-0000-0000-0000A8090000}"/>
    <cellStyle name="20% - Énfasis3 5 3 2 2" xfId="2178" xr:uid="{00000000-0005-0000-0000-0000A9090000}"/>
    <cellStyle name="20% - Énfasis3 5 3 2 3" xfId="2179" xr:uid="{00000000-0005-0000-0000-0000AA090000}"/>
    <cellStyle name="20% - Énfasis3 5 3 2 4" xfId="33701" xr:uid="{00000000-0005-0000-0000-0000AB090000}"/>
    <cellStyle name="20% - Énfasis3 5 3 3" xfId="2180" xr:uid="{00000000-0005-0000-0000-0000AC090000}"/>
    <cellStyle name="20% - Énfasis3 5 3 4" xfId="2181" xr:uid="{00000000-0005-0000-0000-0000AD090000}"/>
    <cellStyle name="20% - Énfasis3 5 3 5" xfId="2182" xr:uid="{00000000-0005-0000-0000-0000AE090000}"/>
    <cellStyle name="20% - Énfasis3 5 3 6" xfId="33702" xr:uid="{00000000-0005-0000-0000-0000AF090000}"/>
    <cellStyle name="20% - Énfasis3 5 4" xfId="2183" xr:uid="{00000000-0005-0000-0000-0000B0090000}"/>
    <cellStyle name="20% - Énfasis3 5 4 2" xfId="2184" xr:uid="{00000000-0005-0000-0000-0000B1090000}"/>
    <cellStyle name="20% - Énfasis3 5 4 3" xfId="2185" xr:uid="{00000000-0005-0000-0000-0000B2090000}"/>
    <cellStyle name="20% - Énfasis3 5 4 4" xfId="33703" xr:uid="{00000000-0005-0000-0000-0000B3090000}"/>
    <cellStyle name="20% - Énfasis3 5 5" xfId="2186" xr:uid="{00000000-0005-0000-0000-0000B4090000}"/>
    <cellStyle name="20% - Énfasis3 5 6" xfId="2187" xr:uid="{00000000-0005-0000-0000-0000B5090000}"/>
    <cellStyle name="20% - Énfasis3 5 7" xfId="2188" xr:uid="{00000000-0005-0000-0000-0000B6090000}"/>
    <cellStyle name="20% - Énfasis3 5 8" xfId="33704" xr:uid="{00000000-0005-0000-0000-0000B7090000}"/>
    <cellStyle name="20% - Énfasis3 5_37. RESULTADO NEGOCIOS YOY" xfId="2189" xr:uid="{00000000-0005-0000-0000-0000B8090000}"/>
    <cellStyle name="20% - Énfasis3 6" xfId="2190" xr:uid="{00000000-0005-0000-0000-0000B9090000}"/>
    <cellStyle name="20% - Énfasis3 6 2" xfId="2191" xr:uid="{00000000-0005-0000-0000-0000BA090000}"/>
    <cellStyle name="20% - Énfasis3 6 2 2" xfId="2192" xr:uid="{00000000-0005-0000-0000-0000BB090000}"/>
    <cellStyle name="20% - Énfasis3 6 2 2 2" xfId="2193" xr:uid="{00000000-0005-0000-0000-0000BC090000}"/>
    <cellStyle name="20% - Énfasis3 6 2 2 3" xfId="2194" xr:uid="{00000000-0005-0000-0000-0000BD090000}"/>
    <cellStyle name="20% - Énfasis3 6 2 2 4" xfId="2195" xr:uid="{00000000-0005-0000-0000-0000BE090000}"/>
    <cellStyle name="20% - Énfasis3 6 2 2 5" xfId="33705" xr:uid="{00000000-0005-0000-0000-0000BF090000}"/>
    <cellStyle name="20% - Énfasis3 6 2 3" xfId="2196" xr:uid="{00000000-0005-0000-0000-0000C0090000}"/>
    <cellStyle name="20% - Énfasis3 6 2 4" xfId="2197" xr:uid="{00000000-0005-0000-0000-0000C1090000}"/>
    <cellStyle name="20% - Énfasis3 6 2 5" xfId="2198" xr:uid="{00000000-0005-0000-0000-0000C2090000}"/>
    <cellStyle name="20% - Énfasis3 6 2 6" xfId="33706" xr:uid="{00000000-0005-0000-0000-0000C3090000}"/>
    <cellStyle name="20% - Énfasis3 6 2_37. RESULTADO NEGOCIOS YOY" xfId="2199" xr:uid="{00000000-0005-0000-0000-0000C4090000}"/>
    <cellStyle name="20% - Énfasis3 6 3" xfId="2200" xr:uid="{00000000-0005-0000-0000-0000C5090000}"/>
    <cellStyle name="20% - Énfasis3 6 3 2" xfId="2201" xr:uid="{00000000-0005-0000-0000-0000C6090000}"/>
    <cellStyle name="20% - Énfasis3 6 3 3" xfId="2202" xr:uid="{00000000-0005-0000-0000-0000C7090000}"/>
    <cellStyle name="20% - Énfasis3 6 3 4" xfId="2203" xr:uid="{00000000-0005-0000-0000-0000C8090000}"/>
    <cellStyle name="20% - Énfasis3 6 3 5" xfId="33707" xr:uid="{00000000-0005-0000-0000-0000C9090000}"/>
    <cellStyle name="20% - Énfasis3 6 4" xfId="2204" xr:uid="{00000000-0005-0000-0000-0000CA090000}"/>
    <cellStyle name="20% - Énfasis3 6 5" xfId="2205" xr:uid="{00000000-0005-0000-0000-0000CB090000}"/>
    <cellStyle name="20% - Énfasis3 6 6" xfId="2206" xr:uid="{00000000-0005-0000-0000-0000CC090000}"/>
    <cellStyle name="20% - Énfasis3 6 7" xfId="33708" xr:uid="{00000000-0005-0000-0000-0000CD090000}"/>
    <cellStyle name="20% - Énfasis3 6_37. RESULTADO NEGOCIOS YOY" xfId="2207" xr:uid="{00000000-0005-0000-0000-0000CE090000}"/>
    <cellStyle name="20% - Énfasis3 7" xfId="2208" xr:uid="{00000000-0005-0000-0000-0000CF090000}"/>
    <cellStyle name="20% - Énfasis3 7 2" xfId="2209" xr:uid="{00000000-0005-0000-0000-0000D0090000}"/>
    <cellStyle name="20% - Énfasis3 7 2 2" xfId="2210" xr:uid="{00000000-0005-0000-0000-0000D1090000}"/>
    <cellStyle name="20% - Énfasis3 7 2 2 2" xfId="2211" xr:uid="{00000000-0005-0000-0000-0000D2090000}"/>
    <cellStyle name="20% - Énfasis3 7 2 3" xfId="2212" xr:uid="{00000000-0005-0000-0000-0000D3090000}"/>
    <cellStyle name="20% - Énfasis3 7 2 4" xfId="2213" xr:uid="{00000000-0005-0000-0000-0000D4090000}"/>
    <cellStyle name="20% - Énfasis3 7 2 5" xfId="33709" xr:uid="{00000000-0005-0000-0000-0000D5090000}"/>
    <cellStyle name="20% - Énfasis3 7 2_37. RESULTADO NEGOCIOS YOY" xfId="2214" xr:uid="{00000000-0005-0000-0000-0000D6090000}"/>
    <cellStyle name="20% - Énfasis3 7 3" xfId="2215" xr:uid="{00000000-0005-0000-0000-0000D7090000}"/>
    <cellStyle name="20% - Énfasis3 7 3 2" xfId="2216" xr:uid="{00000000-0005-0000-0000-0000D8090000}"/>
    <cellStyle name="20% - Énfasis3 7 4" xfId="2217" xr:uid="{00000000-0005-0000-0000-0000D9090000}"/>
    <cellStyle name="20% - Énfasis3 7 5" xfId="2218" xr:uid="{00000000-0005-0000-0000-0000DA090000}"/>
    <cellStyle name="20% - Énfasis3 7 6" xfId="33710" xr:uid="{00000000-0005-0000-0000-0000DB090000}"/>
    <cellStyle name="20% - Énfasis3 7_37. RESULTADO NEGOCIOS YOY" xfId="2219" xr:uid="{00000000-0005-0000-0000-0000DC090000}"/>
    <cellStyle name="20% - Énfasis3 8" xfId="2220" xr:uid="{00000000-0005-0000-0000-0000DD090000}"/>
    <cellStyle name="20% - Énfasis3 8 2" xfId="2221" xr:uid="{00000000-0005-0000-0000-0000DE090000}"/>
    <cellStyle name="20% - Énfasis3 8 2 2" xfId="2222" xr:uid="{00000000-0005-0000-0000-0000DF090000}"/>
    <cellStyle name="20% - Énfasis3 8 2 3" xfId="2223" xr:uid="{00000000-0005-0000-0000-0000E0090000}"/>
    <cellStyle name="20% - Énfasis3 8 2_37. RESULTADO NEGOCIOS YOY" xfId="2224" xr:uid="{00000000-0005-0000-0000-0000E1090000}"/>
    <cellStyle name="20% - Énfasis3 8 3" xfId="2225" xr:uid="{00000000-0005-0000-0000-0000E2090000}"/>
    <cellStyle name="20% - Énfasis3 8 4" xfId="2226" xr:uid="{00000000-0005-0000-0000-0000E3090000}"/>
    <cellStyle name="20% - Énfasis3 8 5" xfId="33711" xr:uid="{00000000-0005-0000-0000-0000E4090000}"/>
    <cellStyle name="20% - Énfasis3 8_37. RESULTADO NEGOCIOS YOY" xfId="2227" xr:uid="{00000000-0005-0000-0000-0000E5090000}"/>
    <cellStyle name="20% - Énfasis3 9" xfId="2228" xr:uid="{00000000-0005-0000-0000-0000E6090000}"/>
    <cellStyle name="20% - Énfasis3 9 2" xfId="2229" xr:uid="{00000000-0005-0000-0000-0000E7090000}"/>
    <cellStyle name="20% - Énfasis3 9 2 2" xfId="2230" xr:uid="{00000000-0005-0000-0000-0000E8090000}"/>
    <cellStyle name="20% - Énfasis3 9 2_37. RESULTADO NEGOCIOS YOY" xfId="2231" xr:uid="{00000000-0005-0000-0000-0000E9090000}"/>
    <cellStyle name="20% - Énfasis3 9 3" xfId="2232" xr:uid="{00000000-0005-0000-0000-0000EA090000}"/>
    <cellStyle name="20% - Énfasis3 9 4" xfId="2233" xr:uid="{00000000-0005-0000-0000-0000EB090000}"/>
    <cellStyle name="20% - Énfasis3 9 5" xfId="33712" xr:uid="{00000000-0005-0000-0000-0000EC090000}"/>
    <cellStyle name="20% - Énfasis3 9_37. RESULTADO NEGOCIOS YOY" xfId="2234" xr:uid="{00000000-0005-0000-0000-0000ED090000}"/>
    <cellStyle name="20% - Énfasis4 10" xfId="2235" xr:uid="{00000000-0005-0000-0000-0000EE090000}"/>
    <cellStyle name="20% - Énfasis4 10 2" xfId="2236" xr:uid="{00000000-0005-0000-0000-0000EF090000}"/>
    <cellStyle name="20% - Énfasis4 10 3" xfId="2237" xr:uid="{00000000-0005-0000-0000-0000F0090000}"/>
    <cellStyle name="20% - Énfasis4 10 4" xfId="33713" xr:uid="{00000000-0005-0000-0000-0000F1090000}"/>
    <cellStyle name="20% - Énfasis4 10_37. RESULTADO NEGOCIOS YOY" xfId="2238" xr:uid="{00000000-0005-0000-0000-0000F2090000}"/>
    <cellStyle name="20% - Énfasis4 11" xfId="2239" xr:uid="{00000000-0005-0000-0000-0000F3090000}"/>
    <cellStyle name="20% - Énfasis4 11 2" xfId="2240" xr:uid="{00000000-0005-0000-0000-0000F4090000}"/>
    <cellStyle name="20% - Énfasis4 11 3" xfId="2241" xr:uid="{00000000-0005-0000-0000-0000F5090000}"/>
    <cellStyle name="20% - Énfasis4 11 4" xfId="33714" xr:uid="{00000000-0005-0000-0000-0000F6090000}"/>
    <cellStyle name="20% - Énfasis4 11_37. RESULTADO NEGOCIOS YOY" xfId="2242" xr:uid="{00000000-0005-0000-0000-0000F7090000}"/>
    <cellStyle name="20% - Énfasis4 12" xfId="2243" xr:uid="{00000000-0005-0000-0000-0000F8090000}"/>
    <cellStyle name="20% - Énfasis4 12 2" xfId="2244" xr:uid="{00000000-0005-0000-0000-0000F9090000}"/>
    <cellStyle name="20% - Énfasis4 12 3" xfId="33715" xr:uid="{00000000-0005-0000-0000-0000FA090000}"/>
    <cellStyle name="20% - Énfasis4 13" xfId="2245" xr:uid="{00000000-0005-0000-0000-0000FB090000}"/>
    <cellStyle name="20% - Énfasis4 13 2" xfId="33716" xr:uid="{00000000-0005-0000-0000-0000FC090000}"/>
    <cellStyle name="20% - Énfasis4 14" xfId="2246" xr:uid="{00000000-0005-0000-0000-0000FD090000}"/>
    <cellStyle name="20% - Énfasis4 14 2" xfId="33717" xr:uid="{00000000-0005-0000-0000-0000FE090000}"/>
    <cellStyle name="20% - Énfasis4 15" xfId="2247" xr:uid="{00000000-0005-0000-0000-0000FF090000}"/>
    <cellStyle name="20% - Énfasis4 16" xfId="2248" xr:uid="{00000000-0005-0000-0000-0000000A0000}"/>
    <cellStyle name="20% - Énfasis4 17" xfId="2249" xr:uid="{00000000-0005-0000-0000-0000010A0000}"/>
    <cellStyle name="20% - Énfasis4 2" xfId="2250" xr:uid="{00000000-0005-0000-0000-0000020A0000}"/>
    <cellStyle name="20% - Énfasis4 2 2" xfId="2251" xr:uid="{00000000-0005-0000-0000-0000030A0000}"/>
    <cellStyle name="20% - Énfasis4 2 2 2" xfId="2252" xr:uid="{00000000-0005-0000-0000-0000040A0000}"/>
    <cellStyle name="20% - Énfasis4 2 2 2 2" xfId="2253" xr:uid="{00000000-0005-0000-0000-0000050A0000}"/>
    <cellStyle name="20% - Énfasis4 2 2 2 2 2" xfId="2254" xr:uid="{00000000-0005-0000-0000-0000060A0000}"/>
    <cellStyle name="20% - Énfasis4 2 2 2 2 2 2" xfId="2255" xr:uid="{00000000-0005-0000-0000-0000070A0000}"/>
    <cellStyle name="20% - Énfasis4 2 2 2 2 2 3" xfId="2256" xr:uid="{00000000-0005-0000-0000-0000080A0000}"/>
    <cellStyle name="20% - Énfasis4 2 2 2 2 2 4" xfId="2257" xr:uid="{00000000-0005-0000-0000-0000090A0000}"/>
    <cellStyle name="20% - Énfasis4 2 2 2 2 2 5" xfId="33718" xr:uid="{00000000-0005-0000-0000-00000A0A0000}"/>
    <cellStyle name="20% - Énfasis4 2 2 2 2 3" xfId="2258" xr:uid="{00000000-0005-0000-0000-00000B0A0000}"/>
    <cellStyle name="20% - Énfasis4 2 2 2 2 4" xfId="2259" xr:uid="{00000000-0005-0000-0000-00000C0A0000}"/>
    <cellStyle name="20% - Énfasis4 2 2 2 2 5" xfId="2260" xr:uid="{00000000-0005-0000-0000-00000D0A0000}"/>
    <cellStyle name="20% - Énfasis4 2 2 2 2 6" xfId="33719" xr:uid="{00000000-0005-0000-0000-00000E0A0000}"/>
    <cellStyle name="20% - Énfasis4 2 2 2 2_37. RESULTADO NEGOCIOS YOY" xfId="2261" xr:uid="{00000000-0005-0000-0000-00000F0A0000}"/>
    <cellStyle name="20% - Énfasis4 2 2 2 3" xfId="2262" xr:uid="{00000000-0005-0000-0000-0000100A0000}"/>
    <cellStyle name="20% - Énfasis4 2 2 2 3 2" xfId="2263" xr:uid="{00000000-0005-0000-0000-0000110A0000}"/>
    <cellStyle name="20% - Énfasis4 2 2 2 3 3" xfId="2264" xr:uid="{00000000-0005-0000-0000-0000120A0000}"/>
    <cellStyle name="20% - Énfasis4 2 2 2 3 4" xfId="2265" xr:uid="{00000000-0005-0000-0000-0000130A0000}"/>
    <cellStyle name="20% - Énfasis4 2 2 2 3 5" xfId="33720" xr:uid="{00000000-0005-0000-0000-0000140A0000}"/>
    <cellStyle name="20% - Énfasis4 2 2 2 4" xfId="2266" xr:uid="{00000000-0005-0000-0000-0000150A0000}"/>
    <cellStyle name="20% - Énfasis4 2 2 2 4 2" xfId="2267" xr:uid="{00000000-0005-0000-0000-0000160A0000}"/>
    <cellStyle name="20% - Énfasis4 2 2 2 5" xfId="2268" xr:uid="{00000000-0005-0000-0000-0000170A0000}"/>
    <cellStyle name="20% - Énfasis4 2 2 2 6" xfId="33721" xr:uid="{00000000-0005-0000-0000-0000180A0000}"/>
    <cellStyle name="20% - Énfasis4 2 2 2_37. RESULTADO NEGOCIOS YOY" xfId="2269" xr:uid="{00000000-0005-0000-0000-0000190A0000}"/>
    <cellStyle name="20% - Énfasis4 2 2 3" xfId="2270" xr:uid="{00000000-0005-0000-0000-00001A0A0000}"/>
    <cellStyle name="20% - Énfasis4 2 2 3 2" xfId="2271" xr:uid="{00000000-0005-0000-0000-00001B0A0000}"/>
    <cellStyle name="20% - Énfasis4 2 2 3 2 2" xfId="2272" xr:uid="{00000000-0005-0000-0000-00001C0A0000}"/>
    <cellStyle name="20% - Énfasis4 2 2 3 2 3" xfId="2273" xr:uid="{00000000-0005-0000-0000-00001D0A0000}"/>
    <cellStyle name="20% - Énfasis4 2 2 3 2 4" xfId="2274" xr:uid="{00000000-0005-0000-0000-00001E0A0000}"/>
    <cellStyle name="20% - Énfasis4 2 2 3 2 5" xfId="33722" xr:uid="{00000000-0005-0000-0000-00001F0A0000}"/>
    <cellStyle name="20% - Énfasis4 2 2 3 3" xfId="2275" xr:uid="{00000000-0005-0000-0000-0000200A0000}"/>
    <cellStyle name="20% - Énfasis4 2 2 3 4" xfId="2276" xr:uid="{00000000-0005-0000-0000-0000210A0000}"/>
    <cellStyle name="20% - Énfasis4 2 2 3 5" xfId="2277" xr:uid="{00000000-0005-0000-0000-0000220A0000}"/>
    <cellStyle name="20% - Énfasis4 2 2 3 6" xfId="33723" xr:uid="{00000000-0005-0000-0000-0000230A0000}"/>
    <cellStyle name="20% - Énfasis4 2 2 3_37. RESULTADO NEGOCIOS YOY" xfId="2278" xr:uid="{00000000-0005-0000-0000-0000240A0000}"/>
    <cellStyle name="20% - Énfasis4 2 2 4" xfId="2279" xr:uid="{00000000-0005-0000-0000-0000250A0000}"/>
    <cellStyle name="20% - Énfasis4 2 2 4 2" xfId="2280" xr:uid="{00000000-0005-0000-0000-0000260A0000}"/>
    <cellStyle name="20% - Énfasis4 2 2 4 3" xfId="2281" xr:uid="{00000000-0005-0000-0000-0000270A0000}"/>
    <cellStyle name="20% - Énfasis4 2 2 4 4" xfId="2282" xr:uid="{00000000-0005-0000-0000-0000280A0000}"/>
    <cellStyle name="20% - Énfasis4 2 2 4 5" xfId="33724" xr:uid="{00000000-0005-0000-0000-0000290A0000}"/>
    <cellStyle name="20% - Énfasis4 2 2 5" xfId="2283" xr:uid="{00000000-0005-0000-0000-00002A0A0000}"/>
    <cellStyle name="20% - Énfasis4 2 2 5 2" xfId="2284" xr:uid="{00000000-0005-0000-0000-00002B0A0000}"/>
    <cellStyle name="20% - Énfasis4 2 2 5 3" xfId="2285" xr:uid="{00000000-0005-0000-0000-00002C0A0000}"/>
    <cellStyle name="20% - Énfasis4 2 2 5 4" xfId="33725" xr:uid="{00000000-0005-0000-0000-00002D0A0000}"/>
    <cellStyle name="20% - Énfasis4 2 2 6" xfId="2286" xr:uid="{00000000-0005-0000-0000-00002E0A0000}"/>
    <cellStyle name="20% - Énfasis4 2 2_37. RESULTADO NEGOCIOS YOY" xfId="2287" xr:uid="{00000000-0005-0000-0000-00002F0A0000}"/>
    <cellStyle name="20% - Énfasis4 2 3" xfId="2288" xr:uid="{00000000-0005-0000-0000-0000300A0000}"/>
    <cellStyle name="20% - Énfasis4 2 3 2" xfId="2289" xr:uid="{00000000-0005-0000-0000-0000310A0000}"/>
    <cellStyle name="20% - Énfasis4 2 3 2 2" xfId="2290" xr:uid="{00000000-0005-0000-0000-0000320A0000}"/>
    <cellStyle name="20% - Énfasis4 2 3 2 2 2" xfId="2291" xr:uid="{00000000-0005-0000-0000-0000330A0000}"/>
    <cellStyle name="20% - Énfasis4 2 3 2 2 3" xfId="2292" xr:uid="{00000000-0005-0000-0000-0000340A0000}"/>
    <cellStyle name="20% - Énfasis4 2 3 2 2 4" xfId="2293" xr:uid="{00000000-0005-0000-0000-0000350A0000}"/>
    <cellStyle name="20% - Énfasis4 2 3 2 2 5" xfId="33726" xr:uid="{00000000-0005-0000-0000-0000360A0000}"/>
    <cellStyle name="20% - Énfasis4 2 3 2 3" xfId="2294" xr:uid="{00000000-0005-0000-0000-0000370A0000}"/>
    <cellStyle name="20% - Énfasis4 2 3 2 4" xfId="2295" xr:uid="{00000000-0005-0000-0000-0000380A0000}"/>
    <cellStyle name="20% - Énfasis4 2 3 2 5" xfId="2296" xr:uid="{00000000-0005-0000-0000-0000390A0000}"/>
    <cellStyle name="20% - Énfasis4 2 3 2 6" xfId="33727" xr:uid="{00000000-0005-0000-0000-00003A0A0000}"/>
    <cellStyle name="20% - Énfasis4 2 3 2_37. RESULTADO NEGOCIOS YOY" xfId="2297" xr:uid="{00000000-0005-0000-0000-00003B0A0000}"/>
    <cellStyle name="20% - Énfasis4 2 3 3" xfId="2298" xr:uid="{00000000-0005-0000-0000-00003C0A0000}"/>
    <cellStyle name="20% - Énfasis4 2 3 3 2" xfId="2299" xr:uid="{00000000-0005-0000-0000-00003D0A0000}"/>
    <cellStyle name="20% - Énfasis4 2 3 3 3" xfId="2300" xr:uid="{00000000-0005-0000-0000-00003E0A0000}"/>
    <cellStyle name="20% - Énfasis4 2 3 3 4" xfId="2301" xr:uid="{00000000-0005-0000-0000-00003F0A0000}"/>
    <cellStyle name="20% - Énfasis4 2 3 3 5" xfId="33728" xr:uid="{00000000-0005-0000-0000-0000400A0000}"/>
    <cellStyle name="20% - Énfasis4 2 3 4" xfId="2302" xr:uid="{00000000-0005-0000-0000-0000410A0000}"/>
    <cellStyle name="20% - Énfasis4 2 3 4 2" xfId="2303" xr:uid="{00000000-0005-0000-0000-0000420A0000}"/>
    <cellStyle name="20% - Énfasis4 2 3 5" xfId="2304" xr:uid="{00000000-0005-0000-0000-0000430A0000}"/>
    <cellStyle name="20% - Énfasis4 2 3 6" xfId="33729" xr:uid="{00000000-0005-0000-0000-0000440A0000}"/>
    <cellStyle name="20% - Énfasis4 2 3_37. RESULTADO NEGOCIOS YOY" xfId="2305" xr:uid="{00000000-0005-0000-0000-0000450A0000}"/>
    <cellStyle name="20% - Énfasis4 2 4" xfId="2306" xr:uid="{00000000-0005-0000-0000-0000460A0000}"/>
    <cellStyle name="20% - Énfasis4 2 4 2" xfId="2307" xr:uid="{00000000-0005-0000-0000-0000470A0000}"/>
    <cellStyle name="20% - Énfasis4 2 4 2 2" xfId="2308" xr:uid="{00000000-0005-0000-0000-0000480A0000}"/>
    <cellStyle name="20% - Énfasis4 2 4 2 3" xfId="2309" xr:uid="{00000000-0005-0000-0000-0000490A0000}"/>
    <cellStyle name="20% - Énfasis4 2 4 2 4" xfId="2310" xr:uid="{00000000-0005-0000-0000-00004A0A0000}"/>
    <cellStyle name="20% - Énfasis4 2 4 2 5" xfId="33730" xr:uid="{00000000-0005-0000-0000-00004B0A0000}"/>
    <cellStyle name="20% - Énfasis4 2 4 3" xfId="2311" xr:uid="{00000000-0005-0000-0000-00004C0A0000}"/>
    <cellStyle name="20% - Énfasis4 2 4 4" xfId="2312" xr:uid="{00000000-0005-0000-0000-00004D0A0000}"/>
    <cellStyle name="20% - Énfasis4 2 4 5" xfId="2313" xr:uid="{00000000-0005-0000-0000-00004E0A0000}"/>
    <cellStyle name="20% - Énfasis4 2 4 6" xfId="33731" xr:uid="{00000000-0005-0000-0000-00004F0A0000}"/>
    <cellStyle name="20% - Énfasis4 2 4_37. RESULTADO NEGOCIOS YOY" xfId="2314" xr:uid="{00000000-0005-0000-0000-0000500A0000}"/>
    <cellStyle name="20% - Énfasis4 2 5" xfId="2315" xr:uid="{00000000-0005-0000-0000-0000510A0000}"/>
    <cellStyle name="20% - Énfasis4 2 5 2" xfId="2316" xr:uid="{00000000-0005-0000-0000-0000520A0000}"/>
    <cellStyle name="20% - Énfasis4 2 5 2 2" xfId="2317" xr:uid="{00000000-0005-0000-0000-0000530A0000}"/>
    <cellStyle name="20% - Énfasis4 2 5 2 3" xfId="2318" xr:uid="{00000000-0005-0000-0000-0000540A0000}"/>
    <cellStyle name="20% - Énfasis4 2 5 2 4" xfId="33732" xr:uid="{00000000-0005-0000-0000-0000550A0000}"/>
    <cellStyle name="20% - Énfasis4 2 5 3" xfId="2319" xr:uid="{00000000-0005-0000-0000-0000560A0000}"/>
    <cellStyle name="20% - Énfasis4 2 5 4" xfId="2320" xr:uid="{00000000-0005-0000-0000-0000570A0000}"/>
    <cellStyle name="20% - Énfasis4 2 5 5" xfId="2321" xr:uid="{00000000-0005-0000-0000-0000580A0000}"/>
    <cellStyle name="20% - Énfasis4 2 5 6" xfId="33733" xr:uid="{00000000-0005-0000-0000-0000590A0000}"/>
    <cellStyle name="20% - Énfasis4 2 6" xfId="2322" xr:uid="{00000000-0005-0000-0000-00005A0A0000}"/>
    <cellStyle name="20% - Énfasis4 2 6 2" xfId="2323" xr:uid="{00000000-0005-0000-0000-00005B0A0000}"/>
    <cellStyle name="20% - Énfasis4 2 7" xfId="2324" xr:uid="{00000000-0005-0000-0000-00005C0A0000}"/>
    <cellStyle name="20% - Énfasis4 2 7 2" xfId="2325" xr:uid="{00000000-0005-0000-0000-00005D0A0000}"/>
    <cellStyle name="20% - Énfasis4 2 7 3" xfId="33734" xr:uid="{00000000-0005-0000-0000-00005E0A0000}"/>
    <cellStyle name="20% - Énfasis4 2 8" xfId="2326" xr:uid="{00000000-0005-0000-0000-00005F0A0000}"/>
    <cellStyle name="20% - Énfasis4 2 8 2" xfId="33735" xr:uid="{00000000-0005-0000-0000-0000600A0000}"/>
    <cellStyle name="20% - Énfasis4 2 9" xfId="2327" xr:uid="{00000000-0005-0000-0000-0000610A0000}"/>
    <cellStyle name="20% - Énfasis4 3" xfId="2328" xr:uid="{00000000-0005-0000-0000-0000620A0000}"/>
    <cellStyle name="20% - Énfasis4 3 2" xfId="2329" xr:uid="{00000000-0005-0000-0000-0000630A0000}"/>
    <cellStyle name="20% - Énfasis4 3 2 2" xfId="2330" xr:uid="{00000000-0005-0000-0000-0000640A0000}"/>
    <cellStyle name="20% - Énfasis4 3 2 2 2" xfId="2331" xr:uid="{00000000-0005-0000-0000-0000650A0000}"/>
    <cellStyle name="20% - Énfasis4 3 2 2 2 2" xfId="2332" xr:uid="{00000000-0005-0000-0000-0000660A0000}"/>
    <cellStyle name="20% - Énfasis4 3 2 2 2 2 2" xfId="2333" xr:uid="{00000000-0005-0000-0000-0000670A0000}"/>
    <cellStyle name="20% - Énfasis4 3 2 2 2 2 3" xfId="2334" xr:uid="{00000000-0005-0000-0000-0000680A0000}"/>
    <cellStyle name="20% - Énfasis4 3 2 2 2 2 4" xfId="2335" xr:uid="{00000000-0005-0000-0000-0000690A0000}"/>
    <cellStyle name="20% - Énfasis4 3 2 2 2 2 5" xfId="33736" xr:uid="{00000000-0005-0000-0000-00006A0A0000}"/>
    <cellStyle name="20% - Énfasis4 3 2 2 2 3" xfId="2336" xr:uid="{00000000-0005-0000-0000-00006B0A0000}"/>
    <cellStyle name="20% - Énfasis4 3 2 2 2 4" xfId="2337" xr:uid="{00000000-0005-0000-0000-00006C0A0000}"/>
    <cellStyle name="20% - Énfasis4 3 2 2 2 5" xfId="2338" xr:uid="{00000000-0005-0000-0000-00006D0A0000}"/>
    <cellStyle name="20% - Énfasis4 3 2 2 2 6" xfId="33737" xr:uid="{00000000-0005-0000-0000-00006E0A0000}"/>
    <cellStyle name="20% - Énfasis4 3 2 2 2_37. RESULTADO NEGOCIOS YOY" xfId="2339" xr:uid="{00000000-0005-0000-0000-00006F0A0000}"/>
    <cellStyle name="20% - Énfasis4 3 2 2 3" xfId="2340" xr:uid="{00000000-0005-0000-0000-0000700A0000}"/>
    <cellStyle name="20% - Énfasis4 3 2 2 3 2" xfId="2341" xr:uid="{00000000-0005-0000-0000-0000710A0000}"/>
    <cellStyle name="20% - Énfasis4 3 2 2 3 3" xfId="2342" xr:uid="{00000000-0005-0000-0000-0000720A0000}"/>
    <cellStyle name="20% - Énfasis4 3 2 2 3 4" xfId="2343" xr:uid="{00000000-0005-0000-0000-0000730A0000}"/>
    <cellStyle name="20% - Énfasis4 3 2 2 3 5" xfId="33738" xr:uid="{00000000-0005-0000-0000-0000740A0000}"/>
    <cellStyle name="20% - Énfasis4 3 2 2 4" xfId="2344" xr:uid="{00000000-0005-0000-0000-0000750A0000}"/>
    <cellStyle name="20% - Énfasis4 3 2 2 5" xfId="2345" xr:uid="{00000000-0005-0000-0000-0000760A0000}"/>
    <cellStyle name="20% - Énfasis4 3 2 2 6" xfId="2346" xr:uid="{00000000-0005-0000-0000-0000770A0000}"/>
    <cellStyle name="20% - Énfasis4 3 2 2 7" xfId="33739" xr:uid="{00000000-0005-0000-0000-0000780A0000}"/>
    <cellStyle name="20% - Énfasis4 3 2 2_37. RESULTADO NEGOCIOS YOY" xfId="2347" xr:uid="{00000000-0005-0000-0000-0000790A0000}"/>
    <cellStyle name="20% - Énfasis4 3 2 3" xfId="2348" xr:uid="{00000000-0005-0000-0000-00007A0A0000}"/>
    <cellStyle name="20% - Énfasis4 3 2 3 2" xfId="2349" xr:uid="{00000000-0005-0000-0000-00007B0A0000}"/>
    <cellStyle name="20% - Énfasis4 3 2 3 2 2" xfId="2350" xr:uid="{00000000-0005-0000-0000-00007C0A0000}"/>
    <cellStyle name="20% - Énfasis4 3 2 3 2 3" xfId="2351" xr:uid="{00000000-0005-0000-0000-00007D0A0000}"/>
    <cellStyle name="20% - Énfasis4 3 2 3 2 4" xfId="2352" xr:uid="{00000000-0005-0000-0000-00007E0A0000}"/>
    <cellStyle name="20% - Énfasis4 3 2 3 2 5" xfId="33740" xr:uid="{00000000-0005-0000-0000-00007F0A0000}"/>
    <cellStyle name="20% - Énfasis4 3 2 3 3" xfId="2353" xr:uid="{00000000-0005-0000-0000-0000800A0000}"/>
    <cellStyle name="20% - Énfasis4 3 2 3 4" xfId="2354" xr:uid="{00000000-0005-0000-0000-0000810A0000}"/>
    <cellStyle name="20% - Énfasis4 3 2 3 5" xfId="2355" xr:uid="{00000000-0005-0000-0000-0000820A0000}"/>
    <cellStyle name="20% - Énfasis4 3 2 3 6" xfId="33741" xr:uid="{00000000-0005-0000-0000-0000830A0000}"/>
    <cellStyle name="20% - Énfasis4 3 2 3_37. RESULTADO NEGOCIOS YOY" xfId="2356" xr:uid="{00000000-0005-0000-0000-0000840A0000}"/>
    <cellStyle name="20% - Énfasis4 3 2 4" xfId="2357" xr:uid="{00000000-0005-0000-0000-0000850A0000}"/>
    <cellStyle name="20% - Énfasis4 3 2 4 2" xfId="2358" xr:uid="{00000000-0005-0000-0000-0000860A0000}"/>
    <cellStyle name="20% - Énfasis4 3 2 4 3" xfId="2359" xr:uid="{00000000-0005-0000-0000-0000870A0000}"/>
    <cellStyle name="20% - Énfasis4 3 2 4 4" xfId="2360" xr:uid="{00000000-0005-0000-0000-0000880A0000}"/>
    <cellStyle name="20% - Énfasis4 3 2 4 5" xfId="33742" xr:uid="{00000000-0005-0000-0000-0000890A0000}"/>
    <cellStyle name="20% - Énfasis4 3 2 5" xfId="2361" xr:uid="{00000000-0005-0000-0000-00008A0A0000}"/>
    <cellStyle name="20% - Énfasis4 3 2 6" xfId="2362" xr:uid="{00000000-0005-0000-0000-00008B0A0000}"/>
    <cellStyle name="20% - Énfasis4 3 2 7" xfId="2363" xr:uid="{00000000-0005-0000-0000-00008C0A0000}"/>
    <cellStyle name="20% - Énfasis4 3 2 8" xfId="33743" xr:uid="{00000000-0005-0000-0000-00008D0A0000}"/>
    <cellStyle name="20% - Énfasis4 3 2_37. RESULTADO NEGOCIOS YOY" xfId="2364" xr:uid="{00000000-0005-0000-0000-00008E0A0000}"/>
    <cellStyle name="20% - Énfasis4 3 3" xfId="2365" xr:uid="{00000000-0005-0000-0000-00008F0A0000}"/>
    <cellStyle name="20% - Énfasis4 3 3 2" xfId="2366" xr:uid="{00000000-0005-0000-0000-0000900A0000}"/>
    <cellStyle name="20% - Énfasis4 3 3 2 2" xfId="2367" xr:uid="{00000000-0005-0000-0000-0000910A0000}"/>
    <cellStyle name="20% - Énfasis4 3 3 2 2 2" xfId="2368" xr:uid="{00000000-0005-0000-0000-0000920A0000}"/>
    <cellStyle name="20% - Énfasis4 3 3 2 2 3" xfId="2369" xr:uid="{00000000-0005-0000-0000-0000930A0000}"/>
    <cellStyle name="20% - Énfasis4 3 3 2 2 4" xfId="2370" xr:uid="{00000000-0005-0000-0000-0000940A0000}"/>
    <cellStyle name="20% - Énfasis4 3 3 2 2 5" xfId="33744" xr:uid="{00000000-0005-0000-0000-0000950A0000}"/>
    <cellStyle name="20% - Énfasis4 3 3 2 3" xfId="2371" xr:uid="{00000000-0005-0000-0000-0000960A0000}"/>
    <cellStyle name="20% - Énfasis4 3 3 2 4" xfId="2372" xr:uid="{00000000-0005-0000-0000-0000970A0000}"/>
    <cellStyle name="20% - Énfasis4 3 3 2 5" xfId="2373" xr:uid="{00000000-0005-0000-0000-0000980A0000}"/>
    <cellStyle name="20% - Énfasis4 3 3 2 6" xfId="33745" xr:uid="{00000000-0005-0000-0000-0000990A0000}"/>
    <cellStyle name="20% - Énfasis4 3 3 2_37. RESULTADO NEGOCIOS YOY" xfId="2374" xr:uid="{00000000-0005-0000-0000-00009A0A0000}"/>
    <cellStyle name="20% - Énfasis4 3 3 3" xfId="2375" xr:uid="{00000000-0005-0000-0000-00009B0A0000}"/>
    <cellStyle name="20% - Énfasis4 3 3 3 2" xfId="2376" xr:uid="{00000000-0005-0000-0000-00009C0A0000}"/>
    <cellStyle name="20% - Énfasis4 3 3 3 3" xfId="2377" xr:uid="{00000000-0005-0000-0000-00009D0A0000}"/>
    <cellStyle name="20% - Énfasis4 3 3 3 4" xfId="2378" xr:uid="{00000000-0005-0000-0000-00009E0A0000}"/>
    <cellStyle name="20% - Énfasis4 3 3 3 5" xfId="33746" xr:uid="{00000000-0005-0000-0000-00009F0A0000}"/>
    <cellStyle name="20% - Énfasis4 3 3 4" xfId="2379" xr:uid="{00000000-0005-0000-0000-0000A00A0000}"/>
    <cellStyle name="20% - Énfasis4 3 3 5" xfId="2380" xr:uid="{00000000-0005-0000-0000-0000A10A0000}"/>
    <cellStyle name="20% - Énfasis4 3 3 6" xfId="2381" xr:uid="{00000000-0005-0000-0000-0000A20A0000}"/>
    <cellStyle name="20% - Énfasis4 3 3 7" xfId="33747" xr:uid="{00000000-0005-0000-0000-0000A30A0000}"/>
    <cellStyle name="20% - Énfasis4 3 3_37. RESULTADO NEGOCIOS YOY" xfId="2382" xr:uid="{00000000-0005-0000-0000-0000A40A0000}"/>
    <cellStyle name="20% - Énfasis4 3 4" xfId="2383" xr:uid="{00000000-0005-0000-0000-0000A50A0000}"/>
    <cellStyle name="20% - Énfasis4 3 4 2" xfId="2384" xr:uid="{00000000-0005-0000-0000-0000A60A0000}"/>
    <cellStyle name="20% - Énfasis4 3 4 2 2" xfId="2385" xr:uid="{00000000-0005-0000-0000-0000A70A0000}"/>
    <cellStyle name="20% - Énfasis4 3 4 2 3" xfId="2386" xr:uid="{00000000-0005-0000-0000-0000A80A0000}"/>
    <cellStyle name="20% - Énfasis4 3 4 2 4" xfId="2387" xr:uid="{00000000-0005-0000-0000-0000A90A0000}"/>
    <cellStyle name="20% - Énfasis4 3 4 2 5" xfId="33748" xr:uid="{00000000-0005-0000-0000-0000AA0A0000}"/>
    <cellStyle name="20% - Énfasis4 3 4 3" xfId="2388" xr:uid="{00000000-0005-0000-0000-0000AB0A0000}"/>
    <cellStyle name="20% - Énfasis4 3 4 4" xfId="2389" xr:uid="{00000000-0005-0000-0000-0000AC0A0000}"/>
    <cellStyle name="20% - Énfasis4 3 4 5" xfId="2390" xr:uid="{00000000-0005-0000-0000-0000AD0A0000}"/>
    <cellStyle name="20% - Énfasis4 3 4 6" xfId="33749" xr:uid="{00000000-0005-0000-0000-0000AE0A0000}"/>
    <cellStyle name="20% - Énfasis4 3 4_37. RESULTADO NEGOCIOS YOY" xfId="2391" xr:uid="{00000000-0005-0000-0000-0000AF0A0000}"/>
    <cellStyle name="20% - Énfasis4 3 5" xfId="2392" xr:uid="{00000000-0005-0000-0000-0000B00A0000}"/>
    <cellStyle name="20% - Énfasis4 3 5 2" xfId="2393" xr:uid="{00000000-0005-0000-0000-0000B10A0000}"/>
    <cellStyle name="20% - Énfasis4 3 5 2 2" xfId="2394" xr:uid="{00000000-0005-0000-0000-0000B20A0000}"/>
    <cellStyle name="20% - Énfasis4 3 5 2 3" xfId="2395" xr:uid="{00000000-0005-0000-0000-0000B30A0000}"/>
    <cellStyle name="20% - Énfasis4 3 5 2 4" xfId="33750" xr:uid="{00000000-0005-0000-0000-0000B40A0000}"/>
    <cellStyle name="20% - Énfasis4 3 5 3" xfId="2396" xr:uid="{00000000-0005-0000-0000-0000B50A0000}"/>
    <cellStyle name="20% - Énfasis4 3 5 4" xfId="2397" xr:uid="{00000000-0005-0000-0000-0000B60A0000}"/>
    <cellStyle name="20% - Énfasis4 3 5 5" xfId="2398" xr:uid="{00000000-0005-0000-0000-0000B70A0000}"/>
    <cellStyle name="20% - Énfasis4 3 5 6" xfId="33751" xr:uid="{00000000-0005-0000-0000-0000B80A0000}"/>
    <cellStyle name="20% - Énfasis4 3 6" xfId="2399" xr:uid="{00000000-0005-0000-0000-0000B90A0000}"/>
    <cellStyle name="20% - Énfasis4 3 7" xfId="2400" xr:uid="{00000000-0005-0000-0000-0000BA0A0000}"/>
    <cellStyle name="20% - Énfasis4 3 8" xfId="33752" xr:uid="{00000000-0005-0000-0000-0000BB0A0000}"/>
    <cellStyle name="20% - Énfasis4 3_37. RESULTADO NEGOCIOS YOY" xfId="2401" xr:uid="{00000000-0005-0000-0000-0000BC0A0000}"/>
    <cellStyle name="20% - Énfasis4 4" xfId="2402" xr:uid="{00000000-0005-0000-0000-0000BD0A0000}"/>
    <cellStyle name="20% - Énfasis4 4 2" xfId="2403" xr:uid="{00000000-0005-0000-0000-0000BE0A0000}"/>
    <cellStyle name="20% - Énfasis4 4 2 2" xfId="2404" xr:uid="{00000000-0005-0000-0000-0000BF0A0000}"/>
    <cellStyle name="20% - Énfasis4 4 2 2 2" xfId="2405" xr:uid="{00000000-0005-0000-0000-0000C00A0000}"/>
    <cellStyle name="20% - Énfasis4 4 2 2 2 2" xfId="2406" xr:uid="{00000000-0005-0000-0000-0000C10A0000}"/>
    <cellStyle name="20% - Énfasis4 4 2 2 2 3" xfId="2407" xr:uid="{00000000-0005-0000-0000-0000C20A0000}"/>
    <cellStyle name="20% - Énfasis4 4 2 2 2 4" xfId="33753" xr:uid="{00000000-0005-0000-0000-0000C30A0000}"/>
    <cellStyle name="20% - Énfasis4 4 2 2 3" xfId="2408" xr:uid="{00000000-0005-0000-0000-0000C40A0000}"/>
    <cellStyle name="20% - Énfasis4 4 2 2 4" xfId="2409" xr:uid="{00000000-0005-0000-0000-0000C50A0000}"/>
    <cellStyle name="20% - Énfasis4 4 2 2 5" xfId="2410" xr:uid="{00000000-0005-0000-0000-0000C60A0000}"/>
    <cellStyle name="20% - Énfasis4 4 2 2 6" xfId="33754" xr:uid="{00000000-0005-0000-0000-0000C70A0000}"/>
    <cellStyle name="20% - Énfasis4 4 2 3" xfId="2411" xr:uid="{00000000-0005-0000-0000-0000C80A0000}"/>
    <cellStyle name="20% - Énfasis4 4 2 3 2" xfId="2412" xr:uid="{00000000-0005-0000-0000-0000C90A0000}"/>
    <cellStyle name="20% - Énfasis4 4 2 3 3" xfId="2413" xr:uid="{00000000-0005-0000-0000-0000CA0A0000}"/>
    <cellStyle name="20% - Énfasis4 4 2 3 4" xfId="33755" xr:uid="{00000000-0005-0000-0000-0000CB0A0000}"/>
    <cellStyle name="20% - Énfasis4 4 2 4" xfId="2414" xr:uid="{00000000-0005-0000-0000-0000CC0A0000}"/>
    <cellStyle name="20% - Énfasis4 4 2 5" xfId="2415" xr:uid="{00000000-0005-0000-0000-0000CD0A0000}"/>
    <cellStyle name="20% - Énfasis4 4 2 6" xfId="2416" xr:uid="{00000000-0005-0000-0000-0000CE0A0000}"/>
    <cellStyle name="20% - Énfasis4 4 2 7" xfId="33756" xr:uid="{00000000-0005-0000-0000-0000CF0A0000}"/>
    <cellStyle name="20% - Énfasis4 4 2_37. RESULTADO NEGOCIOS YOY" xfId="2417" xr:uid="{00000000-0005-0000-0000-0000D00A0000}"/>
    <cellStyle name="20% - Énfasis4 4 3" xfId="2418" xr:uid="{00000000-0005-0000-0000-0000D10A0000}"/>
    <cellStyle name="20% - Énfasis4 4 3 2" xfId="2419" xr:uid="{00000000-0005-0000-0000-0000D20A0000}"/>
    <cellStyle name="20% - Énfasis4 4 3 2 2" xfId="2420" xr:uid="{00000000-0005-0000-0000-0000D30A0000}"/>
    <cellStyle name="20% - Énfasis4 4 3 2 3" xfId="2421" xr:uid="{00000000-0005-0000-0000-0000D40A0000}"/>
    <cellStyle name="20% - Énfasis4 4 3 2 4" xfId="33757" xr:uid="{00000000-0005-0000-0000-0000D50A0000}"/>
    <cellStyle name="20% - Énfasis4 4 3 3" xfId="2422" xr:uid="{00000000-0005-0000-0000-0000D60A0000}"/>
    <cellStyle name="20% - Énfasis4 4 3 4" xfId="2423" xr:uid="{00000000-0005-0000-0000-0000D70A0000}"/>
    <cellStyle name="20% - Énfasis4 4 3 5" xfId="2424" xr:uid="{00000000-0005-0000-0000-0000D80A0000}"/>
    <cellStyle name="20% - Énfasis4 4 3 6" xfId="33758" xr:uid="{00000000-0005-0000-0000-0000D90A0000}"/>
    <cellStyle name="20% - Énfasis4 4 4" xfId="2425" xr:uid="{00000000-0005-0000-0000-0000DA0A0000}"/>
    <cellStyle name="20% - Énfasis4 4 4 2" xfId="2426" xr:uid="{00000000-0005-0000-0000-0000DB0A0000}"/>
    <cellStyle name="20% - Énfasis4 4 4 3" xfId="2427" xr:uid="{00000000-0005-0000-0000-0000DC0A0000}"/>
    <cellStyle name="20% - Énfasis4 4 4 4" xfId="33759" xr:uid="{00000000-0005-0000-0000-0000DD0A0000}"/>
    <cellStyle name="20% - Énfasis4 4 5" xfId="2428" xr:uid="{00000000-0005-0000-0000-0000DE0A0000}"/>
    <cellStyle name="20% - Énfasis4 4 6" xfId="2429" xr:uid="{00000000-0005-0000-0000-0000DF0A0000}"/>
    <cellStyle name="20% - Énfasis4 4 7" xfId="2430" xr:uid="{00000000-0005-0000-0000-0000E00A0000}"/>
    <cellStyle name="20% - Énfasis4 4 8" xfId="33760" xr:uid="{00000000-0005-0000-0000-0000E10A0000}"/>
    <cellStyle name="20% - Énfasis4 4_37. RESULTADO NEGOCIOS YOY" xfId="2431" xr:uid="{00000000-0005-0000-0000-0000E20A0000}"/>
    <cellStyle name="20% - Énfasis4 5" xfId="2432" xr:uid="{00000000-0005-0000-0000-0000E30A0000}"/>
    <cellStyle name="20% - Énfasis4 5 2" xfId="2433" xr:uid="{00000000-0005-0000-0000-0000E40A0000}"/>
    <cellStyle name="20% - Énfasis4 5 2 2" xfId="2434" xr:uid="{00000000-0005-0000-0000-0000E50A0000}"/>
    <cellStyle name="20% - Énfasis4 5 2 2 2" xfId="2435" xr:uid="{00000000-0005-0000-0000-0000E60A0000}"/>
    <cellStyle name="20% - Énfasis4 5 2 2 2 2" xfId="2436" xr:uid="{00000000-0005-0000-0000-0000E70A0000}"/>
    <cellStyle name="20% - Énfasis4 5 2 2 2 3" xfId="2437" xr:uid="{00000000-0005-0000-0000-0000E80A0000}"/>
    <cellStyle name="20% - Énfasis4 5 2 2 2 4" xfId="33761" xr:uid="{00000000-0005-0000-0000-0000E90A0000}"/>
    <cellStyle name="20% - Énfasis4 5 2 2 3" xfId="2438" xr:uid="{00000000-0005-0000-0000-0000EA0A0000}"/>
    <cellStyle name="20% - Énfasis4 5 2 2 4" xfId="2439" xr:uid="{00000000-0005-0000-0000-0000EB0A0000}"/>
    <cellStyle name="20% - Énfasis4 5 2 2 5" xfId="2440" xr:uid="{00000000-0005-0000-0000-0000EC0A0000}"/>
    <cellStyle name="20% - Énfasis4 5 2 2 6" xfId="33762" xr:uid="{00000000-0005-0000-0000-0000ED0A0000}"/>
    <cellStyle name="20% - Énfasis4 5 2 3" xfId="2441" xr:uid="{00000000-0005-0000-0000-0000EE0A0000}"/>
    <cellStyle name="20% - Énfasis4 5 2 3 2" xfId="2442" xr:uid="{00000000-0005-0000-0000-0000EF0A0000}"/>
    <cellStyle name="20% - Énfasis4 5 2 3 3" xfId="2443" xr:uid="{00000000-0005-0000-0000-0000F00A0000}"/>
    <cellStyle name="20% - Énfasis4 5 2 3 4" xfId="33763" xr:uid="{00000000-0005-0000-0000-0000F10A0000}"/>
    <cellStyle name="20% - Énfasis4 5 2 4" xfId="2444" xr:uid="{00000000-0005-0000-0000-0000F20A0000}"/>
    <cellStyle name="20% - Énfasis4 5 2 5" xfId="2445" xr:uid="{00000000-0005-0000-0000-0000F30A0000}"/>
    <cellStyle name="20% - Énfasis4 5 2 6" xfId="2446" xr:uid="{00000000-0005-0000-0000-0000F40A0000}"/>
    <cellStyle name="20% - Énfasis4 5 2 7" xfId="33764" xr:uid="{00000000-0005-0000-0000-0000F50A0000}"/>
    <cellStyle name="20% - Énfasis4 5 2_37. RESULTADO NEGOCIOS YOY" xfId="2447" xr:uid="{00000000-0005-0000-0000-0000F60A0000}"/>
    <cellStyle name="20% - Énfasis4 5 3" xfId="2448" xr:uid="{00000000-0005-0000-0000-0000F70A0000}"/>
    <cellStyle name="20% - Énfasis4 5 3 2" xfId="2449" xr:uid="{00000000-0005-0000-0000-0000F80A0000}"/>
    <cellStyle name="20% - Énfasis4 5 3 2 2" xfId="2450" xr:uid="{00000000-0005-0000-0000-0000F90A0000}"/>
    <cellStyle name="20% - Énfasis4 5 3 2 3" xfId="2451" xr:uid="{00000000-0005-0000-0000-0000FA0A0000}"/>
    <cellStyle name="20% - Énfasis4 5 3 2 4" xfId="33765" xr:uid="{00000000-0005-0000-0000-0000FB0A0000}"/>
    <cellStyle name="20% - Énfasis4 5 3 3" xfId="2452" xr:uid="{00000000-0005-0000-0000-0000FC0A0000}"/>
    <cellStyle name="20% - Énfasis4 5 3 4" xfId="2453" xr:uid="{00000000-0005-0000-0000-0000FD0A0000}"/>
    <cellStyle name="20% - Énfasis4 5 3 5" xfId="2454" xr:uid="{00000000-0005-0000-0000-0000FE0A0000}"/>
    <cellStyle name="20% - Énfasis4 5 3 6" xfId="33766" xr:uid="{00000000-0005-0000-0000-0000FF0A0000}"/>
    <cellStyle name="20% - Énfasis4 5 4" xfId="2455" xr:uid="{00000000-0005-0000-0000-0000000B0000}"/>
    <cellStyle name="20% - Énfasis4 5 4 2" xfId="2456" xr:uid="{00000000-0005-0000-0000-0000010B0000}"/>
    <cellStyle name="20% - Énfasis4 5 4 3" xfId="2457" xr:uid="{00000000-0005-0000-0000-0000020B0000}"/>
    <cellStyle name="20% - Énfasis4 5 4 4" xfId="33767" xr:uid="{00000000-0005-0000-0000-0000030B0000}"/>
    <cellStyle name="20% - Énfasis4 5 5" xfId="2458" xr:uid="{00000000-0005-0000-0000-0000040B0000}"/>
    <cellStyle name="20% - Énfasis4 5 6" xfId="2459" xr:uid="{00000000-0005-0000-0000-0000050B0000}"/>
    <cellStyle name="20% - Énfasis4 5 7" xfId="2460" xr:uid="{00000000-0005-0000-0000-0000060B0000}"/>
    <cellStyle name="20% - Énfasis4 5 8" xfId="33768" xr:uid="{00000000-0005-0000-0000-0000070B0000}"/>
    <cellStyle name="20% - Énfasis4 5_37. RESULTADO NEGOCIOS YOY" xfId="2461" xr:uid="{00000000-0005-0000-0000-0000080B0000}"/>
    <cellStyle name="20% - Énfasis4 6" xfId="2462" xr:uid="{00000000-0005-0000-0000-0000090B0000}"/>
    <cellStyle name="20% - Énfasis4 6 2" xfId="2463" xr:uid="{00000000-0005-0000-0000-00000A0B0000}"/>
    <cellStyle name="20% - Énfasis4 6 2 2" xfId="2464" xr:uid="{00000000-0005-0000-0000-00000B0B0000}"/>
    <cellStyle name="20% - Énfasis4 6 2 2 2" xfId="2465" xr:uid="{00000000-0005-0000-0000-00000C0B0000}"/>
    <cellStyle name="20% - Énfasis4 6 2 2 3" xfId="2466" xr:uid="{00000000-0005-0000-0000-00000D0B0000}"/>
    <cellStyle name="20% - Énfasis4 6 2 2 4" xfId="2467" xr:uid="{00000000-0005-0000-0000-00000E0B0000}"/>
    <cellStyle name="20% - Énfasis4 6 2 2 5" xfId="33769" xr:uid="{00000000-0005-0000-0000-00000F0B0000}"/>
    <cellStyle name="20% - Énfasis4 6 2 3" xfId="2468" xr:uid="{00000000-0005-0000-0000-0000100B0000}"/>
    <cellStyle name="20% - Énfasis4 6 2 4" xfId="2469" xr:uid="{00000000-0005-0000-0000-0000110B0000}"/>
    <cellStyle name="20% - Énfasis4 6 2 5" xfId="2470" xr:uid="{00000000-0005-0000-0000-0000120B0000}"/>
    <cellStyle name="20% - Énfasis4 6 2 6" xfId="33770" xr:uid="{00000000-0005-0000-0000-0000130B0000}"/>
    <cellStyle name="20% - Énfasis4 6 2_37. RESULTADO NEGOCIOS YOY" xfId="2471" xr:uid="{00000000-0005-0000-0000-0000140B0000}"/>
    <cellStyle name="20% - Énfasis4 6 3" xfId="2472" xr:uid="{00000000-0005-0000-0000-0000150B0000}"/>
    <cellStyle name="20% - Énfasis4 6 3 2" xfId="2473" xr:uid="{00000000-0005-0000-0000-0000160B0000}"/>
    <cellStyle name="20% - Énfasis4 6 3 3" xfId="2474" xr:uid="{00000000-0005-0000-0000-0000170B0000}"/>
    <cellStyle name="20% - Énfasis4 6 3 4" xfId="2475" xr:uid="{00000000-0005-0000-0000-0000180B0000}"/>
    <cellStyle name="20% - Énfasis4 6 3 5" xfId="33771" xr:uid="{00000000-0005-0000-0000-0000190B0000}"/>
    <cellStyle name="20% - Énfasis4 6 4" xfId="2476" xr:uid="{00000000-0005-0000-0000-00001A0B0000}"/>
    <cellStyle name="20% - Énfasis4 6 5" xfId="2477" xr:uid="{00000000-0005-0000-0000-00001B0B0000}"/>
    <cellStyle name="20% - Énfasis4 6 6" xfId="2478" xr:uid="{00000000-0005-0000-0000-00001C0B0000}"/>
    <cellStyle name="20% - Énfasis4 6 7" xfId="33772" xr:uid="{00000000-0005-0000-0000-00001D0B0000}"/>
    <cellStyle name="20% - Énfasis4 6_37. RESULTADO NEGOCIOS YOY" xfId="2479" xr:uid="{00000000-0005-0000-0000-00001E0B0000}"/>
    <cellStyle name="20% - Énfasis4 7" xfId="2480" xr:uid="{00000000-0005-0000-0000-00001F0B0000}"/>
    <cellStyle name="20% - Énfasis4 7 2" xfId="2481" xr:uid="{00000000-0005-0000-0000-0000200B0000}"/>
    <cellStyle name="20% - Énfasis4 7 2 2" xfId="2482" xr:uid="{00000000-0005-0000-0000-0000210B0000}"/>
    <cellStyle name="20% - Énfasis4 7 2 2 2" xfId="2483" xr:uid="{00000000-0005-0000-0000-0000220B0000}"/>
    <cellStyle name="20% - Énfasis4 7 2 3" xfId="2484" xr:uid="{00000000-0005-0000-0000-0000230B0000}"/>
    <cellStyle name="20% - Énfasis4 7 2 4" xfId="2485" xr:uid="{00000000-0005-0000-0000-0000240B0000}"/>
    <cellStyle name="20% - Énfasis4 7 2 5" xfId="33773" xr:uid="{00000000-0005-0000-0000-0000250B0000}"/>
    <cellStyle name="20% - Énfasis4 7 2_37. RESULTADO NEGOCIOS YOY" xfId="2486" xr:uid="{00000000-0005-0000-0000-0000260B0000}"/>
    <cellStyle name="20% - Énfasis4 7 3" xfId="2487" xr:uid="{00000000-0005-0000-0000-0000270B0000}"/>
    <cellStyle name="20% - Énfasis4 7 3 2" xfId="2488" xr:uid="{00000000-0005-0000-0000-0000280B0000}"/>
    <cellStyle name="20% - Énfasis4 7 4" xfId="2489" xr:uid="{00000000-0005-0000-0000-0000290B0000}"/>
    <cellStyle name="20% - Énfasis4 7 5" xfId="2490" xr:uid="{00000000-0005-0000-0000-00002A0B0000}"/>
    <cellStyle name="20% - Énfasis4 7 6" xfId="33774" xr:uid="{00000000-0005-0000-0000-00002B0B0000}"/>
    <cellStyle name="20% - Énfasis4 7_37. RESULTADO NEGOCIOS YOY" xfId="2491" xr:uid="{00000000-0005-0000-0000-00002C0B0000}"/>
    <cellStyle name="20% - Énfasis4 8" xfId="2492" xr:uid="{00000000-0005-0000-0000-00002D0B0000}"/>
    <cellStyle name="20% - Énfasis4 8 2" xfId="2493" xr:uid="{00000000-0005-0000-0000-00002E0B0000}"/>
    <cellStyle name="20% - Énfasis4 8 2 2" xfId="2494" xr:uid="{00000000-0005-0000-0000-00002F0B0000}"/>
    <cellStyle name="20% - Énfasis4 8 2 3" xfId="2495" xr:uid="{00000000-0005-0000-0000-0000300B0000}"/>
    <cellStyle name="20% - Énfasis4 8 2_37. RESULTADO NEGOCIOS YOY" xfId="2496" xr:uid="{00000000-0005-0000-0000-0000310B0000}"/>
    <cellStyle name="20% - Énfasis4 8 3" xfId="2497" xr:uid="{00000000-0005-0000-0000-0000320B0000}"/>
    <cellStyle name="20% - Énfasis4 8 4" xfId="2498" xr:uid="{00000000-0005-0000-0000-0000330B0000}"/>
    <cellStyle name="20% - Énfasis4 8 5" xfId="33775" xr:uid="{00000000-0005-0000-0000-0000340B0000}"/>
    <cellStyle name="20% - Énfasis4 8_37. RESULTADO NEGOCIOS YOY" xfId="2499" xr:uid="{00000000-0005-0000-0000-0000350B0000}"/>
    <cellStyle name="20% - Énfasis4 9" xfId="2500" xr:uid="{00000000-0005-0000-0000-0000360B0000}"/>
    <cellStyle name="20% - Énfasis4 9 2" xfId="2501" xr:uid="{00000000-0005-0000-0000-0000370B0000}"/>
    <cellStyle name="20% - Énfasis4 9 2 2" xfId="2502" xr:uid="{00000000-0005-0000-0000-0000380B0000}"/>
    <cellStyle name="20% - Énfasis4 9 2_37. RESULTADO NEGOCIOS YOY" xfId="2503" xr:uid="{00000000-0005-0000-0000-0000390B0000}"/>
    <cellStyle name="20% - Énfasis4 9 3" xfId="2504" xr:uid="{00000000-0005-0000-0000-00003A0B0000}"/>
    <cellStyle name="20% - Énfasis4 9 4" xfId="2505" xr:uid="{00000000-0005-0000-0000-00003B0B0000}"/>
    <cellStyle name="20% - Énfasis4 9 5" xfId="33776" xr:uid="{00000000-0005-0000-0000-00003C0B0000}"/>
    <cellStyle name="20% - Énfasis4 9_37. RESULTADO NEGOCIOS YOY" xfId="2506" xr:uid="{00000000-0005-0000-0000-00003D0B0000}"/>
    <cellStyle name="20% - Énfasis5 10" xfId="2507" xr:uid="{00000000-0005-0000-0000-00003E0B0000}"/>
    <cellStyle name="20% - Énfasis5 10 2" xfId="2508" xr:uid="{00000000-0005-0000-0000-00003F0B0000}"/>
    <cellStyle name="20% - Énfasis5 10 3" xfId="2509" xr:uid="{00000000-0005-0000-0000-0000400B0000}"/>
    <cellStyle name="20% - Énfasis5 10 4" xfId="33777" xr:uid="{00000000-0005-0000-0000-0000410B0000}"/>
    <cellStyle name="20% - Énfasis5 10_37. RESULTADO NEGOCIOS YOY" xfId="2510" xr:uid="{00000000-0005-0000-0000-0000420B0000}"/>
    <cellStyle name="20% - Énfasis5 11" xfId="2511" xr:uid="{00000000-0005-0000-0000-0000430B0000}"/>
    <cellStyle name="20% - Énfasis5 11 2" xfId="2512" xr:uid="{00000000-0005-0000-0000-0000440B0000}"/>
    <cellStyle name="20% - Énfasis5 11 3" xfId="2513" xr:uid="{00000000-0005-0000-0000-0000450B0000}"/>
    <cellStyle name="20% - Énfasis5 11 4" xfId="33778" xr:uid="{00000000-0005-0000-0000-0000460B0000}"/>
    <cellStyle name="20% - Énfasis5 11_37. RESULTADO NEGOCIOS YOY" xfId="2514" xr:uid="{00000000-0005-0000-0000-0000470B0000}"/>
    <cellStyle name="20% - Énfasis5 12" xfId="2515" xr:uid="{00000000-0005-0000-0000-0000480B0000}"/>
    <cellStyle name="20% - Énfasis5 12 2" xfId="2516" xr:uid="{00000000-0005-0000-0000-0000490B0000}"/>
    <cellStyle name="20% - Énfasis5 13" xfId="2517" xr:uid="{00000000-0005-0000-0000-00004A0B0000}"/>
    <cellStyle name="20% - Énfasis5 14" xfId="2518" xr:uid="{00000000-0005-0000-0000-00004B0B0000}"/>
    <cellStyle name="20% - Énfasis5 15" xfId="2519" xr:uid="{00000000-0005-0000-0000-00004C0B0000}"/>
    <cellStyle name="20% - Énfasis5 16" xfId="2520" xr:uid="{00000000-0005-0000-0000-00004D0B0000}"/>
    <cellStyle name="20% - Énfasis5 17" xfId="2521" xr:uid="{00000000-0005-0000-0000-00004E0B0000}"/>
    <cellStyle name="20% - Énfasis5 2" xfId="2522" xr:uid="{00000000-0005-0000-0000-00004F0B0000}"/>
    <cellStyle name="20% - Énfasis5 2 2" xfId="2523" xr:uid="{00000000-0005-0000-0000-0000500B0000}"/>
    <cellStyle name="20% - Énfasis5 2 2 2" xfId="2524" xr:uid="{00000000-0005-0000-0000-0000510B0000}"/>
    <cellStyle name="20% - Énfasis5 2 2 2 2" xfId="2525" xr:uid="{00000000-0005-0000-0000-0000520B0000}"/>
    <cellStyle name="20% - Énfasis5 2 2 2 2 2" xfId="2526" xr:uid="{00000000-0005-0000-0000-0000530B0000}"/>
    <cellStyle name="20% - Énfasis5 2 2 2 2 2 2" xfId="2527" xr:uid="{00000000-0005-0000-0000-0000540B0000}"/>
    <cellStyle name="20% - Énfasis5 2 2 2 2 2 3" xfId="2528" xr:uid="{00000000-0005-0000-0000-0000550B0000}"/>
    <cellStyle name="20% - Énfasis5 2 2 2 2 2 4" xfId="33779" xr:uid="{00000000-0005-0000-0000-0000560B0000}"/>
    <cellStyle name="20% - Énfasis5 2 2 2 2 3" xfId="2529" xr:uid="{00000000-0005-0000-0000-0000570B0000}"/>
    <cellStyle name="20% - Énfasis5 2 2 2 2 4" xfId="2530" xr:uid="{00000000-0005-0000-0000-0000580B0000}"/>
    <cellStyle name="20% - Énfasis5 2 2 2 2 5" xfId="33780" xr:uid="{00000000-0005-0000-0000-0000590B0000}"/>
    <cellStyle name="20% - Énfasis5 2 2 2 2_37. RESULTADO NEGOCIOS YOY" xfId="2531" xr:uid="{00000000-0005-0000-0000-00005A0B0000}"/>
    <cellStyle name="20% - Énfasis5 2 2 2 3" xfId="2532" xr:uid="{00000000-0005-0000-0000-00005B0B0000}"/>
    <cellStyle name="20% - Énfasis5 2 2 2 3 2" xfId="2533" xr:uid="{00000000-0005-0000-0000-00005C0B0000}"/>
    <cellStyle name="20% - Énfasis5 2 2 2 3 3" xfId="2534" xr:uid="{00000000-0005-0000-0000-00005D0B0000}"/>
    <cellStyle name="20% - Énfasis5 2 2 2 3 4" xfId="33781" xr:uid="{00000000-0005-0000-0000-00005E0B0000}"/>
    <cellStyle name="20% - Énfasis5 2 2 2 4" xfId="2535" xr:uid="{00000000-0005-0000-0000-00005F0B0000}"/>
    <cellStyle name="20% - Énfasis5 2 2 2 5" xfId="2536" xr:uid="{00000000-0005-0000-0000-0000600B0000}"/>
    <cellStyle name="20% - Énfasis5 2 2 2 6" xfId="33782" xr:uid="{00000000-0005-0000-0000-0000610B0000}"/>
    <cellStyle name="20% - Énfasis5 2 2 2_37. RESULTADO NEGOCIOS YOY" xfId="2537" xr:uid="{00000000-0005-0000-0000-0000620B0000}"/>
    <cellStyle name="20% - Énfasis5 2 2 3" xfId="2538" xr:uid="{00000000-0005-0000-0000-0000630B0000}"/>
    <cellStyle name="20% - Énfasis5 2 2 3 2" xfId="2539" xr:uid="{00000000-0005-0000-0000-0000640B0000}"/>
    <cellStyle name="20% - Énfasis5 2 2 3 2 2" xfId="2540" xr:uid="{00000000-0005-0000-0000-0000650B0000}"/>
    <cellStyle name="20% - Énfasis5 2 2 3 2 3" xfId="2541" xr:uid="{00000000-0005-0000-0000-0000660B0000}"/>
    <cellStyle name="20% - Énfasis5 2 2 3 2 4" xfId="33783" xr:uid="{00000000-0005-0000-0000-0000670B0000}"/>
    <cellStyle name="20% - Énfasis5 2 2 3 3" xfId="2542" xr:uid="{00000000-0005-0000-0000-0000680B0000}"/>
    <cellStyle name="20% - Énfasis5 2 2 3 4" xfId="2543" xr:uid="{00000000-0005-0000-0000-0000690B0000}"/>
    <cellStyle name="20% - Énfasis5 2 2 3 5" xfId="33784" xr:uid="{00000000-0005-0000-0000-00006A0B0000}"/>
    <cellStyle name="20% - Énfasis5 2 2 3_37. RESULTADO NEGOCIOS YOY" xfId="2544" xr:uid="{00000000-0005-0000-0000-00006B0B0000}"/>
    <cellStyle name="20% - Énfasis5 2 2 4" xfId="2545" xr:uid="{00000000-0005-0000-0000-00006C0B0000}"/>
    <cellStyle name="20% - Énfasis5 2 2 4 2" xfId="2546" xr:uid="{00000000-0005-0000-0000-00006D0B0000}"/>
    <cellStyle name="20% - Énfasis5 2 2 4 3" xfId="2547" xr:uid="{00000000-0005-0000-0000-00006E0B0000}"/>
    <cellStyle name="20% - Énfasis5 2 2 4 4" xfId="33785" xr:uid="{00000000-0005-0000-0000-00006F0B0000}"/>
    <cellStyle name="20% - Énfasis5 2 2 5" xfId="2548" xr:uid="{00000000-0005-0000-0000-0000700B0000}"/>
    <cellStyle name="20% - Énfasis5 2 2 5 2" xfId="2549" xr:uid="{00000000-0005-0000-0000-0000710B0000}"/>
    <cellStyle name="20% - Énfasis5 2 2 5 3" xfId="33786" xr:uid="{00000000-0005-0000-0000-0000720B0000}"/>
    <cellStyle name="20% - Énfasis5 2 2 6" xfId="2550" xr:uid="{00000000-0005-0000-0000-0000730B0000}"/>
    <cellStyle name="20% - Énfasis5 2 2_37. RESULTADO NEGOCIOS YOY" xfId="2551" xr:uid="{00000000-0005-0000-0000-0000740B0000}"/>
    <cellStyle name="20% - Énfasis5 2 3" xfId="2552" xr:uid="{00000000-0005-0000-0000-0000750B0000}"/>
    <cellStyle name="20% - Énfasis5 2 3 2" xfId="2553" xr:uid="{00000000-0005-0000-0000-0000760B0000}"/>
    <cellStyle name="20% - Énfasis5 2 3 2 2" xfId="2554" xr:uid="{00000000-0005-0000-0000-0000770B0000}"/>
    <cellStyle name="20% - Énfasis5 2 3 2 2 2" xfId="2555" xr:uid="{00000000-0005-0000-0000-0000780B0000}"/>
    <cellStyle name="20% - Énfasis5 2 3 2 2 3" xfId="2556" xr:uid="{00000000-0005-0000-0000-0000790B0000}"/>
    <cellStyle name="20% - Énfasis5 2 3 2 2 4" xfId="33787" xr:uid="{00000000-0005-0000-0000-00007A0B0000}"/>
    <cellStyle name="20% - Énfasis5 2 3 2 3" xfId="2557" xr:uid="{00000000-0005-0000-0000-00007B0B0000}"/>
    <cellStyle name="20% - Énfasis5 2 3 2 4" xfId="2558" xr:uid="{00000000-0005-0000-0000-00007C0B0000}"/>
    <cellStyle name="20% - Énfasis5 2 3 2 5" xfId="33788" xr:uid="{00000000-0005-0000-0000-00007D0B0000}"/>
    <cellStyle name="20% - Énfasis5 2 3 2_37. RESULTADO NEGOCIOS YOY" xfId="2559" xr:uid="{00000000-0005-0000-0000-00007E0B0000}"/>
    <cellStyle name="20% - Énfasis5 2 3 3" xfId="2560" xr:uid="{00000000-0005-0000-0000-00007F0B0000}"/>
    <cellStyle name="20% - Énfasis5 2 3 3 2" xfId="2561" xr:uid="{00000000-0005-0000-0000-0000800B0000}"/>
    <cellStyle name="20% - Énfasis5 2 3 3 3" xfId="2562" xr:uid="{00000000-0005-0000-0000-0000810B0000}"/>
    <cellStyle name="20% - Énfasis5 2 3 3 4" xfId="33789" xr:uid="{00000000-0005-0000-0000-0000820B0000}"/>
    <cellStyle name="20% - Énfasis5 2 3 4" xfId="2563" xr:uid="{00000000-0005-0000-0000-0000830B0000}"/>
    <cellStyle name="20% - Énfasis5 2 3 5" xfId="2564" xr:uid="{00000000-0005-0000-0000-0000840B0000}"/>
    <cellStyle name="20% - Énfasis5 2 3 6" xfId="33790" xr:uid="{00000000-0005-0000-0000-0000850B0000}"/>
    <cellStyle name="20% - Énfasis5 2 3_37. RESULTADO NEGOCIOS YOY" xfId="2565" xr:uid="{00000000-0005-0000-0000-0000860B0000}"/>
    <cellStyle name="20% - Énfasis5 2 4" xfId="2566" xr:uid="{00000000-0005-0000-0000-0000870B0000}"/>
    <cellStyle name="20% - Énfasis5 2 4 2" xfId="2567" xr:uid="{00000000-0005-0000-0000-0000880B0000}"/>
    <cellStyle name="20% - Énfasis5 2 4 2 2" xfId="2568" xr:uid="{00000000-0005-0000-0000-0000890B0000}"/>
    <cellStyle name="20% - Énfasis5 2 4 2 3" xfId="2569" xr:uid="{00000000-0005-0000-0000-00008A0B0000}"/>
    <cellStyle name="20% - Énfasis5 2 4 2 4" xfId="33791" xr:uid="{00000000-0005-0000-0000-00008B0B0000}"/>
    <cellStyle name="20% - Énfasis5 2 4 3" xfId="2570" xr:uid="{00000000-0005-0000-0000-00008C0B0000}"/>
    <cellStyle name="20% - Énfasis5 2 4 4" xfId="2571" xr:uid="{00000000-0005-0000-0000-00008D0B0000}"/>
    <cellStyle name="20% - Énfasis5 2 4 5" xfId="33792" xr:uid="{00000000-0005-0000-0000-00008E0B0000}"/>
    <cellStyle name="20% - Énfasis5 2 4_37. RESULTADO NEGOCIOS YOY" xfId="2572" xr:uid="{00000000-0005-0000-0000-00008F0B0000}"/>
    <cellStyle name="20% - Énfasis5 2 5" xfId="2573" xr:uid="{00000000-0005-0000-0000-0000900B0000}"/>
    <cellStyle name="20% - Énfasis5 2 5 2" xfId="2574" xr:uid="{00000000-0005-0000-0000-0000910B0000}"/>
    <cellStyle name="20% - Énfasis5 2 5 2 2" xfId="2575" xr:uid="{00000000-0005-0000-0000-0000920B0000}"/>
    <cellStyle name="20% - Énfasis5 2 5 2 3" xfId="2576" xr:uid="{00000000-0005-0000-0000-0000930B0000}"/>
    <cellStyle name="20% - Énfasis5 2 5 2 4" xfId="33793" xr:uid="{00000000-0005-0000-0000-0000940B0000}"/>
    <cellStyle name="20% - Énfasis5 2 5 3" xfId="2577" xr:uid="{00000000-0005-0000-0000-0000950B0000}"/>
    <cellStyle name="20% - Énfasis5 2 5 4" xfId="2578" xr:uid="{00000000-0005-0000-0000-0000960B0000}"/>
    <cellStyle name="20% - Énfasis5 2 5 5" xfId="2579" xr:uid="{00000000-0005-0000-0000-0000970B0000}"/>
    <cellStyle name="20% - Énfasis5 2 5 6" xfId="33794" xr:uid="{00000000-0005-0000-0000-0000980B0000}"/>
    <cellStyle name="20% - Énfasis5 2 6" xfId="2580" xr:uid="{00000000-0005-0000-0000-0000990B0000}"/>
    <cellStyle name="20% - Énfasis5 2 6 2" xfId="2581" xr:uid="{00000000-0005-0000-0000-00009A0B0000}"/>
    <cellStyle name="20% - Énfasis5 2 7" xfId="2582" xr:uid="{00000000-0005-0000-0000-00009B0B0000}"/>
    <cellStyle name="20% - Énfasis5 2 7 2" xfId="2583" xr:uid="{00000000-0005-0000-0000-00009C0B0000}"/>
    <cellStyle name="20% - Énfasis5 2 7 3" xfId="33795" xr:uid="{00000000-0005-0000-0000-00009D0B0000}"/>
    <cellStyle name="20% - Énfasis5 2 8" xfId="2584" xr:uid="{00000000-0005-0000-0000-00009E0B0000}"/>
    <cellStyle name="20% - Énfasis5 2 8 2" xfId="33796" xr:uid="{00000000-0005-0000-0000-00009F0B0000}"/>
    <cellStyle name="20% - Énfasis5 2 9" xfId="2585" xr:uid="{00000000-0005-0000-0000-0000A00B0000}"/>
    <cellStyle name="20% - Énfasis5 3" xfId="2586" xr:uid="{00000000-0005-0000-0000-0000A10B0000}"/>
    <cellStyle name="20% - Énfasis5 3 2" xfId="2587" xr:uid="{00000000-0005-0000-0000-0000A20B0000}"/>
    <cellStyle name="20% - Énfasis5 3 2 2" xfId="2588" xr:uid="{00000000-0005-0000-0000-0000A30B0000}"/>
    <cellStyle name="20% - Énfasis5 3 2 2 2" xfId="2589" xr:uid="{00000000-0005-0000-0000-0000A40B0000}"/>
    <cellStyle name="20% - Énfasis5 3 2 2 2 2" xfId="2590" xr:uid="{00000000-0005-0000-0000-0000A50B0000}"/>
    <cellStyle name="20% - Énfasis5 3 2 2 2 2 2" xfId="2591" xr:uid="{00000000-0005-0000-0000-0000A60B0000}"/>
    <cellStyle name="20% - Énfasis5 3 2 2 2 2 3" xfId="2592" xr:uid="{00000000-0005-0000-0000-0000A70B0000}"/>
    <cellStyle name="20% - Énfasis5 3 2 2 2 2 4" xfId="33797" xr:uid="{00000000-0005-0000-0000-0000A80B0000}"/>
    <cellStyle name="20% - Énfasis5 3 2 2 2 3" xfId="2593" xr:uid="{00000000-0005-0000-0000-0000A90B0000}"/>
    <cellStyle name="20% - Énfasis5 3 2 2 2 4" xfId="2594" xr:uid="{00000000-0005-0000-0000-0000AA0B0000}"/>
    <cellStyle name="20% - Énfasis5 3 2 2 2 5" xfId="33798" xr:uid="{00000000-0005-0000-0000-0000AB0B0000}"/>
    <cellStyle name="20% - Énfasis5 3 2 2 2_37. RESULTADO NEGOCIOS YOY" xfId="2595" xr:uid="{00000000-0005-0000-0000-0000AC0B0000}"/>
    <cellStyle name="20% - Énfasis5 3 2 2 3" xfId="2596" xr:uid="{00000000-0005-0000-0000-0000AD0B0000}"/>
    <cellStyle name="20% - Énfasis5 3 2 2 3 2" xfId="2597" xr:uid="{00000000-0005-0000-0000-0000AE0B0000}"/>
    <cellStyle name="20% - Énfasis5 3 2 2 3 3" xfId="2598" xr:uid="{00000000-0005-0000-0000-0000AF0B0000}"/>
    <cellStyle name="20% - Énfasis5 3 2 2 3 4" xfId="33799" xr:uid="{00000000-0005-0000-0000-0000B00B0000}"/>
    <cellStyle name="20% - Énfasis5 3 2 2 4" xfId="2599" xr:uid="{00000000-0005-0000-0000-0000B10B0000}"/>
    <cellStyle name="20% - Énfasis5 3 2 2 5" xfId="2600" xr:uid="{00000000-0005-0000-0000-0000B20B0000}"/>
    <cellStyle name="20% - Énfasis5 3 2 2 6" xfId="33800" xr:uid="{00000000-0005-0000-0000-0000B30B0000}"/>
    <cellStyle name="20% - Énfasis5 3 2 2_37. RESULTADO NEGOCIOS YOY" xfId="2601" xr:uid="{00000000-0005-0000-0000-0000B40B0000}"/>
    <cellStyle name="20% - Énfasis5 3 2 3" xfId="2602" xr:uid="{00000000-0005-0000-0000-0000B50B0000}"/>
    <cellStyle name="20% - Énfasis5 3 2 3 2" xfId="2603" xr:uid="{00000000-0005-0000-0000-0000B60B0000}"/>
    <cellStyle name="20% - Énfasis5 3 2 3 2 2" xfId="2604" xr:uid="{00000000-0005-0000-0000-0000B70B0000}"/>
    <cellStyle name="20% - Énfasis5 3 2 3 2 3" xfId="2605" xr:uid="{00000000-0005-0000-0000-0000B80B0000}"/>
    <cellStyle name="20% - Énfasis5 3 2 3 2 4" xfId="33801" xr:uid="{00000000-0005-0000-0000-0000B90B0000}"/>
    <cellStyle name="20% - Énfasis5 3 2 3 3" xfId="2606" xr:uid="{00000000-0005-0000-0000-0000BA0B0000}"/>
    <cellStyle name="20% - Énfasis5 3 2 3 4" xfId="2607" xr:uid="{00000000-0005-0000-0000-0000BB0B0000}"/>
    <cellStyle name="20% - Énfasis5 3 2 3 5" xfId="33802" xr:uid="{00000000-0005-0000-0000-0000BC0B0000}"/>
    <cellStyle name="20% - Énfasis5 3 2 3_37. RESULTADO NEGOCIOS YOY" xfId="2608" xr:uid="{00000000-0005-0000-0000-0000BD0B0000}"/>
    <cellStyle name="20% - Énfasis5 3 2 4" xfId="2609" xr:uid="{00000000-0005-0000-0000-0000BE0B0000}"/>
    <cellStyle name="20% - Énfasis5 3 2 4 2" xfId="2610" xr:uid="{00000000-0005-0000-0000-0000BF0B0000}"/>
    <cellStyle name="20% - Énfasis5 3 2 4 3" xfId="2611" xr:uid="{00000000-0005-0000-0000-0000C00B0000}"/>
    <cellStyle name="20% - Énfasis5 3 2 4 4" xfId="33803" xr:uid="{00000000-0005-0000-0000-0000C10B0000}"/>
    <cellStyle name="20% - Énfasis5 3 2 5" xfId="2612" xr:uid="{00000000-0005-0000-0000-0000C20B0000}"/>
    <cellStyle name="20% - Énfasis5 3 2 6" xfId="2613" xr:uid="{00000000-0005-0000-0000-0000C30B0000}"/>
    <cellStyle name="20% - Énfasis5 3 2 7" xfId="33804" xr:uid="{00000000-0005-0000-0000-0000C40B0000}"/>
    <cellStyle name="20% - Énfasis5 3 2_37. RESULTADO NEGOCIOS YOY" xfId="2614" xr:uid="{00000000-0005-0000-0000-0000C50B0000}"/>
    <cellStyle name="20% - Énfasis5 3 3" xfId="2615" xr:uid="{00000000-0005-0000-0000-0000C60B0000}"/>
    <cellStyle name="20% - Énfasis5 3 3 2" xfId="2616" xr:uid="{00000000-0005-0000-0000-0000C70B0000}"/>
    <cellStyle name="20% - Énfasis5 3 3 2 2" xfId="2617" xr:uid="{00000000-0005-0000-0000-0000C80B0000}"/>
    <cellStyle name="20% - Énfasis5 3 3 2 2 2" xfId="2618" xr:uid="{00000000-0005-0000-0000-0000C90B0000}"/>
    <cellStyle name="20% - Énfasis5 3 3 2 2 3" xfId="2619" xr:uid="{00000000-0005-0000-0000-0000CA0B0000}"/>
    <cellStyle name="20% - Énfasis5 3 3 2 2 4" xfId="33805" xr:uid="{00000000-0005-0000-0000-0000CB0B0000}"/>
    <cellStyle name="20% - Énfasis5 3 3 2 3" xfId="2620" xr:uid="{00000000-0005-0000-0000-0000CC0B0000}"/>
    <cellStyle name="20% - Énfasis5 3 3 2 4" xfId="2621" xr:uid="{00000000-0005-0000-0000-0000CD0B0000}"/>
    <cellStyle name="20% - Énfasis5 3 3 2 5" xfId="33806" xr:uid="{00000000-0005-0000-0000-0000CE0B0000}"/>
    <cellStyle name="20% - Énfasis5 3 3 2_37. RESULTADO NEGOCIOS YOY" xfId="2622" xr:uid="{00000000-0005-0000-0000-0000CF0B0000}"/>
    <cellStyle name="20% - Énfasis5 3 3 3" xfId="2623" xr:uid="{00000000-0005-0000-0000-0000D00B0000}"/>
    <cellStyle name="20% - Énfasis5 3 3 3 2" xfId="2624" xr:uid="{00000000-0005-0000-0000-0000D10B0000}"/>
    <cellStyle name="20% - Énfasis5 3 3 3 3" xfId="2625" xr:uid="{00000000-0005-0000-0000-0000D20B0000}"/>
    <cellStyle name="20% - Énfasis5 3 3 3 4" xfId="33807" xr:uid="{00000000-0005-0000-0000-0000D30B0000}"/>
    <cellStyle name="20% - Énfasis5 3 3 4" xfId="2626" xr:uid="{00000000-0005-0000-0000-0000D40B0000}"/>
    <cellStyle name="20% - Énfasis5 3 3 5" xfId="2627" xr:uid="{00000000-0005-0000-0000-0000D50B0000}"/>
    <cellStyle name="20% - Énfasis5 3 3 6" xfId="33808" xr:uid="{00000000-0005-0000-0000-0000D60B0000}"/>
    <cellStyle name="20% - Énfasis5 3 3_37. RESULTADO NEGOCIOS YOY" xfId="2628" xr:uid="{00000000-0005-0000-0000-0000D70B0000}"/>
    <cellStyle name="20% - Énfasis5 3 4" xfId="2629" xr:uid="{00000000-0005-0000-0000-0000D80B0000}"/>
    <cellStyle name="20% - Énfasis5 3 4 2" xfId="2630" xr:uid="{00000000-0005-0000-0000-0000D90B0000}"/>
    <cellStyle name="20% - Énfasis5 3 4 2 2" xfId="2631" xr:uid="{00000000-0005-0000-0000-0000DA0B0000}"/>
    <cellStyle name="20% - Énfasis5 3 4 2 3" xfId="2632" xr:uid="{00000000-0005-0000-0000-0000DB0B0000}"/>
    <cellStyle name="20% - Énfasis5 3 4 2 4" xfId="33809" xr:uid="{00000000-0005-0000-0000-0000DC0B0000}"/>
    <cellStyle name="20% - Énfasis5 3 4 3" xfId="2633" xr:uid="{00000000-0005-0000-0000-0000DD0B0000}"/>
    <cellStyle name="20% - Énfasis5 3 4 4" xfId="2634" xr:uid="{00000000-0005-0000-0000-0000DE0B0000}"/>
    <cellStyle name="20% - Énfasis5 3 4 5" xfId="33810" xr:uid="{00000000-0005-0000-0000-0000DF0B0000}"/>
    <cellStyle name="20% - Énfasis5 3 4_37. RESULTADO NEGOCIOS YOY" xfId="2635" xr:uid="{00000000-0005-0000-0000-0000E00B0000}"/>
    <cellStyle name="20% - Énfasis5 3 5" xfId="2636" xr:uid="{00000000-0005-0000-0000-0000E10B0000}"/>
    <cellStyle name="20% - Énfasis5 3 5 2" xfId="2637" xr:uid="{00000000-0005-0000-0000-0000E20B0000}"/>
    <cellStyle name="20% - Énfasis5 3 5 2 2" xfId="2638" xr:uid="{00000000-0005-0000-0000-0000E30B0000}"/>
    <cellStyle name="20% - Énfasis5 3 5 2 3" xfId="2639" xr:uid="{00000000-0005-0000-0000-0000E40B0000}"/>
    <cellStyle name="20% - Énfasis5 3 5 2 4" xfId="33811" xr:uid="{00000000-0005-0000-0000-0000E50B0000}"/>
    <cellStyle name="20% - Énfasis5 3 5 3" xfId="2640" xr:uid="{00000000-0005-0000-0000-0000E60B0000}"/>
    <cellStyle name="20% - Énfasis5 3 5 4" xfId="2641" xr:uid="{00000000-0005-0000-0000-0000E70B0000}"/>
    <cellStyle name="20% - Énfasis5 3 5 5" xfId="33812" xr:uid="{00000000-0005-0000-0000-0000E80B0000}"/>
    <cellStyle name="20% - Énfasis5 3 6" xfId="2642" xr:uid="{00000000-0005-0000-0000-0000E90B0000}"/>
    <cellStyle name="20% - Énfasis5 3 7" xfId="2643" xr:uid="{00000000-0005-0000-0000-0000EA0B0000}"/>
    <cellStyle name="20% - Énfasis5 3 8" xfId="33813" xr:uid="{00000000-0005-0000-0000-0000EB0B0000}"/>
    <cellStyle name="20% - Énfasis5 3_37. RESULTADO NEGOCIOS YOY" xfId="2644" xr:uid="{00000000-0005-0000-0000-0000EC0B0000}"/>
    <cellStyle name="20% - Énfasis5 4" xfId="2645" xr:uid="{00000000-0005-0000-0000-0000ED0B0000}"/>
    <cellStyle name="20% - Énfasis5 4 2" xfId="2646" xr:uid="{00000000-0005-0000-0000-0000EE0B0000}"/>
    <cellStyle name="20% - Énfasis5 4 2 2" xfId="2647" xr:uid="{00000000-0005-0000-0000-0000EF0B0000}"/>
    <cellStyle name="20% - Énfasis5 4 2 2 2" xfId="2648" xr:uid="{00000000-0005-0000-0000-0000F00B0000}"/>
    <cellStyle name="20% - Énfasis5 4 2 2 2 2" xfId="2649" xr:uid="{00000000-0005-0000-0000-0000F10B0000}"/>
    <cellStyle name="20% - Énfasis5 4 2 2 2 3" xfId="2650" xr:uid="{00000000-0005-0000-0000-0000F20B0000}"/>
    <cellStyle name="20% - Énfasis5 4 2 2 2 4" xfId="33814" xr:uid="{00000000-0005-0000-0000-0000F30B0000}"/>
    <cellStyle name="20% - Énfasis5 4 2 2 3" xfId="2651" xr:uid="{00000000-0005-0000-0000-0000F40B0000}"/>
    <cellStyle name="20% - Énfasis5 4 2 2 4" xfId="2652" xr:uid="{00000000-0005-0000-0000-0000F50B0000}"/>
    <cellStyle name="20% - Énfasis5 4 2 2 5" xfId="33815" xr:uid="{00000000-0005-0000-0000-0000F60B0000}"/>
    <cellStyle name="20% - Énfasis5 4 2 3" xfId="2653" xr:uid="{00000000-0005-0000-0000-0000F70B0000}"/>
    <cellStyle name="20% - Énfasis5 4 2 3 2" xfId="2654" xr:uid="{00000000-0005-0000-0000-0000F80B0000}"/>
    <cellStyle name="20% - Énfasis5 4 2 3 3" xfId="2655" xr:uid="{00000000-0005-0000-0000-0000F90B0000}"/>
    <cellStyle name="20% - Énfasis5 4 2 3 4" xfId="33816" xr:uid="{00000000-0005-0000-0000-0000FA0B0000}"/>
    <cellStyle name="20% - Énfasis5 4 2 4" xfId="2656" xr:uid="{00000000-0005-0000-0000-0000FB0B0000}"/>
    <cellStyle name="20% - Énfasis5 4 2 5" xfId="2657" xr:uid="{00000000-0005-0000-0000-0000FC0B0000}"/>
    <cellStyle name="20% - Énfasis5 4 2 6" xfId="33817" xr:uid="{00000000-0005-0000-0000-0000FD0B0000}"/>
    <cellStyle name="20% - Énfasis5 4 2_37. RESULTADO NEGOCIOS YOY" xfId="2658" xr:uid="{00000000-0005-0000-0000-0000FE0B0000}"/>
    <cellStyle name="20% - Énfasis5 4 3" xfId="2659" xr:uid="{00000000-0005-0000-0000-0000FF0B0000}"/>
    <cellStyle name="20% - Énfasis5 4 3 2" xfId="2660" xr:uid="{00000000-0005-0000-0000-0000000C0000}"/>
    <cellStyle name="20% - Énfasis5 4 3 2 2" xfId="2661" xr:uid="{00000000-0005-0000-0000-0000010C0000}"/>
    <cellStyle name="20% - Énfasis5 4 3 2 3" xfId="2662" xr:uid="{00000000-0005-0000-0000-0000020C0000}"/>
    <cellStyle name="20% - Énfasis5 4 3 2 4" xfId="33818" xr:uid="{00000000-0005-0000-0000-0000030C0000}"/>
    <cellStyle name="20% - Énfasis5 4 3 3" xfId="2663" xr:uid="{00000000-0005-0000-0000-0000040C0000}"/>
    <cellStyle name="20% - Énfasis5 4 3 4" xfId="2664" xr:uid="{00000000-0005-0000-0000-0000050C0000}"/>
    <cellStyle name="20% - Énfasis5 4 3 5" xfId="33819" xr:uid="{00000000-0005-0000-0000-0000060C0000}"/>
    <cellStyle name="20% - Énfasis5 4 4" xfId="2665" xr:uid="{00000000-0005-0000-0000-0000070C0000}"/>
    <cellStyle name="20% - Énfasis5 4 4 2" xfId="2666" xr:uid="{00000000-0005-0000-0000-0000080C0000}"/>
    <cellStyle name="20% - Énfasis5 4 4 3" xfId="2667" xr:uid="{00000000-0005-0000-0000-0000090C0000}"/>
    <cellStyle name="20% - Énfasis5 4 4 4" xfId="33820" xr:uid="{00000000-0005-0000-0000-00000A0C0000}"/>
    <cellStyle name="20% - Énfasis5 4 5" xfId="2668" xr:uid="{00000000-0005-0000-0000-00000B0C0000}"/>
    <cellStyle name="20% - Énfasis5 4 6" xfId="2669" xr:uid="{00000000-0005-0000-0000-00000C0C0000}"/>
    <cellStyle name="20% - Énfasis5 4 7" xfId="33821" xr:uid="{00000000-0005-0000-0000-00000D0C0000}"/>
    <cellStyle name="20% - Énfasis5 4_37. RESULTADO NEGOCIOS YOY" xfId="2670" xr:uid="{00000000-0005-0000-0000-00000E0C0000}"/>
    <cellStyle name="20% - Énfasis5 5" xfId="2671" xr:uid="{00000000-0005-0000-0000-00000F0C0000}"/>
    <cellStyle name="20% - Énfasis5 5 2" xfId="2672" xr:uid="{00000000-0005-0000-0000-0000100C0000}"/>
    <cellStyle name="20% - Énfasis5 5 2 2" xfId="2673" xr:uid="{00000000-0005-0000-0000-0000110C0000}"/>
    <cellStyle name="20% - Énfasis5 5 2 2 2" xfId="2674" xr:uid="{00000000-0005-0000-0000-0000120C0000}"/>
    <cellStyle name="20% - Énfasis5 5 2 2 2 2" xfId="2675" xr:uid="{00000000-0005-0000-0000-0000130C0000}"/>
    <cellStyle name="20% - Énfasis5 5 2 2 2 3" xfId="2676" xr:uid="{00000000-0005-0000-0000-0000140C0000}"/>
    <cellStyle name="20% - Énfasis5 5 2 2 2 4" xfId="33822" xr:uid="{00000000-0005-0000-0000-0000150C0000}"/>
    <cellStyle name="20% - Énfasis5 5 2 2 3" xfId="2677" xr:uid="{00000000-0005-0000-0000-0000160C0000}"/>
    <cellStyle name="20% - Énfasis5 5 2 2 4" xfId="2678" xr:uid="{00000000-0005-0000-0000-0000170C0000}"/>
    <cellStyle name="20% - Énfasis5 5 2 2 5" xfId="33823" xr:uid="{00000000-0005-0000-0000-0000180C0000}"/>
    <cellStyle name="20% - Énfasis5 5 2 3" xfId="2679" xr:uid="{00000000-0005-0000-0000-0000190C0000}"/>
    <cellStyle name="20% - Énfasis5 5 2 3 2" xfId="2680" xr:uid="{00000000-0005-0000-0000-00001A0C0000}"/>
    <cellStyle name="20% - Énfasis5 5 2 3 3" xfId="2681" xr:uid="{00000000-0005-0000-0000-00001B0C0000}"/>
    <cellStyle name="20% - Énfasis5 5 2 3 4" xfId="33824" xr:uid="{00000000-0005-0000-0000-00001C0C0000}"/>
    <cellStyle name="20% - Énfasis5 5 2 4" xfId="2682" xr:uid="{00000000-0005-0000-0000-00001D0C0000}"/>
    <cellStyle name="20% - Énfasis5 5 2 5" xfId="2683" xr:uid="{00000000-0005-0000-0000-00001E0C0000}"/>
    <cellStyle name="20% - Énfasis5 5 2 6" xfId="33825" xr:uid="{00000000-0005-0000-0000-00001F0C0000}"/>
    <cellStyle name="20% - Énfasis5 5 2_37. RESULTADO NEGOCIOS YOY" xfId="2684" xr:uid="{00000000-0005-0000-0000-0000200C0000}"/>
    <cellStyle name="20% - Énfasis5 5 3" xfId="2685" xr:uid="{00000000-0005-0000-0000-0000210C0000}"/>
    <cellStyle name="20% - Énfasis5 5 3 2" xfId="2686" xr:uid="{00000000-0005-0000-0000-0000220C0000}"/>
    <cellStyle name="20% - Énfasis5 5 3 2 2" xfId="2687" xr:uid="{00000000-0005-0000-0000-0000230C0000}"/>
    <cellStyle name="20% - Énfasis5 5 3 2 3" xfId="2688" xr:uid="{00000000-0005-0000-0000-0000240C0000}"/>
    <cellStyle name="20% - Énfasis5 5 3 2 4" xfId="33826" xr:uid="{00000000-0005-0000-0000-0000250C0000}"/>
    <cellStyle name="20% - Énfasis5 5 3 3" xfId="2689" xr:uid="{00000000-0005-0000-0000-0000260C0000}"/>
    <cellStyle name="20% - Énfasis5 5 3 4" xfId="2690" xr:uid="{00000000-0005-0000-0000-0000270C0000}"/>
    <cellStyle name="20% - Énfasis5 5 3 5" xfId="33827" xr:uid="{00000000-0005-0000-0000-0000280C0000}"/>
    <cellStyle name="20% - Énfasis5 5 4" xfId="2691" xr:uid="{00000000-0005-0000-0000-0000290C0000}"/>
    <cellStyle name="20% - Énfasis5 5 4 2" xfId="2692" xr:uid="{00000000-0005-0000-0000-00002A0C0000}"/>
    <cellStyle name="20% - Énfasis5 5 4 3" xfId="2693" xr:uid="{00000000-0005-0000-0000-00002B0C0000}"/>
    <cellStyle name="20% - Énfasis5 5 4 4" xfId="33828" xr:uid="{00000000-0005-0000-0000-00002C0C0000}"/>
    <cellStyle name="20% - Énfasis5 5 5" xfId="2694" xr:uid="{00000000-0005-0000-0000-00002D0C0000}"/>
    <cellStyle name="20% - Énfasis5 5 6" xfId="2695" xr:uid="{00000000-0005-0000-0000-00002E0C0000}"/>
    <cellStyle name="20% - Énfasis5 5 7" xfId="33829" xr:uid="{00000000-0005-0000-0000-00002F0C0000}"/>
    <cellStyle name="20% - Énfasis5 5_37. RESULTADO NEGOCIOS YOY" xfId="2696" xr:uid="{00000000-0005-0000-0000-0000300C0000}"/>
    <cellStyle name="20% - Énfasis5 6" xfId="2697" xr:uid="{00000000-0005-0000-0000-0000310C0000}"/>
    <cellStyle name="20% - Énfasis5 6 2" xfId="2698" xr:uid="{00000000-0005-0000-0000-0000320C0000}"/>
    <cellStyle name="20% - Énfasis5 6 2 2" xfId="2699" xr:uid="{00000000-0005-0000-0000-0000330C0000}"/>
    <cellStyle name="20% - Énfasis5 6 2 2 2" xfId="2700" xr:uid="{00000000-0005-0000-0000-0000340C0000}"/>
    <cellStyle name="20% - Énfasis5 6 2 2 3" xfId="2701" xr:uid="{00000000-0005-0000-0000-0000350C0000}"/>
    <cellStyle name="20% - Énfasis5 6 2 2 4" xfId="33830" xr:uid="{00000000-0005-0000-0000-0000360C0000}"/>
    <cellStyle name="20% - Énfasis5 6 2 3" xfId="2702" xr:uid="{00000000-0005-0000-0000-0000370C0000}"/>
    <cellStyle name="20% - Énfasis5 6 2 4" xfId="2703" xr:uid="{00000000-0005-0000-0000-0000380C0000}"/>
    <cellStyle name="20% - Énfasis5 6 2 5" xfId="33831" xr:uid="{00000000-0005-0000-0000-0000390C0000}"/>
    <cellStyle name="20% - Énfasis5 6 2_37. RESULTADO NEGOCIOS YOY" xfId="2704" xr:uid="{00000000-0005-0000-0000-00003A0C0000}"/>
    <cellStyle name="20% - Énfasis5 6 3" xfId="2705" xr:uid="{00000000-0005-0000-0000-00003B0C0000}"/>
    <cellStyle name="20% - Énfasis5 6 3 2" xfId="2706" xr:uid="{00000000-0005-0000-0000-00003C0C0000}"/>
    <cellStyle name="20% - Énfasis5 6 3 3" xfId="2707" xr:uid="{00000000-0005-0000-0000-00003D0C0000}"/>
    <cellStyle name="20% - Énfasis5 6 3 4" xfId="33832" xr:uid="{00000000-0005-0000-0000-00003E0C0000}"/>
    <cellStyle name="20% - Énfasis5 6 4" xfId="2708" xr:uid="{00000000-0005-0000-0000-00003F0C0000}"/>
    <cellStyle name="20% - Énfasis5 6 5" xfId="2709" xr:uid="{00000000-0005-0000-0000-0000400C0000}"/>
    <cellStyle name="20% - Énfasis5 6 6" xfId="33833" xr:uid="{00000000-0005-0000-0000-0000410C0000}"/>
    <cellStyle name="20% - Énfasis5 6_37. RESULTADO NEGOCIOS YOY" xfId="2710" xr:uid="{00000000-0005-0000-0000-0000420C0000}"/>
    <cellStyle name="20% - Énfasis5 7" xfId="2711" xr:uid="{00000000-0005-0000-0000-0000430C0000}"/>
    <cellStyle name="20% - Énfasis5 7 2" xfId="2712" xr:uid="{00000000-0005-0000-0000-0000440C0000}"/>
    <cellStyle name="20% - Énfasis5 7 2 2" xfId="2713" xr:uid="{00000000-0005-0000-0000-0000450C0000}"/>
    <cellStyle name="20% - Énfasis5 7 2 3" xfId="2714" xr:uid="{00000000-0005-0000-0000-0000460C0000}"/>
    <cellStyle name="20% - Énfasis5 7 2 4" xfId="33834" xr:uid="{00000000-0005-0000-0000-0000470C0000}"/>
    <cellStyle name="20% - Énfasis5 7 2_37. RESULTADO NEGOCIOS YOY" xfId="2715" xr:uid="{00000000-0005-0000-0000-0000480C0000}"/>
    <cellStyle name="20% - Énfasis5 7 3" xfId="2716" xr:uid="{00000000-0005-0000-0000-0000490C0000}"/>
    <cellStyle name="20% - Énfasis5 7 4" xfId="2717" xr:uid="{00000000-0005-0000-0000-00004A0C0000}"/>
    <cellStyle name="20% - Énfasis5 7 5" xfId="33835" xr:uid="{00000000-0005-0000-0000-00004B0C0000}"/>
    <cellStyle name="20% - Énfasis5 7_37. RESULTADO NEGOCIOS YOY" xfId="2718" xr:uid="{00000000-0005-0000-0000-00004C0C0000}"/>
    <cellStyle name="20% - Énfasis5 8" xfId="2719" xr:uid="{00000000-0005-0000-0000-00004D0C0000}"/>
    <cellStyle name="20% - Énfasis5 8 2" xfId="2720" xr:uid="{00000000-0005-0000-0000-00004E0C0000}"/>
    <cellStyle name="20% - Énfasis5 8 2 2" xfId="2721" xr:uid="{00000000-0005-0000-0000-00004F0C0000}"/>
    <cellStyle name="20% - Énfasis5 8 2_37. RESULTADO NEGOCIOS YOY" xfId="2722" xr:uid="{00000000-0005-0000-0000-0000500C0000}"/>
    <cellStyle name="20% - Énfasis5 8 3" xfId="2723" xr:uid="{00000000-0005-0000-0000-0000510C0000}"/>
    <cellStyle name="20% - Énfasis5 8 4" xfId="33836" xr:uid="{00000000-0005-0000-0000-0000520C0000}"/>
    <cellStyle name="20% - Énfasis5 8_37. RESULTADO NEGOCIOS YOY" xfId="2724" xr:uid="{00000000-0005-0000-0000-0000530C0000}"/>
    <cellStyle name="20% - Énfasis5 9" xfId="2725" xr:uid="{00000000-0005-0000-0000-0000540C0000}"/>
    <cellStyle name="20% - Énfasis5 9 2" xfId="2726" xr:uid="{00000000-0005-0000-0000-0000550C0000}"/>
    <cellStyle name="20% - Énfasis5 9 2 2" xfId="2727" xr:uid="{00000000-0005-0000-0000-0000560C0000}"/>
    <cellStyle name="20% - Énfasis5 9 2_37. RESULTADO NEGOCIOS YOY" xfId="2728" xr:uid="{00000000-0005-0000-0000-0000570C0000}"/>
    <cellStyle name="20% - Énfasis5 9 3" xfId="2729" xr:uid="{00000000-0005-0000-0000-0000580C0000}"/>
    <cellStyle name="20% - Énfasis5 9 4" xfId="2730" xr:uid="{00000000-0005-0000-0000-0000590C0000}"/>
    <cellStyle name="20% - Énfasis5 9 5" xfId="33837" xr:uid="{00000000-0005-0000-0000-00005A0C0000}"/>
    <cellStyle name="20% - Énfasis5 9_37. RESULTADO NEGOCIOS YOY" xfId="2731" xr:uid="{00000000-0005-0000-0000-00005B0C0000}"/>
    <cellStyle name="20% - Énfasis6 10" xfId="2732" xr:uid="{00000000-0005-0000-0000-00005C0C0000}"/>
    <cellStyle name="20% - Énfasis6 10 2" xfId="2733" xr:uid="{00000000-0005-0000-0000-00005D0C0000}"/>
    <cellStyle name="20% - Énfasis6 10 3" xfId="2734" xr:uid="{00000000-0005-0000-0000-00005E0C0000}"/>
    <cellStyle name="20% - Énfasis6 10 4" xfId="33838" xr:uid="{00000000-0005-0000-0000-00005F0C0000}"/>
    <cellStyle name="20% - Énfasis6 10_37. RESULTADO NEGOCIOS YOY" xfId="2735" xr:uid="{00000000-0005-0000-0000-0000600C0000}"/>
    <cellStyle name="20% - Énfasis6 11" xfId="2736" xr:uid="{00000000-0005-0000-0000-0000610C0000}"/>
    <cellStyle name="20% - Énfasis6 11 2" xfId="2737" xr:uid="{00000000-0005-0000-0000-0000620C0000}"/>
    <cellStyle name="20% - Énfasis6 11 3" xfId="2738" xr:uid="{00000000-0005-0000-0000-0000630C0000}"/>
    <cellStyle name="20% - Énfasis6 11 4" xfId="33839" xr:uid="{00000000-0005-0000-0000-0000640C0000}"/>
    <cellStyle name="20% - Énfasis6 11_37. RESULTADO NEGOCIOS YOY" xfId="2739" xr:uid="{00000000-0005-0000-0000-0000650C0000}"/>
    <cellStyle name="20% - Énfasis6 12" xfId="2740" xr:uid="{00000000-0005-0000-0000-0000660C0000}"/>
    <cellStyle name="20% - Énfasis6 12 2" xfId="2741" xr:uid="{00000000-0005-0000-0000-0000670C0000}"/>
    <cellStyle name="20% - Énfasis6 13" xfId="2742" xr:uid="{00000000-0005-0000-0000-0000680C0000}"/>
    <cellStyle name="20% - Énfasis6 14" xfId="2743" xr:uid="{00000000-0005-0000-0000-0000690C0000}"/>
    <cellStyle name="20% - Énfasis6 15" xfId="2744" xr:uid="{00000000-0005-0000-0000-00006A0C0000}"/>
    <cellStyle name="20% - Énfasis6 16" xfId="2745" xr:uid="{00000000-0005-0000-0000-00006B0C0000}"/>
    <cellStyle name="20% - Énfasis6 17" xfId="2746" xr:uid="{00000000-0005-0000-0000-00006C0C0000}"/>
    <cellStyle name="20% - Énfasis6 2" xfId="2747" xr:uid="{00000000-0005-0000-0000-00006D0C0000}"/>
    <cellStyle name="20% - Énfasis6 2 2" xfId="2748" xr:uid="{00000000-0005-0000-0000-00006E0C0000}"/>
    <cellStyle name="20% - Énfasis6 2 2 2" xfId="2749" xr:uid="{00000000-0005-0000-0000-00006F0C0000}"/>
    <cellStyle name="20% - Énfasis6 2 2 2 2" xfId="2750" xr:uid="{00000000-0005-0000-0000-0000700C0000}"/>
    <cellStyle name="20% - Énfasis6 2 2 2 2 2" xfId="2751" xr:uid="{00000000-0005-0000-0000-0000710C0000}"/>
    <cellStyle name="20% - Énfasis6 2 2 2 2 2 2" xfId="2752" xr:uid="{00000000-0005-0000-0000-0000720C0000}"/>
    <cellStyle name="20% - Énfasis6 2 2 2 2 2 3" xfId="2753" xr:uid="{00000000-0005-0000-0000-0000730C0000}"/>
    <cellStyle name="20% - Énfasis6 2 2 2 2 2 4" xfId="33840" xr:uid="{00000000-0005-0000-0000-0000740C0000}"/>
    <cellStyle name="20% - Énfasis6 2 2 2 2 3" xfId="2754" xr:uid="{00000000-0005-0000-0000-0000750C0000}"/>
    <cellStyle name="20% - Énfasis6 2 2 2 2 4" xfId="2755" xr:uid="{00000000-0005-0000-0000-0000760C0000}"/>
    <cellStyle name="20% - Énfasis6 2 2 2 2 5" xfId="33841" xr:uid="{00000000-0005-0000-0000-0000770C0000}"/>
    <cellStyle name="20% - Énfasis6 2 2 2 2_37. RESULTADO NEGOCIOS YOY" xfId="2756" xr:uid="{00000000-0005-0000-0000-0000780C0000}"/>
    <cellStyle name="20% - Énfasis6 2 2 2 3" xfId="2757" xr:uid="{00000000-0005-0000-0000-0000790C0000}"/>
    <cellStyle name="20% - Énfasis6 2 2 2 3 2" xfId="2758" xr:uid="{00000000-0005-0000-0000-00007A0C0000}"/>
    <cellStyle name="20% - Énfasis6 2 2 2 3 3" xfId="2759" xr:uid="{00000000-0005-0000-0000-00007B0C0000}"/>
    <cellStyle name="20% - Énfasis6 2 2 2 3 4" xfId="33842" xr:uid="{00000000-0005-0000-0000-00007C0C0000}"/>
    <cellStyle name="20% - Énfasis6 2 2 2 4" xfId="2760" xr:uid="{00000000-0005-0000-0000-00007D0C0000}"/>
    <cellStyle name="20% - Énfasis6 2 2 2 5" xfId="2761" xr:uid="{00000000-0005-0000-0000-00007E0C0000}"/>
    <cellStyle name="20% - Énfasis6 2 2 2 6" xfId="33843" xr:uid="{00000000-0005-0000-0000-00007F0C0000}"/>
    <cellStyle name="20% - Énfasis6 2 2 2_37. RESULTADO NEGOCIOS YOY" xfId="2762" xr:uid="{00000000-0005-0000-0000-0000800C0000}"/>
    <cellStyle name="20% - Énfasis6 2 2 3" xfId="2763" xr:uid="{00000000-0005-0000-0000-0000810C0000}"/>
    <cellStyle name="20% - Énfasis6 2 2 3 2" xfId="2764" xr:uid="{00000000-0005-0000-0000-0000820C0000}"/>
    <cellStyle name="20% - Énfasis6 2 2 3 2 2" xfId="2765" xr:uid="{00000000-0005-0000-0000-0000830C0000}"/>
    <cellStyle name="20% - Énfasis6 2 2 3 2 3" xfId="2766" xr:uid="{00000000-0005-0000-0000-0000840C0000}"/>
    <cellStyle name="20% - Énfasis6 2 2 3 2 4" xfId="33844" xr:uid="{00000000-0005-0000-0000-0000850C0000}"/>
    <cellStyle name="20% - Énfasis6 2 2 3 3" xfId="2767" xr:uid="{00000000-0005-0000-0000-0000860C0000}"/>
    <cellStyle name="20% - Énfasis6 2 2 3 4" xfId="2768" xr:uid="{00000000-0005-0000-0000-0000870C0000}"/>
    <cellStyle name="20% - Énfasis6 2 2 3 5" xfId="33845" xr:uid="{00000000-0005-0000-0000-0000880C0000}"/>
    <cellStyle name="20% - Énfasis6 2 2 3_37. RESULTADO NEGOCIOS YOY" xfId="2769" xr:uid="{00000000-0005-0000-0000-0000890C0000}"/>
    <cellStyle name="20% - Énfasis6 2 2 4" xfId="2770" xr:uid="{00000000-0005-0000-0000-00008A0C0000}"/>
    <cellStyle name="20% - Énfasis6 2 2 4 2" xfId="2771" xr:uid="{00000000-0005-0000-0000-00008B0C0000}"/>
    <cellStyle name="20% - Énfasis6 2 2 4 3" xfId="2772" xr:uid="{00000000-0005-0000-0000-00008C0C0000}"/>
    <cellStyle name="20% - Énfasis6 2 2 4 4" xfId="33846" xr:uid="{00000000-0005-0000-0000-00008D0C0000}"/>
    <cellStyle name="20% - Énfasis6 2 2 5" xfId="2773" xr:uid="{00000000-0005-0000-0000-00008E0C0000}"/>
    <cellStyle name="20% - Énfasis6 2 2 5 2" xfId="2774" xr:uid="{00000000-0005-0000-0000-00008F0C0000}"/>
    <cellStyle name="20% - Énfasis6 2 2 5 3" xfId="33847" xr:uid="{00000000-0005-0000-0000-0000900C0000}"/>
    <cellStyle name="20% - Énfasis6 2 2 6" xfId="2775" xr:uid="{00000000-0005-0000-0000-0000910C0000}"/>
    <cellStyle name="20% - Énfasis6 2 2_37. RESULTADO NEGOCIOS YOY" xfId="2776" xr:uid="{00000000-0005-0000-0000-0000920C0000}"/>
    <cellStyle name="20% - Énfasis6 2 3" xfId="2777" xr:uid="{00000000-0005-0000-0000-0000930C0000}"/>
    <cellStyle name="20% - Énfasis6 2 3 2" xfId="2778" xr:uid="{00000000-0005-0000-0000-0000940C0000}"/>
    <cellStyle name="20% - Énfasis6 2 3 2 2" xfId="2779" xr:uid="{00000000-0005-0000-0000-0000950C0000}"/>
    <cellStyle name="20% - Énfasis6 2 3 2 2 2" xfId="2780" xr:uid="{00000000-0005-0000-0000-0000960C0000}"/>
    <cellStyle name="20% - Énfasis6 2 3 2 2 3" xfId="2781" xr:uid="{00000000-0005-0000-0000-0000970C0000}"/>
    <cellStyle name="20% - Énfasis6 2 3 2 2 4" xfId="33848" xr:uid="{00000000-0005-0000-0000-0000980C0000}"/>
    <cellStyle name="20% - Énfasis6 2 3 2 3" xfId="2782" xr:uid="{00000000-0005-0000-0000-0000990C0000}"/>
    <cellStyle name="20% - Énfasis6 2 3 2 4" xfId="2783" xr:uid="{00000000-0005-0000-0000-00009A0C0000}"/>
    <cellStyle name="20% - Énfasis6 2 3 2 5" xfId="33849" xr:uid="{00000000-0005-0000-0000-00009B0C0000}"/>
    <cellStyle name="20% - Énfasis6 2 3 2_37. RESULTADO NEGOCIOS YOY" xfId="2784" xr:uid="{00000000-0005-0000-0000-00009C0C0000}"/>
    <cellStyle name="20% - Énfasis6 2 3 3" xfId="2785" xr:uid="{00000000-0005-0000-0000-00009D0C0000}"/>
    <cellStyle name="20% - Énfasis6 2 3 3 2" xfId="2786" xr:uid="{00000000-0005-0000-0000-00009E0C0000}"/>
    <cellStyle name="20% - Énfasis6 2 3 3 3" xfId="2787" xr:uid="{00000000-0005-0000-0000-00009F0C0000}"/>
    <cellStyle name="20% - Énfasis6 2 3 3 4" xfId="33850" xr:uid="{00000000-0005-0000-0000-0000A00C0000}"/>
    <cellStyle name="20% - Énfasis6 2 3 4" xfId="2788" xr:uid="{00000000-0005-0000-0000-0000A10C0000}"/>
    <cellStyle name="20% - Énfasis6 2 3 5" xfId="2789" xr:uid="{00000000-0005-0000-0000-0000A20C0000}"/>
    <cellStyle name="20% - Énfasis6 2 3 6" xfId="33851" xr:uid="{00000000-0005-0000-0000-0000A30C0000}"/>
    <cellStyle name="20% - Énfasis6 2 3_37. RESULTADO NEGOCIOS YOY" xfId="2790" xr:uid="{00000000-0005-0000-0000-0000A40C0000}"/>
    <cellStyle name="20% - Énfasis6 2 4" xfId="2791" xr:uid="{00000000-0005-0000-0000-0000A50C0000}"/>
    <cellStyle name="20% - Énfasis6 2 4 2" xfId="2792" xr:uid="{00000000-0005-0000-0000-0000A60C0000}"/>
    <cellStyle name="20% - Énfasis6 2 4 2 2" xfId="2793" xr:uid="{00000000-0005-0000-0000-0000A70C0000}"/>
    <cellStyle name="20% - Énfasis6 2 4 2 3" xfId="2794" xr:uid="{00000000-0005-0000-0000-0000A80C0000}"/>
    <cellStyle name="20% - Énfasis6 2 4 2 4" xfId="33852" xr:uid="{00000000-0005-0000-0000-0000A90C0000}"/>
    <cellStyle name="20% - Énfasis6 2 4 3" xfId="2795" xr:uid="{00000000-0005-0000-0000-0000AA0C0000}"/>
    <cellStyle name="20% - Énfasis6 2 4 4" xfId="2796" xr:uid="{00000000-0005-0000-0000-0000AB0C0000}"/>
    <cellStyle name="20% - Énfasis6 2 4 5" xfId="33853" xr:uid="{00000000-0005-0000-0000-0000AC0C0000}"/>
    <cellStyle name="20% - Énfasis6 2 4_37. RESULTADO NEGOCIOS YOY" xfId="2797" xr:uid="{00000000-0005-0000-0000-0000AD0C0000}"/>
    <cellStyle name="20% - Énfasis6 2 5" xfId="2798" xr:uid="{00000000-0005-0000-0000-0000AE0C0000}"/>
    <cellStyle name="20% - Énfasis6 2 5 2" xfId="2799" xr:uid="{00000000-0005-0000-0000-0000AF0C0000}"/>
    <cellStyle name="20% - Énfasis6 2 5 2 2" xfId="2800" xr:uid="{00000000-0005-0000-0000-0000B00C0000}"/>
    <cellStyle name="20% - Énfasis6 2 5 2 3" xfId="2801" xr:uid="{00000000-0005-0000-0000-0000B10C0000}"/>
    <cellStyle name="20% - Énfasis6 2 5 2 4" xfId="33854" xr:uid="{00000000-0005-0000-0000-0000B20C0000}"/>
    <cellStyle name="20% - Énfasis6 2 5 3" xfId="2802" xr:uid="{00000000-0005-0000-0000-0000B30C0000}"/>
    <cellStyle name="20% - Énfasis6 2 5 4" xfId="2803" xr:uid="{00000000-0005-0000-0000-0000B40C0000}"/>
    <cellStyle name="20% - Énfasis6 2 5 5" xfId="2804" xr:uid="{00000000-0005-0000-0000-0000B50C0000}"/>
    <cellStyle name="20% - Énfasis6 2 5 6" xfId="33855" xr:uid="{00000000-0005-0000-0000-0000B60C0000}"/>
    <cellStyle name="20% - Énfasis6 2 6" xfId="2805" xr:uid="{00000000-0005-0000-0000-0000B70C0000}"/>
    <cellStyle name="20% - Énfasis6 2 6 2" xfId="2806" xr:uid="{00000000-0005-0000-0000-0000B80C0000}"/>
    <cellStyle name="20% - Énfasis6 2 7" xfId="2807" xr:uid="{00000000-0005-0000-0000-0000B90C0000}"/>
    <cellStyle name="20% - Énfasis6 2 7 2" xfId="2808" xr:uid="{00000000-0005-0000-0000-0000BA0C0000}"/>
    <cellStyle name="20% - Énfasis6 2 7 3" xfId="33856" xr:uid="{00000000-0005-0000-0000-0000BB0C0000}"/>
    <cellStyle name="20% - Énfasis6 2 8" xfId="2809" xr:uid="{00000000-0005-0000-0000-0000BC0C0000}"/>
    <cellStyle name="20% - Énfasis6 2 8 2" xfId="33857" xr:uid="{00000000-0005-0000-0000-0000BD0C0000}"/>
    <cellStyle name="20% - Énfasis6 2 9" xfId="2810" xr:uid="{00000000-0005-0000-0000-0000BE0C0000}"/>
    <cellStyle name="20% - Énfasis6 3" xfId="2811" xr:uid="{00000000-0005-0000-0000-0000BF0C0000}"/>
    <cellStyle name="20% - Énfasis6 3 2" xfId="2812" xr:uid="{00000000-0005-0000-0000-0000C00C0000}"/>
    <cellStyle name="20% - Énfasis6 3 2 2" xfId="2813" xr:uid="{00000000-0005-0000-0000-0000C10C0000}"/>
    <cellStyle name="20% - Énfasis6 3 2 2 2" xfId="2814" xr:uid="{00000000-0005-0000-0000-0000C20C0000}"/>
    <cellStyle name="20% - Énfasis6 3 2 2 2 2" xfId="2815" xr:uid="{00000000-0005-0000-0000-0000C30C0000}"/>
    <cellStyle name="20% - Énfasis6 3 2 2 2 2 2" xfId="2816" xr:uid="{00000000-0005-0000-0000-0000C40C0000}"/>
    <cellStyle name="20% - Énfasis6 3 2 2 2 2 3" xfId="2817" xr:uid="{00000000-0005-0000-0000-0000C50C0000}"/>
    <cellStyle name="20% - Énfasis6 3 2 2 2 2 4" xfId="33858" xr:uid="{00000000-0005-0000-0000-0000C60C0000}"/>
    <cellStyle name="20% - Énfasis6 3 2 2 2 3" xfId="2818" xr:uid="{00000000-0005-0000-0000-0000C70C0000}"/>
    <cellStyle name="20% - Énfasis6 3 2 2 2 4" xfId="2819" xr:uid="{00000000-0005-0000-0000-0000C80C0000}"/>
    <cellStyle name="20% - Énfasis6 3 2 2 2 5" xfId="33859" xr:uid="{00000000-0005-0000-0000-0000C90C0000}"/>
    <cellStyle name="20% - Énfasis6 3 2 2 2_37. RESULTADO NEGOCIOS YOY" xfId="2820" xr:uid="{00000000-0005-0000-0000-0000CA0C0000}"/>
    <cellStyle name="20% - Énfasis6 3 2 2 3" xfId="2821" xr:uid="{00000000-0005-0000-0000-0000CB0C0000}"/>
    <cellStyle name="20% - Énfasis6 3 2 2 3 2" xfId="2822" xr:uid="{00000000-0005-0000-0000-0000CC0C0000}"/>
    <cellStyle name="20% - Énfasis6 3 2 2 3 3" xfId="2823" xr:uid="{00000000-0005-0000-0000-0000CD0C0000}"/>
    <cellStyle name="20% - Énfasis6 3 2 2 3 4" xfId="33860" xr:uid="{00000000-0005-0000-0000-0000CE0C0000}"/>
    <cellStyle name="20% - Énfasis6 3 2 2 4" xfId="2824" xr:uid="{00000000-0005-0000-0000-0000CF0C0000}"/>
    <cellStyle name="20% - Énfasis6 3 2 2 5" xfId="2825" xr:uid="{00000000-0005-0000-0000-0000D00C0000}"/>
    <cellStyle name="20% - Énfasis6 3 2 2 6" xfId="33861" xr:uid="{00000000-0005-0000-0000-0000D10C0000}"/>
    <cellStyle name="20% - Énfasis6 3 2 2_37. RESULTADO NEGOCIOS YOY" xfId="2826" xr:uid="{00000000-0005-0000-0000-0000D20C0000}"/>
    <cellStyle name="20% - Énfasis6 3 2 3" xfId="2827" xr:uid="{00000000-0005-0000-0000-0000D30C0000}"/>
    <cellStyle name="20% - Énfasis6 3 2 3 2" xfId="2828" xr:uid="{00000000-0005-0000-0000-0000D40C0000}"/>
    <cellStyle name="20% - Énfasis6 3 2 3 2 2" xfId="2829" xr:uid="{00000000-0005-0000-0000-0000D50C0000}"/>
    <cellStyle name="20% - Énfasis6 3 2 3 2 3" xfId="2830" xr:uid="{00000000-0005-0000-0000-0000D60C0000}"/>
    <cellStyle name="20% - Énfasis6 3 2 3 2 4" xfId="33862" xr:uid="{00000000-0005-0000-0000-0000D70C0000}"/>
    <cellStyle name="20% - Énfasis6 3 2 3 3" xfId="2831" xr:uid="{00000000-0005-0000-0000-0000D80C0000}"/>
    <cellStyle name="20% - Énfasis6 3 2 3 4" xfId="2832" xr:uid="{00000000-0005-0000-0000-0000D90C0000}"/>
    <cellStyle name="20% - Énfasis6 3 2 3 5" xfId="33863" xr:uid="{00000000-0005-0000-0000-0000DA0C0000}"/>
    <cellStyle name="20% - Énfasis6 3 2 3_37. RESULTADO NEGOCIOS YOY" xfId="2833" xr:uid="{00000000-0005-0000-0000-0000DB0C0000}"/>
    <cellStyle name="20% - Énfasis6 3 2 4" xfId="2834" xr:uid="{00000000-0005-0000-0000-0000DC0C0000}"/>
    <cellStyle name="20% - Énfasis6 3 2 4 2" xfId="2835" xr:uid="{00000000-0005-0000-0000-0000DD0C0000}"/>
    <cellStyle name="20% - Énfasis6 3 2 4 3" xfId="2836" xr:uid="{00000000-0005-0000-0000-0000DE0C0000}"/>
    <cellStyle name="20% - Énfasis6 3 2 4 4" xfId="33864" xr:uid="{00000000-0005-0000-0000-0000DF0C0000}"/>
    <cellStyle name="20% - Énfasis6 3 2 5" xfId="2837" xr:uid="{00000000-0005-0000-0000-0000E00C0000}"/>
    <cellStyle name="20% - Énfasis6 3 2 6" xfId="2838" xr:uid="{00000000-0005-0000-0000-0000E10C0000}"/>
    <cellStyle name="20% - Énfasis6 3 2 7" xfId="33865" xr:uid="{00000000-0005-0000-0000-0000E20C0000}"/>
    <cellStyle name="20% - Énfasis6 3 2_37. RESULTADO NEGOCIOS YOY" xfId="2839" xr:uid="{00000000-0005-0000-0000-0000E30C0000}"/>
    <cellStyle name="20% - Énfasis6 3 3" xfId="2840" xr:uid="{00000000-0005-0000-0000-0000E40C0000}"/>
    <cellStyle name="20% - Énfasis6 3 3 2" xfId="2841" xr:uid="{00000000-0005-0000-0000-0000E50C0000}"/>
    <cellStyle name="20% - Énfasis6 3 3 2 2" xfId="2842" xr:uid="{00000000-0005-0000-0000-0000E60C0000}"/>
    <cellStyle name="20% - Énfasis6 3 3 2 2 2" xfId="2843" xr:uid="{00000000-0005-0000-0000-0000E70C0000}"/>
    <cellStyle name="20% - Énfasis6 3 3 2 2 3" xfId="2844" xr:uid="{00000000-0005-0000-0000-0000E80C0000}"/>
    <cellStyle name="20% - Énfasis6 3 3 2 2 4" xfId="33866" xr:uid="{00000000-0005-0000-0000-0000E90C0000}"/>
    <cellStyle name="20% - Énfasis6 3 3 2 3" xfId="2845" xr:uid="{00000000-0005-0000-0000-0000EA0C0000}"/>
    <cellStyle name="20% - Énfasis6 3 3 2 4" xfId="2846" xr:uid="{00000000-0005-0000-0000-0000EB0C0000}"/>
    <cellStyle name="20% - Énfasis6 3 3 2 5" xfId="33867" xr:uid="{00000000-0005-0000-0000-0000EC0C0000}"/>
    <cellStyle name="20% - Énfasis6 3 3 2_37. RESULTADO NEGOCIOS YOY" xfId="2847" xr:uid="{00000000-0005-0000-0000-0000ED0C0000}"/>
    <cellStyle name="20% - Énfasis6 3 3 3" xfId="2848" xr:uid="{00000000-0005-0000-0000-0000EE0C0000}"/>
    <cellStyle name="20% - Énfasis6 3 3 3 2" xfId="2849" xr:uid="{00000000-0005-0000-0000-0000EF0C0000}"/>
    <cellStyle name="20% - Énfasis6 3 3 3 3" xfId="2850" xr:uid="{00000000-0005-0000-0000-0000F00C0000}"/>
    <cellStyle name="20% - Énfasis6 3 3 3 4" xfId="33868" xr:uid="{00000000-0005-0000-0000-0000F10C0000}"/>
    <cellStyle name="20% - Énfasis6 3 3 4" xfId="2851" xr:uid="{00000000-0005-0000-0000-0000F20C0000}"/>
    <cellStyle name="20% - Énfasis6 3 3 5" xfId="2852" xr:uid="{00000000-0005-0000-0000-0000F30C0000}"/>
    <cellStyle name="20% - Énfasis6 3 3 6" xfId="33869" xr:uid="{00000000-0005-0000-0000-0000F40C0000}"/>
    <cellStyle name="20% - Énfasis6 3 3_37. RESULTADO NEGOCIOS YOY" xfId="2853" xr:uid="{00000000-0005-0000-0000-0000F50C0000}"/>
    <cellStyle name="20% - Énfasis6 3 4" xfId="2854" xr:uid="{00000000-0005-0000-0000-0000F60C0000}"/>
    <cellStyle name="20% - Énfasis6 3 4 2" xfId="2855" xr:uid="{00000000-0005-0000-0000-0000F70C0000}"/>
    <cellStyle name="20% - Énfasis6 3 4 2 2" xfId="2856" xr:uid="{00000000-0005-0000-0000-0000F80C0000}"/>
    <cellStyle name="20% - Énfasis6 3 4 2 3" xfId="2857" xr:uid="{00000000-0005-0000-0000-0000F90C0000}"/>
    <cellStyle name="20% - Énfasis6 3 4 2 4" xfId="33870" xr:uid="{00000000-0005-0000-0000-0000FA0C0000}"/>
    <cellStyle name="20% - Énfasis6 3 4 3" xfId="2858" xr:uid="{00000000-0005-0000-0000-0000FB0C0000}"/>
    <cellStyle name="20% - Énfasis6 3 4 4" xfId="2859" xr:uid="{00000000-0005-0000-0000-0000FC0C0000}"/>
    <cellStyle name="20% - Énfasis6 3 4 5" xfId="33871" xr:uid="{00000000-0005-0000-0000-0000FD0C0000}"/>
    <cellStyle name="20% - Énfasis6 3 4_37. RESULTADO NEGOCIOS YOY" xfId="2860" xr:uid="{00000000-0005-0000-0000-0000FE0C0000}"/>
    <cellStyle name="20% - Énfasis6 3 5" xfId="2861" xr:uid="{00000000-0005-0000-0000-0000FF0C0000}"/>
    <cellStyle name="20% - Énfasis6 3 5 2" xfId="2862" xr:uid="{00000000-0005-0000-0000-0000000D0000}"/>
    <cellStyle name="20% - Énfasis6 3 5 2 2" xfId="2863" xr:uid="{00000000-0005-0000-0000-0000010D0000}"/>
    <cellStyle name="20% - Énfasis6 3 5 2 3" xfId="2864" xr:uid="{00000000-0005-0000-0000-0000020D0000}"/>
    <cellStyle name="20% - Énfasis6 3 5 2 4" xfId="33872" xr:uid="{00000000-0005-0000-0000-0000030D0000}"/>
    <cellStyle name="20% - Énfasis6 3 5 3" xfId="2865" xr:uid="{00000000-0005-0000-0000-0000040D0000}"/>
    <cellStyle name="20% - Énfasis6 3 5 4" xfId="2866" xr:uid="{00000000-0005-0000-0000-0000050D0000}"/>
    <cellStyle name="20% - Énfasis6 3 5 5" xfId="33873" xr:uid="{00000000-0005-0000-0000-0000060D0000}"/>
    <cellStyle name="20% - Énfasis6 3 6" xfId="2867" xr:uid="{00000000-0005-0000-0000-0000070D0000}"/>
    <cellStyle name="20% - Énfasis6 3 7" xfId="2868" xr:uid="{00000000-0005-0000-0000-0000080D0000}"/>
    <cellStyle name="20% - Énfasis6 3 8" xfId="33874" xr:uid="{00000000-0005-0000-0000-0000090D0000}"/>
    <cellStyle name="20% - Énfasis6 3_37. RESULTADO NEGOCIOS YOY" xfId="2869" xr:uid="{00000000-0005-0000-0000-00000A0D0000}"/>
    <cellStyle name="20% - Énfasis6 4" xfId="2870" xr:uid="{00000000-0005-0000-0000-00000B0D0000}"/>
    <cellStyle name="20% - Énfasis6 4 2" xfId="2871" xr:uid="{00000000-0005-0000-0000-00000C0D0000}"/>
    <cellStyle name="20% - Énfasis6 4 2 2" xfId="2872" xr:uid="{00000000-0005-0000-0000-00000D0D0000}"/>
    <cellStyle name="20% - Énfasis6 4 2 2 2" xfId="2873" xr:uid="{00000000-0005-0000-0000-00000E0D0000}"/>
    <cellStyle name="20% - Énfasis6 4 2 2 2 2" xfId="2874" xr:uid="{00000000-0005-0000-0000-00000F0D0000}"/>
    <cellStyle name="20% - Énfasis6 4 2 2 2 3" xfId="2875" xr:uid="{00000000-0005-0000-0000-0000100D0000}"/>
    <cellStyle name="20% - Énfasis6 4 2 2 2 4" xfId="33875" xr:uid="{00000000-0005-0000-0000-0000110D0000}"/>
    <cellStyle name="20% - Énfasis6 4 2 2 3" xfId="2876" xr:uid="{00000000-0005-0000-0000-0000120D0000}"/>
    <cellStyle name="20% - Énfasis6 4 2 2 4" xfId="2877" xr:uid="{00000000-0005-0000-0000-0000130D0000}"/>
    <cellStyle name="20% - Énfasis6 4 2 2 5" xfId="33876" xr:uid="{00000000-0005-0000-0000-0000140D0000}"/>
    <cellStyle name="20% - Énfasis6 4 2 3" xfId="2878" xr:uid="{00000000-0005-0000-0000-0000150D0000}"/>
    <cellStyle name="20% - Énfasis6 4 2 3 2" xfId="2879" xr:uid="{00000000-0005-0000-0000-0000160D0000}"/>
    <cellStyle name="20% - Énfasis6 4 2 3 3" xfId="2880" xr:uid="{00000000-0005-0000-0000-0000170D0000}"/>
    <cellStyle name="20% - Énfasis6 4 2 3 4" xfId="33877" xr:uid="{00000000-0005-0000-0000-0000180D0000}"/>
    <cellStyle name="20% - Énfasis6 4 2 4" xfId="2881" xr:uid="{00000000-0005-0000-0000-0000190D0000}"/>
    <cellStyle name="20% - Énfasis6 4 2 5" xfId="2882" xr:uid="{00000000-0005-0000-0000-00001A0D0000}"/>
    <cellStyle name="20% - Énfasis6 4 2 6" xfId="33878" xr:uid="{00000000-0005-0000-0000-00001B0D0000}"/>
    <cellStyle name="20% - Énfasis6 4 2_37. RESULTADO NEGOCIOS YOY" xfId="2883" xr:uid="{00000000-0005-0000-0000-00001C0D0000}"/>
    <cellStyle name="20% - Énfasis6 4 3" xfId="2884" xr:uid="{00000000-0005-0000-0000-00001D0D0000}"/>
    <cellStyle name="20% - Énfasis6 4 3 2" xfId="2885" xr:uid="{00000000-0005-0000-0000-00001E0D0000}"/>
    <cellStyle name="20% - Énfasis6 4 3 2 2" xfId="2886" xr:uid="{00000000-0005-0000-0000-00001F0D0000}"/>
    <cellStyle name="20% - Énfasis6 4 3 2 3" xfId="2887" xr:uid="{00000000-0005-0000-0000-0000200D0000}"/>
    <cellStyle name="20% - Énfasis6 4 3 2 4" xfId="33879" xr:uid="{00000000-0005-0000-0000-0000210D0000}"/>
    <cellStyle name="20% - Énfasis6 4 3 3" xfId="2888" xr:uid="{00000000-0005-0000-0000-0000220D0000}"/>
    <cellStyle name="20% - Énfasis6 4 3 4" xfId="2889" xr:uid="{00000000-0005-0000-0000-0000230D0000}"/>
    <cellStyle name="20% - Énfasis6 4 3 5" xfId="33880" xr:uid="{00000000-0005-0000-0000-0000240D0000}"/>
    <cellStyle name="20% - Énfasis6 4 4" xfId="2890" xr:uid="{00000000-0005-0000-0000-0000250D0000}"/>
    <cellStyle name="20% - Énfasis6 4 4 2" xfId="2891" xr:uid="{00000000-0005-0000-0000-0000260D0000}"/>
    <cellStyle name="20% - Énfasis6 4 4 3" xfId="2892" xr:uid="{00000000-0005-0000-0000-0000270D0000}"/>
    <cellStyle name="20% - Énfasis6 4 4 4" xfId="33881" xr:uid="{00000000-0005-0000-0000-0000280D0000}"/>
    <cellStyle name="20% - Énfasis6 4 5" xfId="2893" xr:uid="{00000000-0005-0000-0000-0000290D0000}"/>
    <cellStyle name="20% - Énfasis6 4 6" xfId="2894" xr:uid="{00000000-0005-0000-0000-00002A0D0000}"/>
    <cellStyle name="20% - Énfasis6 4 7" xfId="33882" xr:uid="{00000000-0005-0000-0000-00002B0D0000}"/>
    <cellStyle name="20% - Énfasis6 4_37. RESULTADO NEGOCIOS YOY" xfId="2895" xr:uid="{00000000-0005-0000-0000-00002C0D0000}"/>
    <cellStyle name="20% - Énfasis6 5" xfId="2896" xr:uid="{00000000-0005-0000-0000-00002D0D0000}"/>
    <cellStyle name="20% - Énfasis6 5 2" xfId="2897" xr:uid="{00000000-0005-0000-0000-00002E0D0000}"/>
    <cellStyle name="20% - Énfasis6 5 2 2" xfId="2898" xr:uid="{00000000-0005-0000-0000-00002F0D0000}"/>
    <cellStyle name="20% - Énfasis6 5 2 2 2" xfId="2899" xr:uid="{00000000-0005-0000-0000-0000300D0000}"/>
    <cellStyle name="20% - Énfasis6 5 2 2 2 2" xfId="2900" xr:uid="{00000000-0005-0000-0000-0000310D0000}"/>
    <cellStyle name="20% - Énfasis6 5 2 2 2 3" xfId="2901" xr:uid="{00000000-0005-0000-0000-0000320D0000}"/>
    <cellStyle name="20% - Énfasis6 5 2 2 2 4" xfId="33883" xr:uid="{00000000-0005-0000-0000-0000330D0000}"/>
    <cellStyle name="20% - Énfasis6 5 2 2 3" xfId="2902" xr:uid="{00000000-0005-0000-0000-0000340D0000}"/>
    <cellStyle name="20% - Énfasis6 5 2 2 4" xfId="2903" xr:uid="{00000000-0005-0000-0000-0000350D0000}"/>
    <cellStyle name="20% - Énfasis6 5 2 2 5" xfId="33884" xr:uid="{00000000-0005-0000-0000-0000360D0000}"/>
    <cellStyle name="20% - Énfasis6 5 2 3" xfId="2904" xr:uid="{00000000-0005-0000-0000-0000370D0000}"/>
    <cellStyle name="20% - Énfasis6 5 2 3 2" xfId="2905" xr:uid="{00000000-0005-0000-0000-0000380D0000}"/>
    <cellStyle name="20% - Énfasis6 5 2 3 3" xfId="2906" xr:uid="{00000000-0005-0000-0000-0000390D0000}"/>
    <cellStyle name="20% - Énfasis6 5 2 3 4" xfId="33885" xr:uid="{00000000-0005-0000-0000-00003A0D0000}"/>
    <cellStyle name="20% - Énfasis6 5 2 4" xfId="2907" xr:uid="{00000000-0005-0000-0000-00003B0D0000}"/>
    <cellStyle name="20% - Énfasis6 5 2 5" xfId="2908" xr:uid="{00000000-0005-0000-0000-00003C0D0000}"/>
    <cellStyle name="20% - Énfasis6 5 2 6" xfId="33886" xr:uid="{00000000-0005-0000-0000-00003D0D0000}"/>
    <cellStyle name="20% - Énfasis6 5 2_37. RESULTADO NEGOCIOS YOY" xfId="2909" xr:uid="{00000000-0005-0000-0000-00003E0D0000}"/>
    <cellStyle name="20% - Énfasis6 5 3" xfId="2910" xr:uid="{00000000-0005-0000-0000-00003F0D0000}"/>
    <cellStyle name="20% - Énfasis6 5 3 2" xfId="2911" xr:uid="{00000000-0005-0000-0000-0000400D0000}"/>
    <cellStyle name="20% - Énfasis6 5 3 2 2" xfId="2912" xr:uid="{00000000-0005-0000-0000-0000410D0000}"/>
    <cellStyle name="20% - Énfasis6 5 3 2 3" xfId="2913" xr:uid="{00000000-0005-0000-0000-0000420D0000}"/>
    <cellStyle name="20% - Énfasis6 5 3 2 4" xfId="33887" xr:uid="{00000000-0005-0000-0000-0000430D0000}"/>
    <cellStyle name="20% - Énfasis6 5 3 3" xfId="2914" xr:uid="{00000000-0005-0000-0000-0000440D0000}"/>
    <cellStyle name="20% - Énfasis6 5 3 4" xfId="2915" xr:uid="{00000000-0005-0000-0000-0000450D0000}"/>
    <cellStyle name="20% - Énfasis6 5 3 5" xfId="33888" xr:uid="{00000000-0005-0000-0000-0000460D0000}"/>
    <cellStyle name="20% - Énfasis6 5 4" xfId="2916" xr:uid="{00000000-0005-0000-0000-0000470D0000}"/>
    <cellStyle name="20% - Énfasis6 5 4 2" xfId="2917" xr:uid="{00000000-0005-0000-0000-0000480D0000}"/>
    <cellStyle name="20% - Énfasis6 5 4 3" xfId="2918" xr:uid="{00000000-0005-0000-0000-0000490D0000}"/>
    <cellStyle name="20% - Énfasis6 5 4 4" xfId="33889" xr:uid="{00000000-0005-0000-0000-00004A0D0000}"/>
    <cellStyle name="20% - Énfasis6 5 5" xfId="2919" xr:uid="{00000000-0005-0000-0000-00004B0D0000}"/>
    <cellStyle name="20% - Énfasis6 5 6" xfId="2920" xr:uid="{00000000-0005-0000-0000-00004C0D0000}"/>
    <cellStyle name="20% - Énfasis6 5 7" xfId="33890" xr:uid="{00000000-0005-0000-0000-00004D0D0000}"/>
    <cellStyle name="20% - Énfasis6 5_37. RESULTADO NEGOCIOS YOY" xfId="2921" xr:uid="{00000000-0005-0000-0000-00004E0D0000}"/>
    <cellStyle name="20% - Énfasis6 6" xfId="2922" xr:uid="{00000000-0005-0000-0000-00004F0D0000}"/>
    <cellStyle name="20% - Énfasis6 6 2" xfId="2923" xr:uid="{00000000-0005-0000-0000-0000500D0000}"/>
    <cellStyle name="20% - Énfasis6 6 2 2" xfId="2924" xr:uid="{00000000-0005-0000-0000-0000510D0000}"/>
    <cellStyle name="20% - Énfasis6 6 2 2 2" xfId="2925" xr:uid="{00000000-0005-0000-0000-0000520D0000}"/>
    <cellStyle name="20% - Énfasis6 6 2 2 3" xfId="2926" xr:uid="{00000000-0005-0000-0000-0000530D0000}"/>
    <cellStyle name="20% - Énfasis6 6 2 2 4" xfId="33891" xr:uid="{00000000-0005-0000-0000-0000540D0000}"/>
    <cellStyle name="20% - Énfasis6 6 2 3" xfId="2927" xr:uid="{00000000-0005-0000-0000-0000550D0000}"/>
    <cellStyle name="20% - Énfasis6 6 2 4" xfId="2928" xr:uid="{00000000-0005-0000-0000-0000560D0000}"/>
    <cellStyle name="20% - Énfasis6 6 2 5" xfId="33892" xr:uid="{00000000-0005-0000-0000-0000570D0000}"/>
    <cellStyle name="20% - Énfasis6 6 2_37. RESULTADO NEGOCIOS YOY" xfId="2929" xr:uid="{00000000-0005-0000-0000-0000580D0000}"/>
    <cellStyle name="20% - Énfasis6 6 3" xfId="2930" xr:uid="{00000000-0005-0000-0000-0000590D0000}"/>
    <cellStyle name="20% - Énfasis6 6 3 2" xfId="2931" xr:uid="{00000000-0005-0000-0000-00005A0D0000}"/>
    <cellStyle name="20% - Énfasis6 6 3 3" xfId="2932" xr:uid="{00000000-0005-0000-0000-00005B0D0000}"/>
    <cellStyle name="20% - Énfasis6 6 3 4" xfId="33893" xr:uid="{00000000-0005-0000-0000-00005C0D0000}"/>
    <cellStyle name="20% - Énfasis6 6 4" xfId="2933" xr:uid="{00000000-0005-0000-0000-00005D0D0000}"/>
    <cellStyle name="20% - Énfasis6 6 5" xfId="2934" xr:uid="{00000000-0005-0000-0000-00005E0D0000}"/>
    <cellStyle name="20% - Énfasis6 6 6" xfId="33894" xr:uid="{00000000-0005-0000-0000-00005F0D0000}"/>
    <cellStyle name="20% - Énfasis6 6_37. RESULTADO NEGOCIOS YOY" xfId="2935" xr:uid="{00000000-0005-0000-0000-0000600D0000}"/>
    <cellStyle name="20% - Énfasis6 7" xfId="2936" xr:uid="{00000000-0005-0000-0000-0000610D0000}"/>
    <cellStyle name="20% - Énfasis6 7 2" xfId="2937" xr:uid="{00000000-0005-0000-0000-0000620D0000}"/>
    <cellStyle name="20% - Énfasis6 7 2 2" xfId="2938" xr:uid="{00000000-0005-0000-0000-0000630D0000}"/>
    <cellStyle name="20% - Énfasis6 7 2 3" xfId="2939" xr:uid="{00000000-0005-0000-0000-0000640D0000}"/>
    <cellStyle name="20% - Énfasis6 7 2 4" xfId="33895" xr:uid="{00000000-0005-0000-0000-0000650D0000}"/>
    <cellStyle name="20% - Énfasis6 7 2_37. RESULTADO NEGOCIOS YOY" xfId="2940" xr:uid="{00000000-0005-0000-0000-0000660D0000}"/>
    <cellStyle name="20% - Énfasis6 7 3" xfId="2941" xr:uid="{00000000-0005-0000-0000-0000670D0000}"/>
    <cellStyle name="20% - Énfasis6 7 4" xfId="2942" xr:uid="{00000000-0005-0000-0000-0000680D0000}"/>
    <cellStyle name="20% - Énfasis6 7 5" xfId="33896" xr:uid="{00000000-0005-0000-0000-0000690D0000}"/>
    <cellStyle name="20% - Énfasis6 7_37. RESULTADO NEGOCIOS YOY" xfId="2943" xr:uid="{00000000-0005-0000-0000-00006A0D0000}"/>
    <cellStyle name="20% - Énfasis6 8" xfId="2944" xr:uid="{00000000-0005-0000-0000-00006B0D0000}"/>
    <cellStyle name="20% - Énfasis6 8 2" xfId="2945" xr:uid="{00000000-0005-0000-0000-00006C0D0000}"/>
    <cellStyle name="20% - Énfasis6 8 2 2" xfId="2946" xr:uid="{00000000-0005-0000-0000-00006D0D0000}"/>
    <cellStyle name="20% - Énfasis6 8 2_37. RESULTADO NEGOCIOS YOY" xfId="2947" xr:uid="{00000000-0005-0000-0000-00006E0D0000}"/>
    <cellStyle name="20% - Énfasis6 8 3" xfId="2948" xr:uid="{00000000-0005-0000-0000-00006F0D0000}"/>
    <cellStyle name="20% - Énfasis6 8 4" xfId="33897" xr:uid="{00000000-0005-0000-0000-0000700D0000}"/>
    <cellStyle name="20% - Énfasis6 8_37. RESULTADO NEGOCIOS YOY" xfId="2949" xr:uid="{00000000-0005-0000-0000-0000710D0000}"/>
    <cellStyle name="20% - Énfasis6 9" xfId="2950" xr:uid="{00000000-0005-0000-0000-0000720D0000}"/>
    <cellStyle name="20% - Énfasis6 9 2" xfId="2951" xr:uid="{00000000-0005-0000-0000-0000730D0000}"/>
    <cellStyle name="20% - Énfasis6 9 2 2" xfId="2952" xr:uid="{00000000-0005-0000-0000-0000740D0000}"/>
    <cellStyle name="20% - Énfasis6 9 2_37. RESULTADO NEGOCIOS YOY" xfId="2953" xr:uid="{00000000-0005-0000-0000-0000750D0000}"/>
    <cellStyle name="20% - Énfasis6 9 3" xfId="2954" xr:uid="{00000000-0005-0000-0000-0000760D0000}"/>
    <cellStyle name="20% - Énfasis6 9 4" xfId="2955" xr:uid="{00000000-0005-0000-0000-0000770D0000}"/>
    <cellStyle name="20% - Énfasis6 9 5" xfId="33898" xr:uid="{00000000-0005-0000-0000-0000780D0000}"/>
    <cellStyle name="20% - Énfasis6 9_37. RESULTADO NEGOCIOS YOY" xfId="2956" xr:uid="{00000000-0005-0000-0000-0000790D0000}"/>
    <cellStyle name="40% - Accent1 10" xfId="2958" xr:uid="{00000000-0005-0000-0000-00007A0D0000}"/>
    <cellStyle name="40% - Accent1 10 2" xfId="2959" xr:uid="{00000000-0005-0000-0000-00007B0D0000}"/>
    <cellStyle name="40% - Accent1 10 2 2" xfId="33899" xr:uid="{00000000-0005-0000-0000-00007C0D0000}"/>
    <cellStyle name="40% - Accent1 10 3" xfId="2960" xr:uid="{00000000-0005-0000-0000-00007D0D0000}"/>
    <cellStyle name="40% - Accent1 10 3 2" xfId="33900" xr:uid="{00000000-0005-0000-0000-00007E0D0000}"/>
    <cellStyle name="40% - Accent1 10 4" xfId="2961" xr:uid="{00000000-0005-0000-0000-00007F0D0000}"/>
    <cellStyle name="40% - Accent1 10 4 2" xfId="33901" xr:uid="{00000000-0005-0000-0000-0000800D0000}"/>
    <cellStyle name="40% - Accent1 10 5" xfId="33902" xr:uid="{00000000-0005-0000-0000-0000810D0000}"/>
    <cellStyle name="40% - Accent1 10_37. RESULTADO NEGOCIOS YOY" xfId="2962" xr:uid="{00000000-0005-0000-0000-0000820D0000}"/>
    <cellStyle name="40% - Accent1 11" xfId="2963" xr:uid="{00000000-0005-0000-0000-0000830D0000}"/>
    <cellStyle name="40% - Accent1 11 2" xfId="2964" xr:uid="{00000000-0005-0000-0000-0000840D0000}"/>
    <cellStyle name="40% - Accent1 11 3" xfId="2965" xr:uid="{00000000-0005-0000-0000-0000850D0000}"/>
    <cellStyle name="40% - Accent1 11 4" xfId="2966" xr:uid="{00000000-0005-0000-0000-0000860D0000}"/>
    <cellStyle name="40% - Accent1 11 5" xfId="33903" xr:uid="{00000000-0005-0000-0000-0000870D0000}"/>
    <cellStyle name="40% - Accent1 12" xfId="2967" xr:uid="{00000000-0005-0000-0000-0000880D0000}"/>
    <cellStyle name="40% - Accent1 12 2" xfId="33904" xr:uid="{00000000-0005-0000-0000-0000890D0000}"/>
    <cellStyle name="40% - Accent1 13" xfId="2968" xr:uid="{00000000-0005-0000-0000-00008A0D0000}"/>
    <cellStyle name="40% - Accent1 13 2" xfId="33905" xr:uid="{00000000-0005-0000-0000-00008B0D0000}"/>
    <cellStyle name="40% - Accent1 14" xfId="2969" xr:uid="{00000000-0005-0000-0000-00008C0D0000}"/>
    <cellStyle name="40% - Accent1 14 2" xfId="33906" xr:uid="{00000000-0005-0000-0000-00008D0D0000}"/>
    <cellStyle name="40% - Accent1 15" xfId="2970" xr:uid="{00000000-0005-0000-0000-00008E0D0000}"/>
    <cellStyle name="40% - Accent1 16" xfId="2971" xr:uid="{00000000-0005-0000-0000-00008F0D0000}"/>
    <cellStyle name="40% - Accent1 17" xfId="2972" xr:uid="{00000000-0005-0000-0000-0000900D0000}"/>
    <cellStyle name="40% - Accent1 18" xfId="2957" xr:uid="{00000000-0005-0000-0000-0000910D0000}"/>
    <cellStyle name="40% - Accent1 2" xfId="72" xr:uid="{00000000-0005-0000-0000-0000920D0000}"/>
    <cellStyle name="40% - Accent1 2 10" xfId="2974" xr:uid="{00000000-0005-0000-0000-0000930D0000}"/>
    <cellStyle name="40% - Accent1 2 10 2" xfId="33907" xr:uid="{00000000-0005-0000-0000-0000940D0000}"/>
    <cellStyle name="40% - Accent1 2 11" xfId="2975" xr:uid="{00000000-0005-0000-0000-0000950D0000}"/>
    <cellStyle name="40% - Accent1 2 11 2" xfId="33908" xr:uid="{00000000-0005-0000-0000-0000960D0000}"/>
    <cellStyle name="40% - Accent1 2 12" xfId="2976" xr:uid="{00000000-0005-0000-0000-0000970D0000}"/>
    <cellStyle name="40% - Accent1 2 13" xfId="2977" xr:uid="{00000000-0005-0000-0000-0000980D0000}"/>
    <cellStyle name="40% - Accent1 2 14" xfId="2973" xr:uid="{00000000-0005-0000-0000-0000990D0000}"/>
    <cellStyle name="40% - Accent1 2 2" xfId="2978" xr:uid="{00000000-0005-0000-0000-00009A0D0000}"/>
    <cellStyle name="40% - Accent1 2 2 2" xfId="2979" xr:uid="{00000000-0005-0000-0000-00009B0D0000}"/>
    <cellStyle name="40% - Accent1 2 2 2 2" xfId="2980" xr:uid="{00000000-0005-0000-0000-00009C0D0000}"/>
    <cellStyle name="40% - Accent1 2 2 2 3" xfId="33909" xr:uid="{00000000-0005-0000-0000-00009D0D0000}"/>
    <cellStyle name="40% - Accent1 2 2 3" xfId="2981" xr:uid="{00000000-0005-0000-0000-00009E0D0000}"/>
    <cellStyle name="40% - Accent1 2 2 3 2" xfId="2982" xr:uid="{00000000-0005-0000-0000-00009F0D0000}"/>
    <cellStyle name="40% - Accent1 2 2 3 3" xfId="33910" xr:uid="{00000000-0005-0000-0000-0000A00D0000}"/>
    <cellStyle name="40% - Accent1 2 2 4" xfId="2983" xr:uid="{00000000-0005-0000-0000-0000A10D0000}"/>
    <cellStyle name="40% - Accent1 2 2 4 2" xfId="33911" xr:uid="{00000000-0005-0000-0000-0000A20D0000}"/>
    <cellStyle name="40% - Accent1 2 2 5" xfId="2984" xr:uid="{00000000-0005-0000-0000-0000A30D0000}"/>
    <cellStyle name="40% - Accent1 2 2 5 2" xfId="33912" xr:uid="{00000000-0005-0000-0000-0000A40D0000}"/>
    <cellStyle name="40% - Accent1 2 2 6" xfId="2985" xr:uid="{00000000-0005-0000-0000-0000A50D0000}"/>
    <cellStyle name="40% - Accent1 2 3" xfId="2986" xr:uid="{00000000-0005-0000-0000-0000A60D0000}"/>
    <cellStyle name="40% - Accent1 2 3 2" xfId="2987" xr:uid="{00000000-0005-0000-0000-0000A70D0000}"/>
    <cellStyle name="40% - Accent1 2 3 2 2" xfId="2988" xr:uid="{00000000-0005-0000-0000-0000A80D0000}"/>
    <cellStyle name="40% - Accent1 2 3 2 3" xfId="33913" xr:uid="{00000000-0005-0000-0000-0000A90D0000}"/>
    <cellStyle name="40% - Accent1 2 3 3" xfId="2989" xr:uid="{00000000-0005-0000-0000-0000AA0D0000}"/>
    <cellStyle name="40% - Accent1 2 3 3 2" xfId="2990" xr:uid="{00000000-0005-0000-0000-0000AB0D0000}"/>
    <cellStyle name="40% - Accent1 2 3 3 3" xfId="33914" xr:uid="{00000000-0005-0000-0000-0000AC0D0000}"/>
    <cellStyle name="40% - Accent1 2 3 4" xfId="2991" xr:uid="{00000000-0005-0000-0000-0000AD0D0000}"/>
    <cellStyle name="40% - Accent1 2 3 4 2" xfId="33915" xr:uid="{00000000-0005-0000-0000-0000AE0D0000}"/>
    <cellStyle name="40% - Accent1 2 3 5" xfId="2992" xr:uid="{00000000-0005-0000-0000-0000AF0D0000}"/>
    <cellStyle name="40% - Accent1 2 3 6" xfId="33916" xr:uid="{00000000-0005-0000-0000-0000B00D0000}"/>
    <cellStyle name="40% - Accent1 2 3_37. RESULTADO NEGOCIOS YOY" xfId="2993" xr:uid="{00000000-0005-0000-0000-0000B10D0000}"/>
    <cellStyle name="40% - Accent1 2 4" xfId="2994" xr:uid="{00000000-0005-0000-0000-0000B20D0000}"/>
    <cellStyle name="40% - Accent1 2 4 2" xfId="2995" xr:uid="{00000000-0005-0000-0000-0000B30D0000}"/>
    <cellStyle name="40% - Accent1 2 4 2 2" xfId="2996" xr:uid="{00000000-0005-0000-0000-0000B40D0000}"/>
    <cellStyle name="40% - Accent1 2 4 2 3" xfId="33917" xr:uid="{00000000-0005-0000-0000-0000B50D0000}"/>
    <cellStyle name="40% - Accent1 2 4 3" xfId="2997" xr:uid="{00000000-0005-0000-0000-0000B60D0000}"/>
    <cellStyle name="40% - Accent1 2 4 3 2" xfId="2998" xr:uid="{00000000-0005-0000-0000-0000B70D0000}"/>
    <cellStyle name="40% - Accent1 2 4 3 3" xfId="33918" xr:uid="{00000000-0005-0000-0000-0000B80D0000}"/>
    <cellStyle name="40% - Accent1 2 4 4" xfId="2999" xr:uid="{00000000-0005-0000-0000-0000B90D0000}"/>
    <cellStyle name="40% - Accent1 2 4 4 2" xfId="33919" xr:uid="{00000000-0005-0000-0000-0000BA0D0000}"/>
    <cellStyle name="40% - Accent1 2 4 5" xfId="3000" xr:uid="{00000000-0005-0000-0000-0000BB0D0000}"/>
    <cellStyle name="40% - Accent1 2 4 6" xfId="33920" xr:uid="{00000000-0005-0000-0000-0000BC0D0000}"/>
    <cellStyle name="40% - Accent1 2 4_37. RESULTADO NEGOCIOS YOY" xfId="3001" xr:uid="{00000000-0005-0000-0000-0000BD0D0000}"/>
    <cellStyle name="40% - Accent1 2 5" xfId="3002" xr:uid="{00000000-0005-0000-0000-0000BE0D0000}"/>
    <cellStyle name="40% - Accent1 2 5 2" xfId="3003" xr:uid="{00000000-0005-0000-0000-0000BF0D0000}"/>
    <cellStyle name="40% - Accent1 2 5 2 2" xfId="3004" xr:uid="{00000000-0005-0000-0000-0000C00D0000}"/>
    <cellStyle name="40% - Accent1 2 5 2 3" xfId="3005" xr:uid="{00000000-0005-0000-0000-0000C10D0000}"/>
    <cellStyle name="40% - Accent1 2 5 2 4" xfId="33921" xr:uid="{00000000-0005-0000-0000-0000C20D0000}"/>
    <cellStyle name="40% - Accent1 2 5 3" xfId="3006" xr:uid="{00000000-0005-0000-0000-0000C30D0000}"/>
    <cellStyle name="40% - Accent1 2 5 3 2" xfId="33922" xr:uid="{00000000-0005-0000-0000-0000C40D0000}"/>
    <cellStyle name="40% - Accent1 2 5 4" xfId="3007" xr:uid="{00000000-0005-0000-0000-0000C50D0000}"/>
    <cellStyle name="40% - Accent1 2 5 4 2" xfId="33923" xr:uid="{00000000-0005-0000-0000-0000C60D0000}"/>
    <cellStyle name="40% - Accent1 2 5 5" xfId="33924" xr:uid="{00000000-0005-0000-0000-0000C70D0000}"/>
    <cellStyle name="40% - Accent1 2 5_37. RESULTADO NEGOCIOS YOY" xfId="3008" xr:uid="{00000000-0005-0000-0000-0000C80D0000}"/>
    <cellStyle name="40% - Accent1 2 6" xfId="3009" xr:uid="{00000000-0005-0000-0000-0000C90D0000}"/>
    <cellStyle name="40% - Accent1 2 6 2" xfId="3010" xr:uid="{00000000-0005-0000-0000-0000CA0D0000}"/>
    <cellStyle name="40% - Accent1 2 6 2 2" xfId="33925" xr:uid="{00000000-0005-0000-0000-0000CB0D0000}"/>
    <cellStyle name="40% - Accent1 2 6 3" xfId="3011" xr:uid="{00000000-0005-0000-0000-0000CC0D0000}"/>
    <cellStyle name="40% - Accent1 2 6 3 2" xfId="33926" xr:uid="{00000000-0005-0000-0000-0000CD0D0000}"/>
    <cellStyle name="40% - Accent1 2 6 4" xfId="3012" xr:uid="{00000000-0005-0000-0000-0000CE0D0000}"/>
    <cellStyle name="40% - Accent1 2 6 4 2" xfId="33927" xr:uid="{00000000-0005-0000-0000-0000CF0D0000}"/>
    <cellStyle name="40% - Accent1 2 6 5" xfId="33928" xr:uid="{00000000-0005-0000-0000-0000D00D0000}"/>
    <cellStyle name="40% - Accent1 2 6_37. RESULTADO NEGOCIOS YOY" xfId="3013" xr:uid="{00000000-0005-0000-0000-0000D10D0000}"/>
    <cellStyle name="40% - Accent1 2 7" xfId="3014" xr:uid="{00000000-0005-0000-0000-0000D20D0000}"/>
    <cellStyle name="40% - Accent1 2 7 2" xfId="3015" xr:uid="{00000000-0005-0000-0000-0000D30D0000}"/>
    <cellStyle name="40% - Accent1 2 7 2 2" xfId="33929" xr:uid="{00000000-0005-0000-0000-0000D40D0000}"/>
    <cellStyle name="40% - Accent1 2 7 3" xfId="3016" xr:uid="{00000000-0005-0000-0000-0000D50D0000}"/>
    <cellStyle name="40% - Accent1 2 7 3 2" xfId="33930" xr:uid="{00000000-0005-0000-0000-0000D60D0000}"/>
    <cellStyle name="40% - Accent1 2 7 4" xfId="3017" xr:uid="{00000000-0005-0000-0000-0000D70D0000}"/>
    <cellStyle name="40% - Accent1 2 7 4 2" xfId="33931" xr:uid="{00000000-0005-0000-0000-0000D80D0000}"/>
    <cellStyle name="40% - Accent1 2 7 5" xfId="33932" xr:uid="{00000000-0005-0000-0000-0000D90D0000}"/>
    <cellStyle name="40% - Accent1 2 7_37. RESULTADO NEGOCIOS YOY" xfId="3018" xr:uid="{00000000-0005-0000-0000-0000DA0D0000}"/>
    <cellStyle name="40% - Accent1 2 8" xfId="3019" xr:uid="{00000000-0005-0000-0000-0000DB0D0000}"/>
    <cellStyle name="40% - Accent1 2 8 2" xfId="33933" xr:uid="{00000000-0005-0000-0000-0000DC0D0000}"/>
    <cellStyle name="40% - Accent1 2 9" xfId="3020" xr:uid="{00000000-0005-0000-0000-0000DD0D0000}"/>
    <cellStyle name="40% - Accent1 2 9 2" xfId="33934" xr:uid="{00000000-0005-0000-0000-0000DE0D0000}"/>
    <cellStyle name="40% - Accent1 2_Perd det activo" xfId="3021" xr:uid="{00000000-0005-0000-0000-0000DF0D0000}"/>
    <cellStyle name="40% - Accent1 3" xfId="3022" xr:uid="{00000000-0005-0000-0000-0000E00D0000}"/>
    <cellStyle name="40% - Accent1 3 10" xfId="3023" xr:uid="{00000000-0005-0000-0000-0000E10D0000}"/>
    <cellStyle name="40% - Accent1 3 11" xfId="3024" xr:uid="{00000000-0005-0000-0000-0000E20D0000}"/>
    <cellStyle name="40% - Accent1 3 2" xfId="3025" xr:uid="{00000000-0005-0000-0000-0000E30D0000}"/>
    <cellStyle name="40% - Accent1 3 2 2" xfId="3026" xr:uid="{00000000-0005-0000-0000-0000E40D0000}"/>
    <cellStyle name="40% - Accent1 3 2 2 2" xfId="3027" xr:uid="{00000000-0005-0000-0000-0000E50D0000}"/>
    <cellStyle name="40% - Accent1 3 2 2 3" xfId="33935" xr:uid="{00000000-0005-0000-0000-0000E60D0000}"/>
    <cellStyle name="40% - Accent1 3 2 3" xfId="3028" xr:uid="{00000000-0005-0000-0000-0000E70D0000}"/>
    <cellStyle name="40% - Accent1 3 2 3 2" xfId="3029" xr:uid="{00000000-0005-0000-0000-0000E80D0000}"/>
    <cellStyle name="40% - Accent1 3 2 3 3" xfId="33936" xr:uid="{00000000-0005-0000-0000-0000E90D0000}"/>
    <cellStyle name="40% - Accent1 3 2 4" xfId="3030" xr:uid="{00000000-0005-0000-0000-0000EA0D0000}"/>
    <cellStyle name="40% - Accent1 3 2 4 2" xfId="33937" xr:uid="{00000000-0005-0000-0000-0000EB0D0000}"/>
    <cellStyle name="40% - Accent1 3 2 5" xfId="3031" xr:uid="{00000000-0005-0000-0000-0000EC0D0000}"/>
    <cellStyle name="40% - Accent1 3 2 6" xfId="33938" xr:uid="{00000000-0005-0000-0000-0000ED0D0000}"/>
    <cellStyle name="40% - Accent1 3 2_37. RESULTADO NEGOCIOS YOY" xfId="3032" xr:uid="{00000000-0005-0000-0000-0000EE0D0000}"/>
    <cellStyle name="40% - Accent1 3 3" xfId="3033" xr:uid="{00000000-0005-0000-0000-0000EF0D0000}"/>
    <cellStyle name="40% - Accent1 3 3 2" xfId="3034" xr:uid="{00000000-0005-0000-0000-0000F00D0000}"/>
    <cellStyle name="40% - Accent1 3 3 2 2" xfId="3035" xr:uid="{00000000-0005-0000-0000-0000F10D0000}"/>
    <cellStyle name="40% - Accent1 3 3 2 3" xfId="33939" xr:uid="{00000000-0005-0000-0000-0000F20D0000}"/>
    <cellStyle name="40% - Accent1 3 3 3" xfId="3036" xr:uid="{00000000-0005-0000-0000-0000F30D0000}"/>
    <cellStyle name="40% - Accent1 3 3 3 2" xfId="3037" xr:uid="{00000000-0005-0000-0000-0000F40D0000}"/>
    <cellStyle name="40% - Accent1 3 3 3 3" xfId="33940" xr:uid="{00000000-0005-0000-0000-0000F50D0000}"/>
    <cellStyle name="40% - Accent1 3 3 4" xfId="3038" xr:uid="{00000000-0005-0000-0000-0000F60D0000}"/>
    <cellStyle name="40% - Accent1 3 3 4 2" xfId="33941" xr:uid="{00000000-0005-0000-0000-0000F70D0000}"/>
    <cellStyle name="40% - Accent1 3 3 5" xfId="3039" xr:uid="{00000000-0005-0000-0000-0000F80D0000}"/>
    <cellStyle name="40% - Accent1 3 3 6" xfId="33942" xr:uid="{00000000-0005-0000-0000-0000F90D0000}"/>
    <cellStyle name="40% - Accent1 3 3_37. RESULTADO NEGOCIOS YOY" xfId="3040" xr:uid="{00000000-0005-0000-0000-0000FA0D0000}"/>
    <cellStyle name="40% - Accent1 3 4" xfId="3041" xr:uid="{00000000-0005-0000-0000-0000FB0D0000}"/>
    <cellStyle name="40% - Accent1 3 4 2" xfId="3042" xr:uid="{00000000-0005-0000-0000-0000FC0D0000}"/>
    <cellStyle name="40% - Accent1 3 4 2 2" xfId="3043" xr:uid="{00000000-0005-0000-0000-0000FD0D0000}"/>
    <cellStyle name="40% - Accent1 3 4 2 3" xfId="3044" xr:uid="{00000000-0005-0000-0000-0000FE0D0000}"/>
    <cellStyle name="40% - Accent1 3 4 2 4" xfId="33943" xr:uid="{00000000-0005-0000-0000-0000FF0D0000}"/>
    <cellStyle name="40% - Accent1 3 4 3" xfId="3045" xr:uid="{00000000-0005-0000-0000-0000000E0000}"/>
    <cellStyle name="40% - Accent1 3 4 3 2" xfId="33944" xr:uid="{00000000-0005-0000-0000-0000010E0000}"/>
    <cellStyle name="40% - Accent1 3 4 4" xfId="3046" xr:uid="{00000000-0005-0000-0000-0000020E0000}"/>
    <cellStyle name="40% - Accent1 3 4 4 2" xfId="33945" xr:uid="{00000000-0005-0000-0000-0000030E0000}"/>
    <cellStyle name="40% - Accent1 3 4 5" xfId="33946" xr:uid="{00000000-0005-0000-0000-0000040E0000}"/>
    <cellStyle name="40% - Accent1 3 4_37. RESULTADO NEGOCIOS YOY" xfId="3047" xr:uid="{00000000-0005-0000-0000-0000050E0000}"/>
    <cellStyle name="40% - Accent1 3 5" xfId="3048" xr:uid="{00000000-0005-0000-0000-0000060E0000}"/>
    <cellStyle name="40% - Accent1 3 5 2" xfId="3049" xr:uid="{00000000-0005-0000-0000-0000070E0000}"/>
    <cellStyle name="40% - Accent1 3 5 2 2" xfId="3050" xr:uid="{00000000-0005-0000-0000-0000080E0000}"/>
    <cellStyle name="40% - Accent1 3 5 2 3" xfId="3051" xr:uid="{00000000-0005-0000-0000-0000090E0000}"/>
    <cellStyle name="40% - Accent1 3 5 2 4" xfId="33947" xr:uid="{00000000-0005-0000-0000-00000A0E0000}"/>
    <cellStyle name="40% - Accent1 3 5 3" xfId="3052" xr:uid="{00000000-0005-0000-0000-00000B0E0000}"/>
    <cellStyle name="40% - Accent1 3 5 3 2" xfId="33948" xr:uid="{00000000-0005-0000-0000-00000C0E0000}"/>
    <cellStyle name="40% - Accent1 3 5 4" xfId="3053" xr:uid="{00000000-0005-0000-0000-00000D0E0000}"/>
    <cellStyle name="40% - Accent1 3 5 4 2" xfId="33949" xr:uid="{00000000-0005-0000-0000-00000E0E0000}"/>
    <cellStyle name="40% - Accent1 3 5 5" xfId="33950" xr:uid="{00000000-0005-0000-0000-00000F0E0000}"/>
    <cellStyle name="40% - Accent1 3 5_37. RESULTADO NEGOCIOS YOY" xfId="3054" xr:uid="{00000000-0005-0000-0000-0000100E0000}"/>
    <cellStyle name="40% - Accent1 3 6" xfId="3055" xr:uid="{00000000-0005-0000-0000-0000110E0000}"/>
    <cellStyle name="40% - Accent1 3 6 2" xfId="3056" xr:uid="{00000000-0005-0000-0000-0000120E0000}"/>
    <cellStyle name="40% - Accent1 3 6 3" xfId="3057" xr:uid="{00000000-0005-0000-0000-0000130E0000}"/>
    <cellStyle name="40% - Accent1 3 6 4" xfId="33951" xr:uid="{00000000-0005-0000-0000-0000140E0000}"/>
    <cellStyle name="40% - Accent1 3 7" xfId="3058" xr:uid="{00000000-0005-0000-0000-0000150E0000}"/>
    <cellStyle name="40% - Accent1 3 7 2" xfId="3059" xr:uid="{00000000-0005-0000-0000-0000160E0000}"/>
    <cellStyle name="40% - Accent1 3 7 3" xfId="3060" xr:uid="{00000000-0005-0000-0000-0000170E0000}"/>
    <cellStyle name="40% - Accent1 3 7 4" xfId="33952" xr:uid="{00000000-0005-0000-0000-0000180E0000}"/>
    <cellStyle name="40% - Accent1 3 8" xfId="3061" xr:uid="{00000000-0005-0000-0000-0000190E0000}"/>
    <cellStyle name="40% - Accent1 3 8 2" xfId="33953" xr:uid="{00000000-0005-0000-0000-00001A0E0000}"/>
    <cellStyle name="40% - Accent1 3 9" xfId="3062" xr:uid="{00000000-0005-0000-0000-00001B0E0000}"/>
    <cellStyle name="40% - Accent1 3 9 2" xfId="33954" xr:uid="{00000000-0005-0000-0000-00001C0E0000}"/>
    <cellStyle name="40% - Accent1 3_Perd det activo" xfId="3063" xr:uid="{00000000-0005-0000-0000-00001D0E0000}"/>
    <cellStyle name="40% - Accent1 4" xfId="3064" xr:uid="{00000000-0005-0000-0000-00001E0E0000}"/>
    <cellStyle name="40% - Accent1 4 2" xfId="3065" xr:uid="{00000000-0005-0000-0000-00001F0E0000}"/>
    <cellStyle name="40% - Accent1 4 2 2" xfId="3066" xr:uid="{00000000-0005-0000-0000-0000200E0000}"/>
    <cellStyle name="40% - Accent1 4 2 3" xfId="3067" xr:uid="{00000000-0005-0000-0000-0000210E0000}"/>
    <cellStyle name="40% - Accent1 4 2 3 2" xfId="3068" xr:uid="{00000000-0005-0000-0000-0000220E0000}"/>
    <cellStyle name="40% - Accent1 4 2 4" xfId="3069" xr:uid="{00000000-0005-0000-0000-0000230E0000}"/>
    <cellStyle name="40% - Accent1 4 2 5" xfId="3070" xr:uid="{00000000-0005-0000-0000-0000240E0000}"/>
    <cellStyle name="40% - Accent1 4 2 6" xfId="33955" xr:uid="{00000000-0005-0000-0000-0000250E0000}"/>
    <cellStyle name="40% - Accent1 4 2_37. RESULTADO NEGOCIOS YOY" xfId="3071" xr:uid="{00000000-0005-0000-0000-0000260E0000}"/>
    <cellStyle name="40% - Accent1 4 3" xfId="3072" xr:uid="{00000000-0005-0000-0000-0000270E0000}"/>
    <cellStyle name="40% - Accent1 4 3 2" xfId="3073" xr:uid="{00000000-0005-0000-0000-0000280E0000}"/>
    <cellStyle name="40% - Accent1 4 3 3" xfId="3074" xr:uid="{00000000-0005-0000-0000-0000290E0000}"/>
    <cellStyle name="40% - Accent1 4 3 3 2" xfId="3075" xr:uid="{00000000-0005-0000-0000-00002A0E0000}"/>
    <cellStyle name="40% - Accent1 4 3 4" xfId="3076" xr:uid="{00000000-0005-0000-0000-00002B0E0000}"/>
    <cellStyle name="40% - Accent1 4 3 5" xfId="33956" xr:uid="{00000000-0005-0000-0000-00002C0E0000}"/>
    <cellStyle name="40% - Accent1 4 3_37. RESULTADO NEGOCIOS YOY" xfId="3077" xr:uid="{00000000-0005-0000-0000-00002D0E0000}"/>
    <cellStyle name="40% - Accent1 4 4" xfId="3078" xr:uid="{00000000-0005-0000-0000-00002E0E0000}"/>
    <cellStyle name="40% - Accent1 4 4 2" xfId="3079" xr:uid="{00000000-0005-0000-0000-00002F0E0000}"/>
    <cellStyle name="40% - Accent1 4 4 2 2" xfId="3080" xr:uid="{00000000-0005-0000-0000-0000300E0000}"/>
    <cellStyle name="40% - Accent1 4 4 3" xfId="3081" xr:uid="{00000000-0005-0000-0000-0000310E0000}"/>
    <cellStyle name="40% - Accent1 4 4 4" xfId="33957" xr:uid="{00000000-0005-0000-0000-0000320E0000}"/>
    <cellStyle name="40% - Accent1 4 5" xfId="3082" xr:uid="{00000000-0005-0000-0000-0000330E0000}"/>
    <cellStyle name="40% - Accent1 4 6" xfId="3083" xr:uid="{00000000-0005-0000-0000-0000340E0000}"/>
    <cellStyle name="40% - Accent1 4 6 2" xfId="3084" xr:uid="{00000000-0005-0000-0000-0000350E0000}"/>
    <cellStyle name="40% - Accent1 4 7" xfId="3085" xr:uid="{00000000-0005-0000-0000-0000360E0000}"/>
    <cellStyle name="40% - Accent1 4 8" xfId="3086" xr:uid="{00000000-0005-0000-0000-0000370E0000}"/>
    <cellStyle name="40% - Accent1 4 9" xfId="33958" xr:uid="{00000000-0005-0000-0000-0000380E0000}"/>
    <cellStyle name="40% - Accent1 4_37. RESULTADO NEGOCIOS YOY" xfId="3087" xr:uid="{00000000-0005-0000-0000-0000390E0000}"/>
    <cellStyle name="40% - Accent1 5" xfId="3088" xr:uid="{00000000-0005-0000-0000-00003A0E0000}"/>
    <cellStyle name="40% - Accent1 5 2" xfId="3089" xr:uid="{00000000-0005-0000-0000-00003B0E0000}"/>
    <cellStyle name="40% - Accent1 5 2 2" xfId="3090" xr:uid="{00000000-0005-0000-0000-00003C0E0000}"/>
    <cellStyle name="40% - Accent1 5 2 3" xfId="3091" xr:uid="{00000000-0005-0000-0000-00003D0E0000}"/>
    <cellStyle name="40% - Accent1 5 2 3 2" xfId="3092" xr:uid="{00000000-0005-0000-0000-00003E0E0000}"/>
    <cellStyle name="40% - Accent1 5 2 4" xfId="3093" xr:uid="{00000000-0005-0000-0000-00003F0E0000}"/>
    <cellStyle name="40% - Accent1 5 2 5" xfId="3094" xr:uid="{00000000-0005-0000-0000-0000400E0000}"/>
    <cellStyle name="40% - Accent1 5 2 6" xfId="33959" xr:uid="{00000000-0005-0000-0000-0000410E0000}"/>
    <cellStyle name="40% - Accent1 5 3" xfId="3095" xr:uid="{00000000-0005-0000-0000-0000420E0000}"/>
    <cellStyle name="40% - Accent1 5 3 2" xfId="3096" xr:uid="{00000000-0005-0000-0000-0000430E0000}"/>
    <cellStyle name="40% - Accent1 5 3 2 2" xfId="3097" xr:uid="{00000000-0005-0000-0000-0000440E0000}"/>
    <cellStyle name="40% - Accent1 5 3 3" xfId="3098" xr:uid="{00000000-0005-0000-0000-0000450E0000}"/>
    <cellStyle name="40% - Accent1 5 3 4" xfId="33960" xr:uid="{00000000-0005-0000-0000-0000460E0000}"/>
    <cellStyle name="40% - Accent1 5 4" xfId="3099" xr:uid="{00000000-0005-0000-0000-0000470E0000}"/>
    <cellStyle name="40% - Accent1 5 4 2" xfId="33961" xr:uid="{00000000-0005-0000-0000-0000480E0000}"/>
    <cellStyle name="40% - Accent1 5 5" xfId="3100" xr:uid="{00000000-0005-0000-0000-0000490E0000}"/>
    <cellStyle name="40% - Accent1 5 5 2" xfId="3101" xr:uid="{00000000-0005-0000-0000-00004A0E0000}"/>
    <cellStyle name="40% - Accent1 5 6" xfId="3102" xr:uid="{00000000-0005-0000-0000-00004B0E0000}"/>
    <cellStyle name="40% - Accent1 5 7" xfId="3103" xr:uid="{00000000-0005-0000-0000-00004C0E0000}"/>
    <cellStyle name="40% - Accent1 5 8" xfId="33962" xr:uid="{00000000-0005-0000-0000-00004D0E0000}"/>
    <cellStyle name="40% - Accent1 5_37. RESULTADO NEGOCIOS YOY" xfId="3104" xr:uid="{00000000-0005-0000-0000-00004E0E0000}"/>
    <cellStyle name="40% - Accent1 6" xfId="3105" xr:uid="{00000000-0005-0000-0000-00004F0E0000}"/>
    <cellStyle name="40% - Accent1 6 2" xfId="3106" xr:uid="{00000000-0005-0000-0000-0000500E0000}"/>
    <cellStyle name="40% - Accent1 6 2 2" xfId="3107" xr:uid="{00000000-0005-0000-0000-0000510E0000}"/>
    <cellStyle name="40% - Accent1 6 2 2 2" xfId="3108" xr:uid="{00000000-0005-0000-0000-0000520E0000}"/>
    <cellStyle name="40% - Accent1 6 2 3" xfId="3109" xr:uid="{00000000-0005-0000-0000-0000530E0000}"/>
    <cellStyle name="40% - Accent1 6 2 4" xfId="3110" xr:uid="{00000000-0005-0000-0000-0000540E0000}"/>
    <cellStyle name="40% - Accent1 6 2 5" xfId="33963" xr:uid="{00000000-0005-0000-0000-0000550E0000}"/>
    <cellStyle name="40% - Accent1 6 3" xfId="3111" xr:uid="{00000000-0005-0000-0000-0000560E0000}"/>
    <cellStyle name="40% - Accent1 6 3 2" xfId="33964" xr:uid="{00000000-0005-0000-0000-0000570E0000}"/>
    <cellStyle name="40% - Accent1 6 4" xfId="3112" xr:uid="{00000000-0005-0000-0000-0000580E0000}"/>
    <cellStyle name="40% - Accent1 6 4 2" xfId="3113" xr:uid="{00000000-0005-0000-0000-0000590E0000}"/>
    <cellStyle name="40% - Accent1 6 4 3" xfId="33965" xr:uid="{00000000-0005-0000-0000-00005A0E0000}"/>
    <cellStyle name="40% - Accent1 6 5" xfId="3114" xr:uid="{00000000-0005-0000-0000-00005B0E0000}"/>
    <cellStyle name="40% - Accent1 6 6" xfId="3115" xr:uid="{00000000-0005-0000-0000-00005C0E0000}"/>
    <cellStyle name="40% - Accent1 6 7" xfId="33966" xr:uid="{00000000-0005-0000-0000-00005D0E0000}"/>
    <cellStyle name="40% - Accent1 6_37. RESULTADO NEGOCIOS YOY" xfId="3116" xr:uid="{00000000-0005-0000-0000-00005E0E0000}"/>
    <cellStyle name="40% - Accent1 7" xfId="3117" xr:uid="{00000000-0005-0000-0000-00005F0E0000}"/>
    <cellStyle name="40% - Accent1 7 2" xfId="3118" xr:uid="{00000000-0005-0000-0000-0000600E0000}"/>
    <cellStyle name="40% - Accent1 7 2 2" xfId="3119" xr:uid="{00000000-0005-0000-0000-0000610E0000}"/>
    <cellStyle name="40% - Accent1 7 2 3" xfId="33967" xr:uid="{00000000-0005-0000-0000-0000620E0000}"/>
    <cellStyle name="40% - Accent1 7 2_37. RESULTADO NEGOCIOS YOY" xfId="3120" xr:uid="{00000000-0005-0000-0000-0000630E0000}"/>
    <cellStyle name="40% - Accent1 7 3" xfId="3121" xr:uid="{00000000-0005-0000-0000-0000640E0000}"/>
    <cellStyle name="40% - Accent1 7 3 2" xfId="3122" xr:uid="{00000000-0005-0000-0000-0000650E0000}"/>
    <cellStyle name="40% - Accent1 7 3 3" xfId="33968" xr:uid="{00000000-0005-0000-0000-0000660E0000}"/>
    <cellStyle name="40% - Accent1 7 4" xfId="3123" xr:uid="{00000000-0005-0000-0000-0000670E0000}"/>
    <cellStyle name="40% - Accent1 7 4 2" xfId="33969" xr:uid="{00000000-0005-0000-0000-0000680E0000}"/>
    <cellStyle name="40% - Accent1 7 5" xfId="3124" xr:uid="{00000000-0005-0000-0000-0000690E0000}"/>
    <cellStyle name="40% - Accent1 7 6" xfId="33970" xr:uid="{00000000-0005-0000-0000-00006A0E0000}"/>
    <cellStyle name="40% - Accent1 7_37. RESULTADO NEGOCIOS YOY" xfId="3125" xr:uid="{00000000-0005-0000-0000-00006B0E0000}"/>
    <cellStyle name="40% - Accent1 8" xfId="3126" xr:uid="{00000000-0005-0000-0000-00006C0E0000}"/>
    <cellStyle name="40% - Accent1 8 2" xfId="3127" xr:uid="{00000000-0005-0000-0000-00006D0E0000}"/>
    <cellStyle name="40% - Accent1 8 2 2" xfId="3128" xr:uid="{00000000-0005-0000-0000-00006E0E0000}"/>
    <cellStyle name="40% - Accent1 8 2 3" xfId="3129" xr:uid="{00000000-0005-0000-0000-00006F0E0000}"/>
    <cellStyle name="40% - Accent1 8 2 4" xfId="33971" xr:uid="{00000000-0005-0000-0000-0000700E0000}"/>
    <cellStyle name="40% - Accent1 8 3" xfId="3130" xr:uid="{00000000-0005-0000-0000-0000710E0000}"/>
    <cellStyle name="40% - Accent1 8 3 2" xfId="33972" xr:uid="{00000000-0005-0000-0000-0000720E0000}"/>
    <cellStyle name="40% - Accent1 8 4" xfId="3131" xr:uid="{00000000-0005-0000-0000-0000730E0000}"/>
    <cellStyle name="40% - Accent1 8 4 2" xfId="33973" xr:uid="{00000000-0005-0000-0000-0000740E0000}"/>
    <cellStyle name="40% - Accent1 8 5" xfId="3132" xr:uid="{00000000-0005-0000-0000-0000750E0000}"/>
    <cellStyle name="40% - Accent1 8 6" xfId="33974" xr:uid="{00000000-0005-0000-0000-0000760E0000}"/>
    <cellStyle name="40% - Accent1 8_37. RESULTADO NEGOCIOS YOY" xfId="3133" xr:uid="{00000000-0005-0000-0000-0000770E0000}"/>
    <cellStyle name="40% - Accent1 9" xfId="3134" xr:uid="{00000000-0005-0000-0000-0000780E0000}"/>
    <cellStyle name="40% - Accent1 9 2" xfId="3135" xr:uid="{00000000-0005-0000-0000-0000790E0000}"/>
    <cellStyle name="40% - Accent1 9 2 2" xfId="3136" xr:uid="{00000000-0005-0000-0000-00007A0E0000}"/>
    <cellStyle name="40% - Accent1 9 2 3" xfId="3137" xr:uid="{00000000-0005-0000-0000-00007B0E0000}"/>
    <cellStyle name="40% - Accent1 9 2 4" xfId="33975" xr:uid="{00000000-0005-0000-0000-00007C0E0000}"/>
    <cellStyle name="40% - Accent1 9 3" xfId="3138" xr:uid="{00000000-0005-0000-0000-00007D0E0000}"/>
    <cellStyle name="40% - Accent1 9 3 2" xfId="33976" xr:uid="{00000000-0005-0000-0000-00007E0E0000}"/>
    <cellStyle name="40% - Accent1 9 4" xfId="3139" xr:uid="{00000000-0005-0000-0000-00007F0E0000}"/>
    <cellStyle name="40% - Accent1 9 4 2" xfId="33977" xr:uid="{00000000-0005-0000-0000-0000800E0000}"/>
    <cellStyle name="40% - Accent1 9 5" xfId="3140" xr:uid="{00000000-0005-0000-0000-0000810E0000}"/>
    <cellStyle name="40% - Accent1 9 6" xfId="33978" xr:uid="{00000000-0005-0000-0000-0000820E0000}"/>
    <cellStyle name="40% - Accent1 9_37. RESULTADO NEGOCIOS YOY" xfId="3141" xr:uid="{00000000-0005-0000-0000-0000830E0000}"/>
    <cellStyle name="40% - Accent2 10" xfId="3143" xr:uid="{00000000-0005-0000-0000-0000840E0000}"/>
    <cellStyle name="40% - Accent2 10 2" xfId="3144" xr:uid="{00000000-0005-0000-0000-0000850E0000}"/>
    <cellStyle name="40% - Accent2 10 2 2" xfId="33979" xr:uid="{00000000-0005-0000-0000-0000860E0000}"/>
    <cellStyle name="40% - Accent2 10 3" xfId="3145" xr:uid="{00000000-0005-0000-0000-0000870E0000}"/>
    <cellStyle name="40% - Accent2 10 3 2" xfId="33980" xr:uid="{00000000-0005-0000-0000-0000880E0000}"/>
    <cellStyle name="40% - Accent2 10 4" xfId="3146" xr:uid="{00000000-0005-0000-0000-0000890E0000}"/>
    <cellStyle name="40% - Accent2 10 4 2" xfId="33981" xr:uid="{00000000-0005-0000-0000-00008A0E0000}"/>
    <cellStyle name="40% - Accent2 10 5" xfId="33982" xr:uid="{00000000-0005-0000-0000-00008B0E0000}"/>
    <cellStyle name="40% - Accent2 10_37. RESULTADO NEGOCIOS YOY" xfId="3147" xr:uid="{00000000-0005-0000-0000-00008C0E0000}"/>
    <cellStyle name="40% - Accent2 11" xfId="3148" xr:uid="{00000000-0005-0000-0000-00008D0E0000}"/>
    <cellStyle name="40% - Accent2 11 2" xfId="3149" xr:uid="{00000000-0005-0000-0000-00008E0E0000}"/>
    <cellStyle name="40% - Accent2 11 3" xfId="3150" xr:uid="{00000000-0005-0000-0000-00008F0E0000}"/>
    <cellStyle name="40% - Accent2 11 4" xfId="3151" xr:uid="{00000000-0005-0000-0000-0000900E0000}"/>
    <cellStyle name="40% - Accent2 11 5" xfId="33983" xr:uid="{00000000-0005-0000-0000-0000910E0000}"/>
    <cellStyle name="40% - Accent2 12" xfId="3152" xr:uid="{00000000-0005-0000-0000-0000920E0000}"/>
    <cellStyle name="40% - Accent2 12 2" xfId="33984" xr:uid="{00000000-0005-0000-0000-0000930E0000}"/>
    <cellStyle name="40% - Accent2 13" xfId="3153" xr:uid="{00000000-0005-0000-0000-0000940E0000}"/>
    <cellStyle name="40% - Accent2 13 2" xfId="33985" xr:uid="{00000000-0005-0000-0000-0000950E0000}"/>
    <cellStyle name="40% - Accent2 14" xfId="3154" xr:uid="{00000000-0005-0000-0000-0000960E0000}"/>
    <cellStyle name="40% - Accent2 14 2" xfId="33986" xr:uid="{00000000-0005-0000-0000-0000970E0000}"/>
    <cellStyle name="40% - Accent2 15" xfId="3155" xr:uid="{00000000-0005-0000-0000-0000980E0000}"/>
    <cellStyle name="40% - Accent2 16" xfId="3156" xr:uid="{00000000-0005-0000-0000-0000990E0000}"/>
    <cellStyle name="40% - Accent2 17" xfId="3157" xr:uid="{00000000-0005-0000-0000-00009A0E0000}"/>
    <cellStyle name="40% - Accent2 18" xfId="3142" xr:uid="{00000000-0005-0000-0000-00009B0E0000}"/>
    <cellStyle name="40% - Accent2 2" xfId="73" xr:uid="{00000000-0005-0000-0000-00009C0E0000}"/>
    <cellStyle name="40% - Accent2 2 10" xfId="3159" xr:uid="{00000000-0005-0000-0000-00009D0E0000}"/>
    <cellStyle name="40% - Accent2 2 10 2" xfId="33987" xr:uid="{00000000-0005-0000-0000-00009E0E0000}"/>
    <cellStyle name="40% - Accent2 2 11" xfId="3160" xr:uid="{00000000-0005-0000-0000-00009F0E0000}"/>
    <cellStyle name="40% - Accent2 2 11 2" xfId="33988" xr:uid="{00000000-0005-0000-0000-0000A00E0000}"/>
    <cellStyle name="40% - Accent2 2 12" xfId="3161" xr:uid="{00000000-0005-0000-0000-0000A10E0000}"/>
    <cellStyle name="40% - Accent2 2 13" xfId="3162" xr:uid="{00000000-0005-0000-0000-0000A20E0000}"/>
    <cellStyle name="40% - Accent2 2 14" xfId="3158" xr:uid="{00000000-0005-0000-0000-0000A30E0000}"/>
    <cellStyle name="40% - Accent2 2 2" xfId="3163" xr:uid="{00000000-0005-0000-0000-0000A40E0000}"/>
    <cellStyle name="40% - Accent2 2 2 2" xfId="3164" xr:uid="{00000000-0005-0000-0000-0000A50E0000}"/>
    <cellStyle name="40% - Accent2 2 2 2 2" xfId="3165" xr:uid="{00000000-0005-0000-0000-0000A60E0000}"/>
    <cellStyle name="40% - Accent2 2 2 2 3" xfId="33989" xr:uid="{00000000-0005-0000-0000-0000A70E0000}"/>
    <cellStyle name="40% - Accent2 2 2 3" xfId="3166" xr:uid="{00000000-0005-0000-0000-0000A80E0000}"/>
    <cellStyle name="40% - Accent2 2 2 3 2" xfId="3167" xr:uid="{00000000-0005-0000-0000-0000A90E0000}"/>
    <cellStyle name="40% - Accent2 2 2 3 3" xfId="33990" xr:uid="{00000000-0005-0000-0000-0000AA0E0000}"/>
    <cellStyle name="40% - Accent2 2 2 4" xfId="3168" xr:uid="{00000000-0005-0000-0000-0000AB0E0000}"/>
    <cellStyle name="40% - Accent2 2 2 4 2" xfId="33991" xr:uid="{00000000-0005-0000-0000-0000AC0E0000}"/>
    <cellStyle name="40% - Accent2 2 2 5" xfId="3169" xr:uid="{00000000-0005-0000-0000-0000AD0E0000}"/>
    <cellStyle name="40% - Accent2 2 2 5 2" xfId="33992" xr:uid="{00000000-0005-0000-0000-0000AE0E0000}"/>
    <cellStyle name="40% - Accent2 2 2 6" xfId="3170" xr:uid="{00000000-0005-0000-0000-0000AF0E0000}"/>
    <cellStyle name="40% - Accent2 2 3" xfId="3171" xr:uid="{00000000-0005-0000-0000-0000B00E0000}"/>
    <cellStyle name="40% - Accent2 2 3 2" xfId="3172" xr:uid="{00000000-0005-0000-0000-0000B10E0000}"/>
    <cellStyle name="40% - Accent2 2 3 2 2" xfId="3173" xr:uid="{00000000-0005-0000-0000-0000B20E0000}"/>
    <cellStyle name="40% - Accent2 2 3 2 3" xfId="33993" xr:uid="{00000000-0005-0000-0000-0000B30E0000}"/>
    <cellStyle name="40% - Accent2 2 3 3" xfId="3174" xr:uid="{00000000-0005-0000-0000-0000B40E0000}"/>
    <cellStyle name="40% - Accent2 2 3 3 2" xfId="3175" xr:uid="{00000000-0005-0000-0000-0000B50E0000}"/>
    <cellStyle name="40% - Accent2 2 3 3 3" xfId="33994" xr:uid="{00000000-0005-0000-0000-0000B60E0000}"/>
    <cellStyle name="40% - Accent2 2 3 4" xfId="3176" xr:uid="{00000000-0005-0000-0000-0000B70E0000}"/>
    <cellStyle name="40% - Accent2 2 3 4 2" xfId="33995" xr:uid="{00000000-0005-0000-0000-0000B80E0000}"/>
    <cellStyle name="40% - Accent2 2 3 5" xfId="3177" xr:uid="{00000000-0005-0000-0000-0000B90E0000}"/>
    <cellStyle name="40% - Accent2 2 3 6" xfId="33996" xr:uid="{00000000-0005-0000-0000-0000BA0E0000}"/>
    <cellStyle name="40% - Accent2 2 3_37. RESULTADO NEGOCIOS YOY" xfId="3178" xr:uid="{00000000-0005-0000-0000-0000BB0E0000}"/>
    <cellStyle name="40% - Accent2 2 4" xfId="3179" xr:uid="{00000000-0005-0000-0000-0000BC0E0000}"/>
    <cellStyle name="40% - Accent2 2 4 2" xfId="3180" xr:uid="{00000000-0005-0000-0000-0000BD0E0000}"/>
    <cellStyle name="40% - Accent2 2 4 2 2" xfId="3181" xr:uid="{00000000-0005-0000-0000-0000BE0E0000}"/>
    <cellStyle name="40% - Accent2 2 4 2 3" xfId="33997" xr:uid="{00000000-0005-0000-0000-0000BF0E0000}"/>
    <cellStyle name="40% - Accent2 2 4 3" xfId="3182" xr:uid="{00000000-0005-0000-0000-0000C00E0000}"/>
    <cellStyle name="40% - Accent2 2 4 3 2" xfId="3183" xr:uid="{00000000-0005-0000-0000-0000C10E0000}"/>
    <cellStyle name="40% - Accent2 2 4 3 3" xfId="33998" xr:uid="{00000000-0005-0000-0000-0000C20E0000}"/>
    <cellStyle name="40% - Accent2 2 4 4" xfId="3184" xr:uid="{00000000-0005-0000-0000-0000C30E0000}"/>
    <cellStyle name="40% - Accent2 2 4 4 2" xfId="33999" xr:uid="{00000000-0005-0000-0000-0000C40E0000}"/>
    <cellStyle name="40% - Accent2 2 4 5" xfId="3185" xr:uid="{00000000-0005-0000-0000-0000C50E0000}"/>
    <cellStyle name="40% - Accent2 2 4 6" xfId="34000" xr:uid="{00000000-0005-0000-0000-0000C60E0000}"/>
    <cellStyle name="40% - Accent2 2 4_37. RESULTADO NEGOCIOS YOY" xfId="3186" xr:uid="{00000000-0005-0000-0000-0000C70E0000}"/>
    <cellStyle name="40% - Accent2 2 5" xfId="3187" xr:uid="{00000000-0005-0000-0000-0000C80E0000}"/>
    <cellStyle name="40% - Accent2 2 5 2" xfId="3188" xr:uid="{00000000-0005-0000-0000-0000C90E0000}"/>
    <cellStyle name="40% - Accent2 2 5 2 2" xfId="3189" xr:uid="{00000000-0005-0000-0000-0000CA0E0000}"/>
    <cellStyle name="40% - Accent2 2 5 2 3" xfId="3190" xr:uid="{00000000-0005-0000-0000-0000CB0E0000}"/>
    <cellStyle name="40% - Accent2 2 5 2 4" xfId="34001" xr:uid="{00000000-0005-0000-0000-0000CC0E0000}"/>
    <cellStyle name="40% - Accent2 2 5 3" xfId="3191" xr:uid="{00000000-0005-0000-0000-0000CD0E0000}"/>
    <cellStyle name="40% - Accent2 2 5 3 2" xfId="34002" xr:uid="{00000000-0005-0000-0000-0000CE0E0000}"/>
    <cellStyle name="40% - Accent2 2 5 4" xfId="3192" xr:uid="{00000000-0005-0000-0000-0000CF0E0000}"/>
    <cellStyle name="40% - Accent2 2 5 4 2" xfId="34003" xr:uid="{00000000-0005-0000-0000-0000D00E0000}"/>
    <cellStyle name="40% - Accent2 2 5 5" xfId="34004" xr:uid="{00000000-0005-0000-0000-0000D10E0000}"/>
    <cellStyle name="40% - Accent2 2 5_37. RESULTADO NEGOCIOS YOY" xfId="3193" xr:uid="{00000000-0005-0000-0000-0000D20E0000}"/>
    <cellStyle name="40% - Accent2 2 6" xfId="3194" xr:uid="{00000000-0005-0000-0000-0000D30E0000}"/>
    <cellStyle name="40% - Accent2 2 6 2" xfId="3195" xr:uid="{00000000-0005-0000-0000-0000D40E0000}"/>
    <cellStyle name="40% - Accent2 2 6 2 2" xfId="34005" xr:uid="{00000000-0005-0000-0000-0000D50E0000}"/>
    <cellStyle name="40% - Accent2 2 6 3" xfId="3196" xr:uid="{00000000-0005-0000-0000-0000D60E0000}"/>
    <cellStyle name="40% - Accent2 2 6 3 2" xfId="34006" xr:uid="{00000000-0005-0000-0000-0000D70E0000}"/>
    <cellStyle name="40% - Accent2 2 6 4" xfId="3197" xr:uid="{00000000-0005-0000-0000-0000D80E0000}"/>
    <cellStyle name="40% - Accent2 2 6 4 2" xfId="34007" xr:uid="{00000000-0005-0000-0000-0000D90E0000}"/>
    <cellStyle name="40% - Accent2 2 6 5" xfId="34008" xr:uid="{00000000-0005-0000-0000-0000DA0E0000}"/>
    <cellStyle name="40% - Accent2 2 6_37. RESULTADO NEGOCIOS YOY" xfId="3198" xr:uid="{00000000-0005-0000-0000-0000DB0E0000}"/>
    <cellStyle name="40% - Accent2 2 7" xfId="3199" xr:uid="{00000000-0005-0000-0000-0000DC0E0000}"/>
    <cellStyle name="40% - Accent2 2 7 2" xfId="3200" xr:uid="{00000000-0005-0000-0000-0000DD0E0000}"/>
    <cellStyle name="40% - Accent2 2 7 2 2" xfId="34009" xr:uid="{00000000-0005-0000-0000-0000DE0E0000}"/>
    <cellStyle name="40% - Accent2 2 7 3" xfId="3201" xr:uid="{00000000-0005-0000-0000-0000DF0E0000}"/>
    <cellStyle name="40% - Accent2 2 7 3 2" xfId="34010" xr:uid="{00000000-0005-0000-0000-0000E00E0000}"/>
    <cellStyle name="40% - Accent2 2 7 4" xfId="3202" xr:uid="{00000000-0005-0000-0000-0000E10E0000}"/>
    <cellStyle name="40% - Accent2 2 7 4 2" xfId="34011" xr:uid="{00000000-0005-0000-0000-0000E20E0000}"/>
    <cellStyle name="40% - Accent2 2 7 5" xfId="34012" xr:uid="{00000000-0005-0000-0000-0000E30E0000}"/>
    <cellStyle name="40% - Accent2 2 7_37. RESULTADO NEGOCIOS YOY" xfId="3203" xr:uid="{00000000-0005-0000-0000-0000E40E0000}"/>
    <cellStyle name="40% - Accent2 2 8" xfId="3204" xr:uid="{00000000-0005-0000-0000-0000E50E0000}"/>
    <cellStyle name="40% - Accent2 2 8 2" xfId="34013" xr:uid="{00000000-0005-0000-0000-0000E60E0000}"/>
    <cellStyle name="40% - Accent2 2 9" xfId="3205" xr:uid="{00000000-0005-0000-0000-0000E70E0000}"/>
    <cellStyle name="40% - Accent2 2 9 2" xfId="34014" xr:uid="{00000000-0005-0000-0000-0000E80E0000}"/>
    <cellStyle name="40% - Accent2 2_Perd det activo" xfId="3206" xr:uid="{00000000-0005-0000-0000-0000E90E0000}"/>
    <cellStyle name="40% - Accent2 3" xfId="3207" xr:uid="{00000000-0005-0000-0000-0000EA0E0000}"/>
    <cellStyle name="40% - Accent2 3 10" xfId="3208" xr:uid="{00000000-0005-0000-0000-0000EB0E0000}"/>
    <cellStyle name="40% - Accent2 3 11" xfId="3209" xr:uid="{00000000-0005-0000-0000-0000EC0E0000}"/>
    <cellStyle name="40% - Accent2 3 2" xfId="3210" xr:uid="{00000000-0005-0000-0000-0000ED0E0000}"/>
    <cellStyle name="40% - Accent2 3 2 2" xfId="3211" xr:uid="{00000000-0005-0000-0000-0000EE0E0000}"/>
    <cellStyle name="40% - Accent2 3 2 2 2" xfId="3212" xr:uid="{00000000-0005-0000-0000-0000EF0E0000}"/>
    <cellStyle name="40% - Accent2 3 2 2 3" xfId="34015" xr:uid="{00000000-0005-0000-0000-0000F00E0000}"/>
    <cellStyle name="40% - Accent2 3 2 3" xfId="3213" xr:uid="{00000000-0005-0000-0000-0000F10E0000}"/>
    <cellStyle name="40% - Accent2 3 2 3 2" xfId="3214" xr:uid="{00000000-0005-0000-0000-0000F20E0000}"/>
    <cellStyle name="40% - Accent2 3 2 3 3" xfId="34016" xr:uid="{00000000-0005-0000-0000-0000F30E0000}"/>
    <cellStyle name="40% - Accent2 3 2 4" xfId="3215" xr:uid="{00000000-0005-0000-0000-0000F40E0000}"/>
    <cellStyle name="40% - Accent2 3 2 4 2" xfId="34017" xr:uid="{00000000-0005-0000-0000-0000F50E0000}"/>
    <cellStyle name="40% - Accent2 3 2 5" xfId="3216" xr:uid="{00000000-0005-0000-0000-0000F60E0000}"/>
    <cellStyle name="40% - Accent2 3 2 6" xfId="34018" xr:uid="{00000000-0005-0000-0000-0000F70E0000}"/>
    <cellStyle name="40% - Accent2 3 2_37. RESULTADO NEGOCIOS YOY" xfId="3217" xr:uid="{00000000-0005-0000-0000-0000F80E0000}"/>
    <cellStyle name="40% - Accent2 3 3" xfId="3218" xr:uid="{00000000-0005-0000-0000-0000F90E0000}"/>
    <cellStyle name="40% - Accent2 3 3 2" xfId="3219" xr:uid="{00000000-0005-0000-0000-0000FA0E0000}"/>
    <cellStyle name="40% - Accent2 3 3 2 2" xfId="3220" xr:uid="{00000000-0005-0000-0000-0000FB0E0000}"/>
    <cellStyle name="40% - Accent2 3 3 2 3" xfId="34019" xr:uid="{00000000-0005-0000-0000-0000FC0E0000}"/>
    <cellStyle name="40% - Accent2 3 3 3" xfId="3221" xr:uid="{00000000-0005-0000-0000-0000FD0E0000}"/>
    <cellStyle name="40% - Accent2 3 3 3 2" xfId="3222" xr:uid="{00000000-0005-0000-0000-0000FE0E0000}"/>
    <cellStyle name="40% - Accent2 3 3 3 3" xfId="34020" xr:uid="{00000000-0005-0000-0000-0000FF0E0000}"/>
    <cellStyle name="40% - Accent2 3 3 4" xfId="3223" xr:uid="{00000000-0005-0000-0000-0000000F0000}"/>
    <cellStyle name="40% - Accent2 3 3 4 2" xfId="34021" xr:uid="{00000000-0005-0000-0000-0000010F0000}"/>
    <cellStyle name="40% - Accent2 3 3 5" xfId="3224" xr:uid="{00000000-0005-0000-0000-0000020F0000}"/>
    <cellStyle name="40% - Accent2 3 3 6" xfId="34022" xr:uid="{00000000-0005-0000-0000-0000030F0000}"/>
    <cellStyle name="40% - Accent2 3 3_37. RESULTADO NEGOCIOS YOY" xfId="3225" xr:uid="{00000000-0005-0000-0000-0000040F0000}"/>
    <cellStyle name="40% - Accent2 3 4" xfId="3226" xr:uid="{00000000-0005-0000-0000-0000050F0000}"/>
    <cellStyle name="40% - Accent2 3 4 2" xfId="3227" xr:uid="{00000000-0005-0000-0000-0000060F0000}"/>
    <cellStyle name="40% - Accent2 3 4 2 2" xfId="3228" xr:uid="{00000000-0005-0000-0000-0000070F0000}"/>
    <cellStyle name="40% - Accent2 3 4 2 3" xfId="3229" xr:uid="{00000000-0005-0000-0000-0000080F0000}"/>
    <cellStyle name="40% - Accent2 3 4 2 4" xfId="34023" xr:uid="{00000000-0005-0000-0000-0000090F0000}"/>
    <cellStyle name="40% - Accent2 3 4 3" xfId="3230" xr:uid="{00000000-0005-0000-0000-00000A0F0000}"/>
    <cellStyle name="40% - Accent2 3 4 3 2" xfId="34024" xr:uid="{00000000-0005-0000-0000-00000B0F0000}"/>
    <cellStyle name="40% - Accent2 3 4 4" xfId="3231" xr:uid="{00000000-0005-0000-0000-00000C0F0000}"/>
    <cellStyle name="40% - Accent2 3 4 4 2" xfId="34025" xr:uid="{00000000-0005-0000-0000-00000D0F0000}"/>
    <cellStyle name="40% - Accent2 3 4 5" xfId="34026" xr:uid="{00000000-0005-0000-0000-00000E0F0000}"/>
    <cellStyle name="40% - Accent2 3 4_37. RESULTADO NEGOCIOS YOY" xfId="3232" xr:uid="{00000000-0005-0000-0000-00000F0F0000}"/>
    <cellStyle name="40% - Accent2 3 5" xfId="3233" xr:uid="{00000000-0005-0000-0000-0000100F0000}"/>
    <cellStyle name="40% - Accent2 3 5 2" xfId="3234" xr:uid="{00000000-0005-0000-0000-0000110F0000}"/>
    <cellStyle name="40% - Accent2 3 5 2 2" xfId="3235" xr:uid="{00000000-0005-0000-0000-0000120F0000}"/>
    <cellStyle name="40% - Accent2 3 5 2 3" xfId="3236" xr:uid="{00000000-0005-0000-0000-0000130F0000}"/>
    <cellStyle name="40% - Accent2 3 5 2 4" xfId="34027" xr:uid="{00000000-0005-0000-0000-0000140F0000}"/>
    <cellStyle name="40% - Accent2 3 5 3" xfId="3237" xr:uid="{00000000-0005-0000-0000-0000150F0000}"/>
    <cellStyle name="40% - Accent2 3 5 3 2" xfId="34028" xr:uid="{00000000-0005-0000-0000-0000160F0000}"/>
    <cellStyle name="40% - Accent2 3 5 4" xfId="3238" xr:uid="{00000000-0005-0000-0000-0000170F0000}"/>
    <cellStyle name="40% - Accent2 3 5 4 2" xfId="34029" xr:uid="{00000000-0005-0000-0000-0000180F0000}"/>
    <cellStyle name="40% - Accent2 3 5 5" xfId="34030" xr:uid="{00000000-0005-0000-0000-0000190F0000}"/>
    <cellStyle name="40% - Accent2 3 5_37. RESULTADO NEGOCIOS YOY" xfId="3239" xr:uid="{00000000-0005-0000-0000-00001A0F0000}"/>
    <cellStyle name="40% - Accent2 3 6" xfId="3240" xr:uid="{00000000-0005-0000-0000-00001B0F0000}"/>
    <cellStyle name="40% - Accent2 3 6 2" xfId="3241" xr:uid="{00000000-0005-0000-0000-00001C0F0000}"/>
    <cellStyle name="40% - Accent2 3 6 3" xfId="3242" xr:uid="{00000000-0005-0000-0000-00001D0F0000}"/>
    <cellStyle name="40% - Accent2 3 6 4" xfId="34031" xr:uid="{00000000-0005-0000-0000-00001E0F0000}"/>
    <cellStyle name="40% - Accent2 3 7" xfId="3243" xr:uid="{00000000-0005-0000-0000-00001F0F0000}"/>
    <cellStyle name="40% - Accent2 3 7 2" xfId="3244" xr:uid="{00000000-0005-0000-0000-0000200F0000}"/>
    <cellStyle name="40% - Accent2 3 7 3" xfId="3245" xr:uid="{00000000-0005-0000-0000-0000210F0000}"/>
    <cellStyle name="40% - Accent2 3 7 4" xfId="34032" xr:uid="{00000000-0005-0000-0000-0000220F0000}"/>
    <cellStyle name="40% - Accent2 3 8" xfId="3246" xr:uid="{00000000-0005-0000-0000-0000230F0000}"/>
    <cellStyle name="40% - Accent2 3 8 2" xfId="34033" xr:uid="{00000000-0005-0000-0000-0000240F0000}"/>
    <cellStyle name="40% - Accent2 3 9" xfId="3247" xr:uid="{00000000-0005-0000-0000-0000250F0000}"/>
    <cellStyle name="40% - Accent2 3 9 2" xfId="34034" xr:uid="{00000000-0005-0000-0000-0000260F0000}"/>
    <cellStyle name="40% - Accent2 3_Perd det activo" xfId="3248" xr:uid="{00000000-0005-0000-0000-0000270F0000}"/>
    <cellStyle name="40% - Accent2 4" xfId="3249" xr:uid="{00000000-0005-0000-0000-0000280F0000}"/>
    <cellStyle name="40% - Accent2 4 2" xfId="3250" xr:uid="{00000000-0005-0000-0000-0000290F0000}"/>
    <cellStyle name="40% - Accent2 4 2 2" xfId="3251" xr:uid="{00000000-0005-0000-0000-00002A0F0000}"/>
    <cellStyle name="40% - Accent2 4 2 3" xfId="3252" xr:uid="{00000000-0005-0000-0000-00002B0F0000}"/>
    <cellStyle name="40% - Accent2 4 2 3 2" xfId="3253" xr:uid="{00000000-0005-0000-0000-00002C0F0000}"/>
    <cellStyle name="40% - Accent2 4 2 4" xfId="3254" xr:uid="{00000000-0005-0000-0000-00002D0F0000}"/>
    <cellStyle name="40% - Accent2 4 2 5" xfId="3255" xr:uid="{00000000-0005-0000-0000-00002E0F0000}"/>
    <cellStyle name="40% - Accent2 4 2 6" xfId="34035" xr:uid="{00000000-0005-0000-0000-00002F0F0000}"/>
    <cellStyle name="40% - Accent2 4 2_37. RESULTADO NEGOCIOS YOY" xfId="3256" xr:uid="{00000000-0005-0000-0000-0000300F0000}"/>
    <cellStyle name="40% - Accent2 4 3" xfId="3257" xr:uid="{00000000-0005-0000-0000-0000310F0000}"/>
    <cellStyle name="40% - Accent2 4 3 2" xfId="3258" xr:uid="{00000000-0005-0000-0000-0000320F0000}"/>
    <cellStyle name="40% - Accent2 4 3 3" xfId="3259" xr:uid="{00000000-0005-0000-0000-0000330F0000}"/>
    <cellStyle name="40% - Accent2 4 3 3 2" xfId="3260" xr:uid="{00000000-0005-0000-0000-0000340F0000}"/>
    <cellStyle name="40% - Accent2 4 3 4" xfId="3261" xr:uid="{00000000-0005-0000-0000-0000350F0000}"/>
    <cellStyle name="40% - Accent2 4 3 5" xfId="34036" xr:uid="{00000000-0005-0000-0000-0000360F0000}"/>
    <cellStyle name="40% - Accent2 4 3_37. RESULTADO NEGOCIOS YOY" xfId="3262" xr:uid="{00000000-0005-0000-0000-0000370F0000}"/>
    <cellStyle name="40% - Accent2 4 4" xfId="3263" xr:uid="{00000000-0005-0000-0000-0000380F0000}"/>
    <cellStyle name="40% - Accent2 4 4 2" xfId="3264" xr:uid="{00000000-0005-0000-0000-0000390F0000}"/>
    <cellStyle name="40% - Accent2 4 4 2 2" xfId="3265" xr:uid="{00000000-0005-0000-0000-00003A0F0000}"/>
    <cellStyle name="40% - Accent2 4 4 3" xfId="3266" xr:uid="{00000000-0005-0000-0000-00003B0F0000}"/>
    <cellStyle name="40% - Accent2 4 4 4" xfId="34037" xr:uid="{00000000-0005-0000-0000-00003C0F0000}"/>
    <cellStyle name="40% - Accent2 4 5" xfId="3267" xr:uid="{00000000-0005-0000-0000-00003D0F0000}"/>
    <cellStyle name="40% - Accent2 4 6" xfId="3268" xr:uid="{00000000-0005-0000-0000-00003E0F0000}"/>
    <cellStyle name="40% - Accent2 4 6 2" xfId="3269" xr:uid="{00000000-0005-0000-0000-00003F0F0000}"/>
    <cellStyle name="40% - Accent2 4 7" xfId="3270" xr:uid="{00000000-0005-0000-0000-0000400F0000}"/>
    <cellStyle name="40% - Accent2 4 8" xfId="3271" xr:uid="{00000000-0005-0000-0000-0000410F0000}"/>
    <cellStyle name="40% - Accent2 4 9" xfId="34038" xr:uid="{00000000-0005-0000-0000-0000420F0000}"/>
    <cellStyle name="40% - Accent2 4_37. RESULTADO NEGOCIOS YOY" xfId="3272" xr:uid="{00000000-0005-0000-0000-0000430F0000}"/>
    <cellStyle name="40% - Accent2 5" xfId="3273" xr:uid="{00000000-0005-0000-0000-0000440F0000}"/>
    <cellStyle name="40% - Accent2 5 2" xfId="3274" xr:uid="{00000000-0005-0000-0000-0000450F0000}"/>
    <cellStyle name="40% - Accent2 5 2 2" xfId="3275" xr:uid="{00000000-0005-0000-0000-0000460F0000}"/>
    <cellStyle name="40% - Accent2 5 2 3" xfId="3276" xr:uid="{00000000-0005-0000-0000-0000470F0000}"/>
    <cellStyle name="40% - Accent2 5 2 3 2" xfId="3277" xr:uid="{00000000-0005-0000-0000-0000480F0000}"/>
    <cellStyle name="40% - Accent2 5 2 4" xfId="3278" xr:uid="{00000000-0005-0000-0000-0000490F0000}"/>
    <cellStyle name="40% - Accent2 5 2 5" xfId="3279" xr:uid="{00000000-0005-0000-0000-00004A0F0000}"/>
    <cellStyle name="40% - Accent2 5 2 6" xfId="34039" xr:uid="{00000000-0005-0000-0000-00004B0F0000}"/>
    <cellStyle name="40% - Accent2 5 3" xfId="3280" xr:uid="{00000000-0005-0000-0000-00004C0F0000}"/>
    <cellStyle name="40% - Accent2 5 3 2" xfId="3281" xr:uid="{00000000-0005-0000-0000-00004D0F0000}"/>
    <cellStyle name="40% - Accent2 5 3 2 2" xfId="3282" xr:uid="{00000000-0005-0000-0000-00004E0F0000}"/>
    <cellStyle name="40% - Accent2 5 3 3" xfId="3283" xr:uid="{00000000-0005-0000-0000-00004F0F0000}"/>
    <cellStyle name="40% - Accent2 5 3 4" xfId="34040" xr:uid="{00000000-0005-0000-0000-0000500F0000}"/>
    <cellStyle name="40% - Accent2 5 4" xfId="3284" xr:uid="{00000000-0005-0000-0000-0000510F0000}"/>
    <cellStyle name="40% - Accent2 5 4 2" xfId="34041" xr:uid="{00000000-0005-0000-0000-0000520F0000}"/>
    <cellStyle name="40% - Accent2 5 5" xfId="3285" xr:uid="{00000000-0005-0000-0000-0000530F0000}"/>
    <cellStyle name="40% - Accent2 5 5 2" xfId="3286" xr:uid="{00000000-0005-0000-0000-0000540F0000}"/>
    <cellStyle name="40% - Accent2 5 6" xfId="3287" xr:uid="{00000000-0005-0000-0000-0000550F0000}"/>
    <cellStyle name="40% - Accent2 5 7" xfId="3288" xr:uid="{00000000-0005-0000-0000-0000560F0000}"/>
    <cellStyle name="40% - Accent2 5 8" xfId="34042" xr:uid="{00000000-0005-0000-0000-0000570F0000}"/>
    <cellStyle name="40% - Accent2 5_37. RESULTADO NEGOCIOS YOY" xfId="3289" xr:uid="{00000000-0005-0000-0000-0000580F0000}"/>
    <cellStyle name="40% - Accent2 6" xfId="3290" xr:uid="{00000000-0005-0000-0000-0000590F0000}"/>
    <cellStyle name="40% - Accent2 6 2" xfId="3291" xr:uid="{00000000-0005-0000-0000-00005A0F0000}"/>
    <cellStyle name="40% - Accent2 6 2 2" xfId="3292" xr:uid="{00000000-0005-0000-0000-00005B0F0000}"/>
    <cellStyle name="40% - Accent2 6 2 2 2" xfId="3293" xr:uid="{00000000-0005-0000-0000-00005C0F0000}"/>
    <cellStyle name="40% - Accent2 6 2 3" xfId="3294" xr:uid="{00000000-0005-0000-0000-00005D0F0000}"/>
    <cellStyle name="40% - Accent2 6 2 4" xfId="3295" xr:uid="{00000000-0005-0000-0000-00005E0F0000}"/>
    <cellStyle name="40% - Accent2 6 2 5" xfId="34043" xr:uid="{00000000-0005-0000-0000-00005F0F0000}"/>
    <cellStyle name="40% - Accent2 6 3" xfId="3296" xr:uid="{00000000-0005-0000-0000-0000600F0000}"/>
    <cellStyle name="40% - Accent2 6 3 2" xfId="34044" xr:uid="{00000000-0005-0000-0000-0000610F0000}"/>
    <cellStyle name="40% - Accent2 6 4" xfId="3297" xr:uid="{00000000-0005-0000-0000-0000620F0000}"/>
    <cellStyle name="40% - Accent2 6 4 2" xfId="3298" xr:uid="{00000000-0005-0000-0000-0000630F0000}"/>
    <cellStyle name="40% - Accent2 6 4 3" xfId="34045" xr:uid="{00000000-0005-0000-0000-0000640F0000}"/>
    <cellStyle name="40% - Accent2 6 5" xfId="3299" xr:uid="{00000000-0005-0000-0000-0000650F0000}"/>
    <cellStyle name="40% - Accent2 6 6" xfId="3300" xr:uid="{00000000-0005-0000-0000-0000660F0000}"/>
    <cellStyle name="40% - Accent2 6 7" xfId="34046" xr:uid="{00000000-0005-0000-0000-0000670F0000}"/>
    <cellStyle name="40% - Accent2 6_37. RESULTADO NEGOCIOS YOY" xfId="3301" xr:uid="{00000000-0005-0000-0000-0000680F0000}"/>
    <cellStyle name="40% - Accent2 7" xfId="3302" xr:uid="{00000000-0005-0000-0000-0000690F0000}"/>
    <cellStyle name="40% - Accent2 7 2" xfId="3303" xr:uid="{00000000-0005-0000-0000-00006A0F0000}"/>
    <cellStyle name="40% - Accent2 7 2 2" xfId="3304" xr:uid="{00000000-0005-0000-0000-00006B0F0000}"/>
    <cellStyle name="40% - Accent2 7 2 3" xfId="34047" xr:uid="{00000000-0005-0000-0000-00006C0F0000}"/>
    <cellStyle name="40% - Accent2 7 2_37. RESULTADO NEGOCIOS YOY" xfId="3305" xr:uid="{00000000-0005-0000-0000-00006D0F0000}"/>
    <cellStyle name="40% - Accent2 7 3" xfId="3306" xr:uid="{00000000-0005-0000-0000-00006E0F0000}"/>
    <cellStyle name="40% - Accent2 7 3 2" xfId="3307" xr:uid="{00000000-0005-0000-0000-00006F0F0000}"/>
    <cellStyle name="40% - Accent2 7 3 3" xfId="34048" xr:uid="{00000000-0005-0000-0000-0000700F0000}"/>
    <cellStyle name="40% - Accent2 7 4" xfId="3308" xr:uid="{00000000-0005-0000-0000-0000710F0000}"/>
    <cellStyle name="40% - Accent2 7 4 2" xfId="34049" xr:uid="{00000000-0005-0000-0000-0000720F0000}"/>
    <cellStyle name="40% - Accent2 7 5" xfId="3309" xr:uid="{00000000-0005-0000-0000-0000730F0000}"/>
    <cellStyle name="40% - Accent2 7 6" xfId="34050" xr:uid="{00000000-0005-0000-0000-0000740F0000}"/>
    <cellStyle name="40% - Accent2 7_37. RESULTADO NEGOCIOS YOY" xfId="3310" xr:uid="{00000000-0005-0000-0000-0000750F0000}"/>
    <cellStyle name="40% - Accent2 8" xfId="3311" xr:uid="{00000000-0005-0000-0000-0000760F0000}"/>
    <cellStyle name="40% - Accent2 8 2" xfId="3312" xr:uid="{00000000-0005-0000-0000-0000770F0000}"/>
    <cellStyle name="40% - Accent2 8 2 2" xfId="3313" xr:uid="{00000000-0005-0000-0000-0000780F0000}"/>
    <cellStyle name="40% - Accent2 8 2 3" xfId="3314" xr:uid="{00000000-0005-0000-0000-0000790F0000}"/>
    <cellStyle name="40% - Accent2 8 2 4" xfId="34051" xr:uid="{00000000-0005-0000-0000-00007A0F0000}"/>
    <cellStyle name="40% - Accent2 8 3" xfId="3315" xr:uid="{00000000-0005-0000-0000-00007B0F0000}"/>
    <cellStyle name="40% - Accent2 8 3 2" xfId="34052" xr:uid="{00000000-0005-0000-0000-00007C0F0000}"/>
    <cellStyle name="40% - Accent2 8 4" xfId="3316" xr:uid="{00000000-0005-0000-0000-00007D0F0000}"/>
    <cellStyle name="40% - Accent2 8 4 2" xfId="34053" xr:uid="{00000000-0005-0000-0000-00007E0F0000}"/>
    <cellStyle name="40% - Accent2 8 5" xfId="3317" xr:uid="{00000000-0005-0000-0000-00007F0F0000}"/>
    <cellStyle name="40% - Accent2 8 6" xfId="34054" xr:uid="{00000000-0005-0000-0000-0000800F0000}"/>
    <cellStyle name="40% - Accent2 8_37. RESULTADO NEGOCIOS YOY" xfId="3318" xr:uid="{00000000-0005-0000-0000-0000810F0000}"/>
    <cellStyle name="40% - Accent2 9" xfId="3319" xr:uid="{00000000-0005-0000-0000-0000820F0000}"/>
    <cellStyle name="40% - Accent2 9 2" xfId="3320" xr:uid="{00000000-0005-0000-0000-0000830F0000}"/>
    <cellStyle name="40% - Accent2 9 2 2" xfId="3321" xr:uid="{00000000-0005-0000-0000-0000840F0000}"/>
    <cellStyle name="40% - Accent2 9 2 3" xfId="3322" xr:uid="{00000000-0005-0000-0000-0000850F0000}"/>
    <cellStyle name="40% - Accent2 9 2 4" xfId="34055" xr:uid="{00000000-0005-0000-0000-0000860F0000}"/>
    <cellStyle name="40% - Accent2 9 3" xfId="3323" xr:uid="{00000000-0005-0000-0000-0000870F0000}"/>
    <cellStyle name="40% - Accent2 9 3 2" xfId="34056" xr:uid="{00000000-0005-0000-0000-0000880F0000}"/>
    <cellStyle name="40% - Accent2 9 4" xfId="3324" xr:uid="{00000000-0005-0000-0000-0000890F0000}"/>
    <cellStyle name="40% - Accent2 9 4 2" xfId="34057" xr:uid="{00000000-0005-0000-0000-00008A0F0000}"/>
    <cellStyle name="40% - Accent2 9 5" xfId="34058" xr:uid="{00000000-0005-0000-0000-00008B0F0000}"/>
    <cellStyle name="40% - Accent2 9_37. RESULTADO NEGOCIOS YOY" xfId="3325" xr:uid="{00000000-0005-0000-0000-00008C0F0000}"/>
    <cellStyle name="40% - Accent3 10" xfId="3327" xr:uid="{00000000-0005-0000-0000-00008D0F0000}"/>
    <cellStyle name="40% - Accent3 10 2" xfId="3328" xr:uid="{00000000-0005-0000-0000-00008E0F0000}"/>
    <cellStyle name="40% - Accent3 10 2 2" xfId="34059" xr:uid="{00000000-0005-0000-0000-00008F0F0000}"/>
    <cellStyle name="40% - Accent3 10 3" xfId="3329" xr:uid="{00000000-0005-0000-0000-0000900F0000}"/>
    <cellStyle name="40% - Accent3 10 3 2" xfId="34060" xr:uid="{00000000-0005-0000-0000-0000910F0000}"/>
    <cellStyle name="40% - Accent3 10 4" xfId="3330" xr:uid="{00000000-0005-0000-0000-0000920F0000}"/>
    <cellStyle name="40% - Accent3 10 4 2" xfId="34061" xr:uid="{00000000-0005-0000-0000-0000930F0000}"/>
    <cellStyle name="40% - Accent3 10 5" xfId="34062" xr:uid="{00000000-0005-0000-0000-0000940F0000}"/>
    <cellStyle name="40% - Accent3 10_37. RESULTADO NEGOCIOS YOY" xfId="3331" xr:uid="{00000000-0005-0000-0000-0000950F0000}"/>
    <cellStyle name="40% - Accent3 11" xfId="3332" xr:uid="{00000000-0005-0000-0000-0000960F0000}"/>
    <cellStyle name="40% - Accent3 11 2" xfId="3333" xr:uid="{00000000-0005-0000-0000-0000970F0000}"/>
    <cellStyle name="40% - Accent3 11 3" xfId="3334" xr:uid="{00000000-0005-0000-0000-0000980F0000}"/>
    <cellStyle name="40% - Accent3 11 4" xfId="3335" xr:uid="{00000000-0005-0000-0000-0000990F0000}"/>
    <cellStyle name="40% - Accent3 11 5" xfId="34063" xr:uid="{00000000-0005-0000-0000-00009A0F0000}"/>
    <cellStyle name="40% - Accent3 12" xfId="3336" xr:uid="{00000000-0005-0000-0000-00009B0F0000}"/>
    <cellStyle name="40% - Accent3 12 2" xfId="34064" xr:uid="{00000000-0005-0000-0000-00009C0F0000}"/>
    <cellStyle name="40% - Accent3 13" xfId="3337" xr:uid="{00000000-0005-0000-0000-00009D0F0000}"/>
    <cellStyle name="40% - Accent3 13 2" xfId="34065" xr:uid="{00000000-0005-0000-0000-00009E0F0000}"/>
    <cellStyle name="40% - Accent3 14" xfId="3338" xr:uid="{00000000-0005-0000-0000-00009F0F0000}"/>
    <cellStyle name="40% - Accent3 14 2" xfId="34066" xr:uid="{00000000-0005-0000-0000-0000A00F0000}"/>
    <cellStyle name="40% - Accent3 15" xfId="3339" xr:uid="{00000000-0005-0000-0000-0000A10F0000}"/>
    <cellStyle name="40% - Accent3 16" xfId="3340" xr:uid="{00000000-0005-0000-0000-0000A20F0000}"/>
    <cellStyle name="40% - Accent3 17" xfId="3341" xr:uid="{00000000-0005-0000-0000-0000A30F0000}"/>
    <cellStyle name="40% - Accent3 18" xfId="3326" xr:uid="{00000000-0005-0000-0000-0000A40F0000}"/>
    <cellStyle name="40% - Accent3 2" xfId="74" xr:uid="{00000000-0005-0000-0000-0000A50F0000}"/>
    <cellStyle name="40% - Accent3 2 10" xfId="3343" xr:uid="{00000000-0005-0000-0000-0000A60F0000}"/>
    <cellStyle name="40% - Accent3 2 10 2" xfId="34067" xr:uid="{00000000-0005-0000-0000-0000A70F0000}"/>
    <cellStyle name="40% - Accent3 2 11" xfId="3344" xr:uid="{00000000-0005-0000-0000-0000A80F0000}"/>
    <cellStyle name="40% - Accent3 2 11 2" xfId="34068" xr:uid="{00000000-0005-0000-0000-0000A90F0000}"/>
    <cellStyle name="40% - Accent3 2 12" xfId="3345" xr:uid="{00000000-0005-0000-0000-0000AA0F0000}"/>
    <cellStyle name="40% - Accent3 2 13" xfId="3346" xr:uid="{00000000-0005-0000-0000-0000AB0F0000}"/>
    <cellStyle name="40% - Accent3 2 14" xfId="3342" xr:uid="{00000000-0005-0000-0000-0000AC0F0000}"/>
    <cellStyle name="40% - Accent3 2 2" xfId="3347" xr:uid="{00000000-0005-0000-0000-0000AD0F0000}"/>
    <cellStyle name="40% - Accent3 2 2 2" xfId="3348" xr:uid="{00000000-0005-0000-0000-0000AE0F0000}"/>
    <cellStyle name="40% - Accent3 2 2 2 2" xfId="3349" xr:uid="{00000000-0005-0000-0000-0000AF0F0000}"/>
    <cellStyle name="40% - Accent3 2 2 2 3" xfId="34069" xr:uid="{00000000-0005-0000-0000-0000B00F0000}"/>
    <cellStyle name="40% - Accent3 2 2 3" xfId="3350" xr:uid="{00000000-0005-0000-0000-0000B10F0000}"/>
    <cellStyle name="40% - Accent3 2 2 3 2" xfId="3351" xr:uid="{00000000-0005-0000-0000-0000B20F0000}"/>
    <cellStyle name="40% - Accent3 2 2 3 3" xfId="34070" xr:uid="{00000000-0005-0000-0000-0000B30F0000}"/>
    <cellStyle name="40% - Accent3 2 2 4" xfId="3352" xr:uid="{00000000-0005-0000-0000-0000B40F0000}"/>
    <cellStyle name="40% - Accent3 2 2 4 2" xfId="34071" xr:uid="{00000000-0005-0000-0000-0000B50F0000}"/>
    <cellStyle name="40% - Accent3 2 2 5" xfId="3353" xr:uid="{00000000-0005-0000-0000-0000B60F0000}"/>
    <cellStyle name="40% - Accent3 2 2 5 2" xfId="34072" xr:uid="{00000000-0005-0000-0000-0000B70F0000}"/>
    <cellStyle name="40% - Accent3 2 2 6" xfId="3354" xr:uid="{00000000-0005-0000-0000-0000B80F0000}"/>
    <cellStyle name="40% - Accent3 2 3" xfId="3355" xr:uid="{00000000-0005-0000-0000-0000B90F0000}"/>
    <cellStyle name="40% - Accent3 2 3 2" xfId="3356" xr:uid="{00000000-0005-0000-0000-0000BA0F0000}"/>
    <cellStyle name="40% - Accent3 2 3 2 2" xfId="3357" xr:uid="{00000000-0005-0000-0000-0000BB0F0000}"/>
    <cellStyle name="40% - Accent3 2 3 2 3" xfId="34073" xr:uid="{00000000-0005-0000-0000-0000BC0F0000}"/>
    <cellStyle name="40% - Accent3 2 3 3" xfId="3358" xr:uid="{00000000-0005-0000-0000-0000BD0F0000}"/>
    <cellStyle name="40% - Accent3 2 3 3 2" xfId="3359" xr:uid="{00000000-0005-0000-0000-0000BE0F0000}"/>
    <cellStyle name="40% - Accent3 2 3 3 3" xfId="34074" xr:uid="{00000000-0005-0000-0000-0000BF0F0000}"/>
    <cellStyle name="40% - Accent3 2 3 4" xfId="3360" xr:uid="{00000000-0005-0000-0000-0000C00F0000}"/>
    <cellStyle name="40% - Accent3 2 3 4 2" xfId="34075" xr:uid="{00000000-0005-0000-0000-0000C10F0000}"/>
    <cellStyle name="40% - Accent3 2 3 5" xfId="3361" xr:uid="{00000000-0005-0000-0000-0000C20F0000}"/>
    <cellStyle name="40% - Accent3 2 3 6" xfId="34076" xr:uid="{00000000-0005-0000-0000-0000C30F0000}"/>
    <cellStyle name="40% - Accent3 2 3_37. RESULTADO NEGOCIOS YOY" xfId="3362" xr:uid="{00000000-0005-0000-0000-0000C40F0000}"/>
    <cellStyle name="40% - Accent3 2 4" xfId="3363" xr:uid="{00000000-0005-0000-0000-0000C50F0000}"/>
    <cellStyle name="40% - Accent3 2 4 2" xfId="3364" xr:uid="{00000000-0005-0000-0000-0000C60F0000}"/>
    <cellStyle name="40% - Accent3 2 4 2 2" xfId="3365" xr:uid="{00000000-0005-0000-0000-0000C70F0000}"/>
    <cellStyle name="40% - Accent3 2 4 2 3" xfId="34077" xr:uid="{00000000-0005-0000-0000-0000C80F0000}"/>
    <cellStyle name="40% - Accent3 2 4 3" xfId="3366" xr:uid="{00000000-0005-0000-0000-0000C90F0000}"/>
    <cellStyle name="40% - Accent3 2 4 3 2" xfId="3367" xr:uid="{00000000-0005-0000-0000-0000CA0F0000}"/>
    <cellStyle name="40% - Accent3 2 4 3 3" xfId="34078" xr:uid="{00000000-0005-0000-0000-0000CB0F0000}"/>
    <cellStyle name="40% - Accent3 2 4 4" xfId="3368" xr:uid="{00000000-0005-0000-0000-0000CC0F0000}"/>
    <cellStyle name="40% - Accent3 2 4 4 2" xfId="34079" xr:uid="{00000000-0005-0000-0000-0000CD0F0000}"/>
    <cellStyle name="40% - Accent3 2 4 5" xfId="3369" xr:uid="{00000000-0005-0000-0000-0000CE0F0000}"/>
    <cellStyle name="40% - Accent3 2 4 6" xfId="34080" xr:uid="{00000000-0005-0000-0000-0000CF0F0000}"/>
    <cellStyle name="40% - Accent3 2 4_37. RESULTADO NEGOCIOS YOY" xfId="3370" xr:uid="{00000000-0005-0000-0000-0000D00F0000}"/>
    <cellStyle name="40% - Accent3 2 5" xfId="3371" xr:uid="{00000000-0005-0000-0000-0000D10F0000}"/>
    <cellStyle name="40% - Accent3 2 5 2" xfId="3372" xr:uid="{00000000-0005-0000-0000-0000D20F0000}"/>
    <cellStyle name="40% - Accent3 2 5 2 2" xfId="3373" xr:uid="{00000000-0005-0000-0000-0000D30F0000}"/>
    <cellStyle name="40% - Accent3 2 5 2 3" xfId="3374" xr:uid="{00000000-0005-0000-0000-0000D40F0000}"/>
    <cellStyle name="40% - Accent3 2 5 2 4" xfId="34081" xr:uid="{00000000-0005-0000-0000-0000D50F0000}"/>
    <cellStyle name="40% - Accent3 2 5 3" xfId="3375" xr:uid="{00000000-0005-0000-0000-0000D60F0000}"/>
    <cellStyle name="40% - Accent3 2 5 3 2" xfId="34082" xr:uid="{00000000-0005-0000-0000-0000D70F0000}"/>
    <cellStyle name="40% - Accent3 2 5 4" xfId="3376" xr:uid="{00000000-0005-0000-0000-0000D80F0000}"/>
    <cellStyle name="40% - Accent3 2 5 4 2" xfId="34083" xr:uid="{00000000-0005-0000-0000-0000D90F0000}"/>
    <cellStyle name="40% - Accent3 2 5 5" xfId="34084" xr:uid="{00000000-0005-0000-0000-0000DA0F0000}"/>
    <cellStyle name="40% - Accent3 2 5_37. RESULTADO NEGOCIOS YOY" xfId="3377" xr:uid="{00000000-0005-0000-0000-0000DB0F0000}"/>
    <cellStyle name="40% - Accent3 2 6" xfId="3378" xr:uid="{00000000-0005-0000-0000-0000DC0F0000}"/>
    <cellStyle name="40% - Accent3 2 6 2" xfId="3379" xr:uid="{00000000-0005-0000-0000-0000DD0F0000}"/>
    <cellStyle name="40% - Accent3 2 6 2 2" xfId="34085" xr:uid="{00000000-0005-0000-0000-0000DE0F0000}"/>
    <cellStyle name="40% - Accent3 2 6 3" xfId="3380" xr:uid="{00000000-0005-0000-0000-0000DF0F0000}"/>
    <cellStyle name="40% - Accent3 2 6 3 2" xfId="34086" xr:uid="{00000000-0005-0000-0000-0000E00F0000}"/>
    <cellStyle name="40% - Accent3 2 6 4" xfId="3381" xr:uid="{00000000-0005-0000-0000-0000E10F0000}"/>
    <cellStyle name="40% - Accent3 2 6 4 2" xfId="34087" xr:uid="{00000000-0005-0000-0000-0000E20F0000}"/>
    <cellStyle name="40% - Accent3 2 6 5" xfId="34088" xr:uid="{00000000-0005-0000-0000-0000E30F0000}"/>
    <cellStyle name="40% - Accent3 2 6_37. RESULTADO NEGOCIOS YOY" xfId="3382" xr:uid="{00000000-0005-0000-0000-0000E40F0000}"/>
    <cellStyle name="40% - Accent3 2 7" xfId="3383" xr:uid="{00000000-0005-0000-0000-0000E50F0000}"/>
    <cellStyle name="40% - Accent3 2 7 2" xfId="3384" xr:uid="{00000000-0005-0000-0000-0000E60F0000}"/>
    <cellStyle name="40% - Accent3 2 7 2 2" xfId="34089" xr:uid="{00000000-0005-0000-0000-0000E70F0000}"/>
    <cellStyle name="40% - Accent3 2 7 3" xfId="3385" xr:uid="{00000000-0005-0000-0000-0000E80F0000}"/>
    <cellStyle name="40% - Accent3 2 7 3 2" xfId="34090" xr:uid="{00000000-0005-0000-0000-0000E90F0000}"/>
    <cellStyle name="40% - Accent3 2 7 4" xfId="3386" xr:uid="{00000000-0005-0000-0000-0000EA0F0000}"/>
    <cellStyle name="40% - Accent3 2 7 4 2" xfId="34091" xr:uid="{00000000-0005-0000-0000-0000EB0F0000}"/>
    <cellStyle name="40% - Accent3 2 7 5" xfId="34092" xr:uid="{00000000-0005-0000-0000-0000EC0F0000}"/>
    <cellStyle name="40% - Accent3 2 7_37. RESULTADO NEGOCIOS YOY" xfId="3387" xr:uid="{00000000-0005-0000-0000-0000ED0F0000}"/>
    <cellStyle name="40% - Accent3 2 8" xfId="3388" xr:uid="{00000000-0005-0000-0000-0000EE0F0000}"/>
    <cellStyle name="40% - Accent3 2 8 2" xfId="34093" xr:uid="{00000000-0005-0000-0000-0000EF0F0000}"/>
    <cellStyle name="40% - Accent3 2 9" xfId="3389" xr:uid="{00000000-0005-0000-0000-0000F00F0000}"/>
    <cellStyle name="40% - Accent3 2 9 2" xfId="34094" xr:uid="{00000000-0005-0000-0000-0000F10F0000}"/>
    <cellStyle name="40% - Accent3 2_Perd det activo" xfId="3390" xr:uid="{00000000-0005-0000-0000-0000F20F0000}"/>
    <cellStyle name="40% - Accent3 3" xfId="3391" xr:uid="{00000000-0005-0000-0000-0000F30F0000}"/>
    <cellStyle name="40% - Accent3 3 10" xfId="3392" xr:uid="{00000000-0005-0000-0000-0000F40F0000}"/>
    <cellStyle name="40% - Accent3 3 11" xfId="3393" xr:uid="{00000000-0005-0000-0000-0000F50F0000}"/>
    <cellStyle name="40% - Accent3 3 2" xfId="3394" xr:uid="{00000000-0005-0000-0000-0000F60F0000}"/>
    <cellStyle name="40% - Accent3 3 2 2" xfId="3395" xr:uid="{00000000-0005-0000-0000-0000F70F0000}"/>
    <cellStyle name="40% - Accent3 3 2 2 2" xfId="3396" xr:uid="{00000000-0005-0000-0000-0000F80F0000}"/>
    <cellStyle name="40% - Accent3 3 2 2 3" xfId="34095" xr:uid="{00000000-0005-0000-0000-0000F90F0000}"/>
    <cellStyle name="40% - Accent3 3 2 3" xfId="3397" xr:uid="{00000000-0005-0000-0000-0000FA0F0000}"/>
    <cellStyle name="40% - Accent3 3 2 3 2" xfId="3398" xr:uid="{00000000-0005-0000-0000-0000FB0F0000}"/>
    <cellStyle name="40% - Accent3 3 2 3 3" xfId="34096" xr:uid="{00000000-0005-0000-0000-0000FC0F0000}"/>
    <cellStyle name="40% - Accent3 3 2 4" xfId="3399" xr:uid="{00000000-0005-0000-0000-0000FD0F0000}"/>
    <cellStyle name="40% - Accent3 3 2 4 2" xfId="34097" xr:uid="{00000000-0005-0000-0000-0000FE0F0000}"/>
    <cellStyle name="40% - Accent3 3 2 5" xfId="3400" xr:uid="{00000000-0005-0000-0000-0000FF0F0000}"/>
    <cellStyle name="40% - Accent3 3 2 6" xfId="34098" xr:uid="{00000000-0005-0000-0000-000000100000}"/>
    <cellStyle name="40% - Accent3 3 2_37. RESULTADO NEGOCIOS YOY" xfId="3401" xr:uid="{00000000-0005-0000-0000-000001100000}"/>
    <cellStyle name="40% - Accent3 3 3" xfId="3402" xr:uid="{00000000-0005-0000-0000-000002100000}"/>
    <cellStyle name="40% - Accent3 3 3 2" xfId="3403" xr:uid="{00000000-0005-0000-0000-000003100000}"/>
    <cellStyle name="40% - Accent3 3 3 2 2" xfId="3404" xr:uid="{00000000-0005-0000-0000-000004100000}"/>
    <cellStyle name="40% - Accent3 3 3 2 3" xfId="34099" xr:uid="{00000000-0005-0000-0000-000005100000}"/>
    <cellStyle name="40% - Accent3 3 3 3" xfId="3405" xr:uid="{00000000-0005-0000-0000-000006100000}"/>
    <cellStyle name="40% - Accent3 3 3 3 2" xfId="3406" xr:uid="{00000000-0005-0000-0000-000007100000}"/>
    <cellStyle name="40% - Accent3 3 3 3 3" xfId="34100" xr:uid="{00000000-0005-0000-0000-000008100000}"/>
    <cellStyle name="40% - Accent3 3 3 4" xfId="3407" xr:uid="{00000000-0005-0000-0000-000009100000}"/>
    <cellStyle name="40% - Accent3 3 3 4 2" xfId="34101" xr:uid="{00000000-0005-0000-0000-00000A100000}"/>
    <cellStyle name="40% - Accent3 3 3 5" xfId="3408" xr:uid="{00000000-0005-0000-0000-00000B100000}"/>
    <cellStyle name="40% - Accent3 3 3 6" xfId="34102" xr:uid="{00000000-0005-0000-0000-00000C100000}"/>
    <cellStyle name="40% - Accent3 3 3_37. RESULTADO NEGOCIOS YOY" xfId="3409" xr:uid="{00000000-0005-0000-0000-00000D100000}"/>
    <cellStyle name="40% - Accent3 3 4" xfId="3410" xr:uid="{00000000-0005-0000-0000-00000E100000}"/>
    <cellStyle name="40% - Accent3 3 4 2" xfId="3411" xr:uid="{00000000-0005-0000-0000-00000F100000}"/>
    <cellStyle name="40% - Accent3 3 4 2 2" xfId="3412" xr:uid="{00000000-0005-0000-0000-000010100000}"/>
    <cellStyle name="40% - Accent3 3 4 2 3" xfId="3413" xr:uid="{00000000-0005-0000-0000-000011100000}"/>
    <cellStyle name="40% - Accent3 3 4 2 4" xfId="34103" xr:uid="{00000000-0005-0000-0000-000012100000}"/>
    <cellStyle name="40% - Accent3 3 4 3" xfId="3414" xr:uid="{00000000-0005-0000-0000-000013100000}"/>
    <cellStyle name="40% - Accent3 3 4 3 2" xfId="34104" xr:uid="{00000000-0005-0000-0000-000014100000}"/>
    <cellStyle name="40% - Accent3 3 4 4" xfId="3415" xr:uid="{00000000-0005-0000-0000-000015100000}"/>
    <cellStyle name="40% - Accent3 3 4 4 2" xfId="34105" xr:uid="{00000000-0005-0000-0000-000016100000}"/>
    <cellStyle name="40% - Accent3 3 4 5" xfId="34106" xr:uid="{00000000-0005-0000-0000-000017100000}"/>
    <cellStyle name="40% - Accent3 3 4_37. RESULTADO NEGOCIOS YOY" xfId="3416" xr:uid="{00000000-0005-0000-0000-000018100000}"/>
    <cellStyle name="40% - Accent3 3 5" xfId="3417" xr:uid="{00000000-0005-0000-0000-000019100000}"/>
    <cellStyle name="40% - Accent3 3 5 2" xfId="3418" xr:uid="{00000000-0005-0000-0000-00001A100000}"/>
    <cellStyle name="40% - Accent3 3 5 2 2" xfId="3419" xr:uid="{00000000-0005-0000-0000-00001B100000}"/>
    <cellStyle name="40% - Accent3 3 5 2 3" xfId="3420" xr:uid="{00000000-0005-0000-0000-00001C100000}"/>
    <cellStyle name="40% - Accent3 3 5 2 4" xfId="34107" xr:uid="{00000000-0005-0000-0000-00001D100000}"/>
    <cellStyle name="40% - Accent3 3 5 3" xfId="3421" xr:uid="{00000000-0005-0000-0000-00001E100000}"/>
    <cellStyle name="40% - Accent3 3 5 3 2" xfId="34108" xr:uid="{00000000-0005-0000-0000-00001F100000}"/>
    <cellStyle name="40% - Accent3 3 5 4" xfId="3422" xr:uid="{00000000-0005-0000-0000-000020100000}"/>
    <cellStyle name="40% - Accent3 3 5 4 2" xfId="34109" xr:uid="{00000000-0005-0000-0000-000021100000}"/>
    <cellStyle name="40% - Accent3 3 5 5" xfId="34110" xr:uid="{00000000-0005-0000-0000-000022100000}"/>
    <cellStyle name="40% - Accent3 3 5_37. RESULTADO NEGOCIOS YOY" xfId="3423" xr:uid="{00000000-0005-0000-0000-000023100000}"/>
    <cellStyle name="40% - Accent3 3 6" xfId="3424" xr:uid="{00000000-0005-0000-0000-000024100000}"/>
    <cellStyle name="40% - Accent3 3 6 2" xfId="3425" xr:uid="{00000000-0005-0000-0000-000025100000}"/>
    <cellStyle name="40% - Accent3 3 6 3" xfId="3426" xr:uid="{00000000-0005-0000-0000-000026100000}"/>
    <cellStyle name="40% - Accent3 3 6 4" xfId="34111" xr:uid="{00000000-0005-0000-0000-000027100000}"/>
    <cellStyle name="40% - Accent3 3 7" xfId="3427" xr:uid="{00000000-0005-0000-0000-000028100000}"/>
    <cellStyle name="40% - Accent3 3 7 2" xfId="3428" xr:uid="{00000000-0005-0000-0000-000029100000}"/>
    <cellStyle name="40% - Accent3 3 7 3" xfId="3429" xr:uid="{00000000-0005-0000-0000-00002A100000}"/>
    <cellStyle name="40% - Accent3 3 7 4" xfId="34112" xr:uid="{00000000-0005-0000-0000-00002B100000}"/>
    <cellStyle name="40% - Accent3 3 8" xfId="3430" xr:uid="{00000000-0005-0000-0000-00002C100000}"/>
    <cellStyle name="40% - Accent3 3 8 2" xfId="34113" xr:uid="{00000000-0005-0000-0000-00002D100000}"/>
    <cellStyle name="40% - Accent3 3 9" xfId="3431" xr:uid="{00000000-0005-0000-0000-00002E100000}"/>
    <cellStyle name="40% - Accent3 3 9 2" xfId="34114" xr:uid="{00000000-0005-0000-0000-00002F100000}"/>
    <cellStyle name="40% - Accent3 3_Perd det activo" xfId="3432" xr:uid="{00000000-0005-0000-0000-000030100000}"/>
    <cellStyle name="40% - Accent3 4" xfId="3433" xr:uid="{00000000-0005-0000-0000-000031100000}"/>
    <cellStyle name="40% - Accent3 4 2" xfId="3434" xr:uid="{00000000-0005-0000-0000-000032100000}"/>
    <cellStyle name="40% - Accent3 4 2 2" xfId="3435" xr:uid="{00000000-0005-0000-0000-000033100000}"/>
    <cellStyle name="40% - Accent3 4 2 3" xfId="3436" xr:uid="{00000000-0005-0000-0000-000034100000}"/>
    <cellStyle name="40% - Accent3 4 2 3 2" xfId="3437" xr:uid="{00000000-0005-0000-0000-000035100000}"/>
    <cellStyle name="40% - Accent3 4 2 4" xfId="3438" xr:uid="{00000000-0005-0000-0000-000036100000}"/>
    <cellStyle name="40% - Accent3 4 2 5" xfId="3439" xr:uid="{00000000-0005-0000-0000-000037100000}"/>
    <cellStyle name="40% - Accent3 4 2 6" xfId="34115" xr:uid="{00000000-0005-0000-0000-000038100000}"/>
    <cellStyle name="40% - Accent3 4 2_37. RESULTADO NEGOCIOS YOY" xfId="3440" xr:uid="{00000000-0005-0000-0000-000039100000}"/>
    <cellStyle name="40% - Accent3 4 3" xfId="3441" xr:uid="{00000000-0005-0000-0000-00003A100000}"/>
    <cellStyle name="40% - Accent3 4 3 2" xfId="3442" xr:uid="{00000000-0005-0000-0000-00003B100000}"/>
    <cellStyle name="40% - Accent3 4 3 3" xfId="3443" xr:uid="{00000000-0005-0000-0000-00003C100000}"/>
    <cellStyle name="40% - Accent3 4 3 3 2" xfId="3444" xr:uid="{00000000-0005-0000-0000-00003D100000}"/>
    <cellStyle name="40% - Accent3 4 3 4" xfId="3445" xr:uid="{00000000-0005-0000-0000-00003E100000}"/>
    <cellStyle name="40% - Accent3 4 3 5" xfId="34116" xr:uid="{00000000-0005-0000-0000-00003F100000}"/>
    <cellStyle name="40% - Accent3 4 3_37. RESULTADO NEGOCIOS YOY" xfId="3446" xr:uid="{00000000-0005-0000-0000-000040100000}"/>
    <cellStyle name="40% - Accent3 4 4" xfId="3447" xr:uid="{00000000-0005-0000-0000-000041100000}"/>
    <cellStyle name="40% - Accent3 4 4 2" xfId="3448" xr:uid="{00000000-0005-0000-0000-000042100000}"/>
    <cellStyle name="40% - Accent3 4 4 2 2" xfId="3449" xr:uid="{00000000-0005-0000-0000-000043100000}"/>
    <cellStyle name="40% - Accent3 4 4 3" xfId="3450" xr:uid="{00000000-0005-0000-0000-000044100000}"/>
    <cellStyle name="40% - Accent3 4 4 4" xfId="34117" xr:uid="{00000000-0005-0000-0000-000045100000}"/>
    <cellStyle name="40% - Accent3 4 5" xfId="3451" xr:uid="{00000000-0005-0000-0000-000046100000}"/>
    <cellStyle name="40% - Accent3 4 6" xfId="3452" xr:uid="{00000000-0005-0000-0000-000047100000}"/>
    <cellStyle name="40% - Accent3 4 6 2" xfId="3453" xr:uid="{00000000-0005-0000-0000-000048100000}"/>
    <cellStyle name="40% - Accent3 4 7" xfId="3454" xr:uid="{00000000-0005-0000-0000-000049100000}"/>
    <cellStyle name="40% - Accent3 4 8" xfId="3455" xr:uid="{00000000-0005-0000-0000-00004A100000}"/>
    <cellStyle name="40% - Accent3 4 9" xfId="34118" xr:uid="{00000000-0005-0000-0000-00004B100000}"/>
    <cellStyle name="40% - Accent3 4_37. RESULTADO NEGOCIOS YOY" xfId="3456" xr:uid="{00000000-0005-0000-0000-00004C100000}"/>
    <cellStyle name="40% - Accent3 5" xfId="3457" xr:uid="{00000000-0005-0000-0000-00004D100000}"/>
    <cellStyle name="40% - Accent3 5 2" xfId="3458" xr:uid="{00000000-0005-0000-0000-00004E100000}"/>
    <cellStyle name="40% - Accent3 5 2 2" xfId="3459" xr:uid="{00000000-0005-0000-0000-00004F100000}"/>
    <cellStyle name="40% - Accent3 5 2 3" xfId="3460" xr:uid="{00000000-0005-0000-0000-000050100000}"/>
    <cellStyle name="40% - Accent3 5 2 3 2" xfId="3461" xr:uid="{00000000-0005-0000-0000-000051100000}"/>
    <cellStyle name="40% - Accent3 5 2 4" xfId="3462" xr:uid="{00000000-0005-0000-0000-000052100000}"/>
    <cellStyle name="40% - Accent3 5 2 5" xfId="3463" xr:uid="{00000000-0005-0000-0000-000053100000}"/>
    <cellStyle name="40% - Accent3 5 2 6" xfId="34119" xr:uid="{00000000-0005-0000-0000-000054100000}"/>
    <cellStyle name="40% - Accent3 5 3" xfId="3464" xr:uid="{00000000-0005-0000-0000-000055100000}"/>
    <cellStyle name="40% - Accent3 5 3 2" xfId="3465" xr:uid="{00000000-0005-0000-0000-000056100000}"/>
    <cellStyle name="40% - Accent3 5 3 2 2" xfId="3466" xr:uid="{00000000-0005-0000-0000-000057100000}"/>
    <cellStyle name="40% - Accent3 5 3 3" xfId="3467" xr:uid="{00000000-0005-0000-0000-000058100000}"/>
    <cellStyle name="40% - Accent3 5 3 4" xfId="34120" xr:uid="{00000000-0005-0000-0000-000059100000}"/>
    <cellStyle name="40% - Accent3 5 4" xfId="3468" xr:uid="{00000000-0005-0000-0000-00005A100000}"/>
    <cellStyle name="40% - Accent3 5 4 2" xfId="34121" xr:uid="{00000000-0005-0000-0000-00005B100000}"/>
    <cellStyle name="40% - Accent3 5 5" xfId="3469" xr:uid="{00000000-0005-0000-0000-00005C100000}"/>
    <cellStyle name="40% - Accent3 5 5 2" xfId="3470" xr:uid="{00000000-0005-0000-0000-00005D100000}"/>
    <cellStyle name="40% - Accent3 5 6" xfId="3471" xr:uid="{00000000-0005-0000-0000-00005E100000}"/>
    <cellStyle name="40% - Accent3 5 7" xfId="3472" xr:uid="{00000000-0005-0000-0000-00005F100000}"/>
    <cellStyle name="40% - Accent3 5 8" xfId="34122" xr:uid="{00000000-0005-0000-0000-000060100000}"/>
    <cellStyle name="40% - Accent3 5_37. RESULTADO NEGOCIOS YOY" xfId="3473" xr:uid="{00000000-0005-0000-0000-000061100000}"/>
    <cellStyle name="40% - Accent3 6" xfId="3474" xr:uid="{00000000-0005-0000-0000-000062100000}"/>
    <cellStyle name="40% - Accent3 6 2" xfId="3475" xr:uid="{00000000-0005-0000-0000-000063100000}"/>
    <cellStyle name="40% - Accent3 6 2 2" xfId="3476" xr:uid="{00000000-0005-0000-0000-000064100000}"/>
    <cellStyle name="40% - Accent3 6 2 2 2" xfId="3477" xr:uid="{00000000-0005-0000-0000-000065100000}"/>
    <cellStyle name="40% - Accent3 6 2 3" xfId="3478" xr:uid="{00000000-0005-0000-0000-000066100000}"/>
    <cellStyle name="40% - Accent3 6 2 4" xfId="3479" xr:uid="{00000000-0005-0000-0000-000067100000}"/>
    <cellStyle name="40% - Accent3 6 2 5" xfId="34123" xr:uid="{00000000-0005-0000-0000-000068100000}"/>
    <cellStyle name="40% - Accent3 6 3" xfId="3480" xr:uid="{00000000-0005-0000-0000-000069100000}"/>
    <cellStyle name="40% - Accent3 6 3 2" xfId="34124" xr:uid="{00000000-0005-0000-0000-00006A100000}"/>
    <cellStyle name="40% - Accent3 6 4" xfId="3481" xr:uid="{00000000-0005-0000-0000-00006B100000}"/>
    <cellStyle name="40% - Accent3 6 4 2" xfId="3482" xr:uid="{00000000-0005-0000-0000-00006C100000}"/>
    <cellStyle name="40% - Accent3 6 4 3" xfId="34125" xr:uid="{00000000-0005-0000-0000-00006D100000}"/>
    <cellStyle name="40% - Accent3 6 5" xfId="3483" xr:uid="{00000000-0005-0000-0000-00006E100000}"/>
    <cellStyle name="40% - Accent3 6 6" xfId="3484" xr:uid="{00000000-0005-0000-0000-00006F100000}"/>
    <cellStyle name="40% - Accent3 6 7" xfId="34126" xr:uid="{00000000-0005-0000-0000-000070100000}"/>
    <cellStyle name="40% - Accent3 6_37. RESULTADO NEGOCIOS YOY" xfId="3485" xr:uid="{00000000-0005-0000-0000-000071100000}"/>
    <cellStyle name="40% - Accent3 7" xfId="3486" xr:uid="{00000000-0005-0000-0000-000072100000}"/>
    <cellStyle name="40% - Accent3 7 2" xfId="3487" xr:uid="{00000000-0005-0000-0000-000073100000}"/>
    <cellStyle name="40% - Accent3 7 2 2" xfId="3488" xr:uid="{00000000-0005-0000-0000-000074100000}"/>
    <cellStyle name="40% - Accent3 7 2 3" xfId="34127" xr:uid="{00000000-0005-0000-0000-000075100000}"/>
    <cellStyle name="40% - Accent3 7 2_37. RESULTADO NEGOCIOS YOY" xfId="3489" xr:uid="{00000000-0005-0000-0000-000076100000}"/>
    <cellStyle name="40% - Accent3 7 3" xfId="3490" xr:uid="{00000000-0005-0000-0000-000077100000}"/>
    <cellStyle name="40% - Accent3 7 3 2" xfId="3491" xr:uid="{00000000-0005-0000-0000-000078100000}"/>
    <cellStyle name="40% - Accent3 7 3 3" xfId="34128" xr:uid="{00000000-0005-0000-0000-000079100000}"/>
    <cellStyle name="40% - Accent3 7 4" xfId="3492" xr:uid="{00000000-0005-0000-0000-00007A100000}"/>
    <cellStyle name="40% - Accent3 7 4 2" xfId="34129" xr:uid="{00000000-0005-0000-0000-00007B100000}"/>
    <cellStyle name="40% - Accent3 7 5" xfId="3493" xr:uid="{00000000-0005-0000-0000-00007C100000}"/>
    <cellStyle name="40% - Accent3 7 6" xfId="34130" xr:uid="{00000000-0005-0000-0000-00007D100000}"/>
    <cellStyle name="40% - Accent3 7_37. RESULTADO NEGOCIOS YOY" xfId="3494" xr:uid="{00000000-0005-0000-0000-00007E100000}"/>
    <cellStyle name="40% - Accent3 8" xfId="3495" xr:uid="{00000000-0005-0000-0000-00007F100000}"/>
    <cellStyle name="40% - Accent3 8 2" xfId="3496" xr:uid="{00000000-0005-0000-0000-000080100000}"/>
    <cellStyle name="40% - Accent3 8 2 2" xfId="3497" xr:uid="{00000000-0005-0000-0000-000081100000}"/>
    <cellStyle name="40% - Accent3 8 2 3" xfId="3498" xr:uid="{00000000-0005-0000-0000-000082100000}"/>
    <cellStyle name="40% - Accent3 8 2 4" xfId="34131" xr:uid="{00000000-0005-0000-0000-000083100000}"/>
    <cellStyle name="40% - Accent3 8 3" xfId="3499" xr:uid="{00000000-0005-0000-0000-000084100000}"/>
    <cellStyle name="40% - Accent3 8 3 2" xfId="34132" xr:uid="{00000000-0005-0000-0000-000085100000}"/>
    <cellStyle name="40% - Accent3 8 4" xfId="3500" xr:uid="{00000000-0005-0000-0000-000086100000}"/>
    <cellStyle name="40% - Accent3 8 4 2" xfId="34133" xr:uid="{00000000-0005-0000-0000-000087100000}"/>
    <cellStyle name="40% - Accent3 8 5" xfId="3501" xr:uid="{00000000-0005-0000-0000-000088100000}"/>
    <cellStyle name="40% - Accent3 8 6" xfId="34134" xr:uid="{00000000-0005-0000-0000-000089100000}"/>
    <cellStyle name="40% - Accent3 8_37. RESULTADO NEGOCIOS YOY" xfId="3502" xr:uid="{00000000-0005-0000-0000-00008A100000}"/>
    <cellStyle name="40% - Accent3 9" xfId="3503" xr:uid="{00000000-0005-0000-0000-00008B100000}"/>
    <cellStyle name="40% - Accent3 9 2" xfId="3504" xr:uid="{00000000-0005-0000-0000-00008C100000}"/>
    <cellStyle name="40% - Accent3 9 2 2" xfId="3505" xr:uid="{00000000-0005-0000-0000-00008D100000}"/>
    <cellStyle name="40% - Accent3 9 2 3" xfId="3506" xr:uid="{00000000-0005-0000-0000-00008E100000}"/>
    <cellStyle name="40% - Accent3 9 3" xfId="3507" xr:uid="{00000000-0005-0000-0000-00008F100000}"/>
    <cellStyle name="40% - Accent3 9 4" xfId="3508" xr:uid="{00000000-0005-0000-0000-000090100000}"/>
    <cellStyle name="40% - Accent3 9_37. RESULTADO NEGOCIOS YOY" xfId="3509" xr:uid="{00000000-0005-0000-0000-000091100000}"/>
    <cellStyle name="40% - Accent4 10" xfId="3511" xr:uid="{00000000-0005-0000-0000-000092100000}"/>
    <cellStyle name="40% - Accent4 10 2" xfId="3512" xr:uid="{00000000-0005-0000-0000-000093100000}"/>
    <cellStyle name="40% - Accent4 10 3" xfId="3513" xr:uid="{00000000-0005-0000-0000-000094100000}"/>
    <cellStyle name="40% - Accent4 10 4" xfId="3514" xr:uid="{00000000-0005-0000-0000-000095100000}"/>
    <cellStyle name="40% - Accent4 10_37. RESULTADO NEGOCIOS YOY" xfId="3515" xr:uid="{00000000-0005-0000-0000-000096100000}"/>
    <cellStyle name="40% - Accent4 11" xfId="3516" xr:uid="{00000000-0005-0000-0000-000097100000}"/>
    <cellStyle name="40% - Accent4 11 2" xfId="3517" xr:uid="{00000000-0005-0000-0000-000098100000}"/>
    <cellStyle name="40% - Accent4 11 3" xfId="3518" xr:uid="{00000000-0005-0000-0000-000099100000}"/>
    <cellStyle name="40% - Accent4 11 4" xfId="3519" xr:uid="{00000000-0005-0000-0000-00009A100000}"/>
    <cellStyle name="40% - Accent4 12" xfId="3520" xr:uid="{00000000-0005-0000-0000-00009B100000}"/>
    <cellStyle name="40% - Accent4 13" xfId="3521" xr:uid="{00000000-0005-0000-0000-00009C100000}"/>
    <cellStyle name="40% - Accent4 14" xfId="3522" xr:uid="{00000000-0005-0000-0000-00009D100000}"/>
    <cellStyle name="40% - Accent4 15" xfId="3523" xr:uid="{00000000-0005-0000-0000-00009E100000}"/>
    <cellStyle name="40% - Accent4 16" xfId="3524" xr:uid="{00000000-0005-0000-0000-00009F100000}"/>
    <cellStyle name="40% - Accent4 17" xfId="3525" xr:uid="{00000000-0005-0000-0000-0000A0100000}"/>
    <cellStyle name="40% - Accent4 18" xfId="3510" xr:uid="{00000000-0005-0000-0000-0000A1100000}"/>
    <cellStyle name="40% - Accent4 2" xfId="75" xr:uid="{00000000-0005-0000-0000-0000A2100000}"/>
    <cellStyle name="40% - Accent4 2 10" xfId="3527" xr:uid="{00000000-0005-0000-0000-0000A3100000}"/>
    <cellStyle name="40% - Accent4 2 11" xfId="3528" xr:uid="{00000000-0005-0000-0000-0000A4100000}"/>
    <cellStyle name="40% - Accent4 2 12" xfId="3529" xr:uid="{00000000-0005-0000-0000-0000A5100000}"/>
    <cellStyle name="40% - Accent4 2 13" xfId="3530" xr:uid="{00000000-0005-0000-0000-0000A6100000}"/>
    <cellStyle name="40% - Accent4 2 14" xfId="3526" xr:uid="{00000000-0005-0000-0000-0000A7100000}"/>
    <cellStyle name="40% - Accent4 2 2" xfId="3531" xr:uid="{00000000-0005-0000-0000-0000A8100000}"/>
    <cellStyle name="40% - Accent4 2 2 2" xfId="3532" xr:uid="{00000000-0005-0000-0000-0000A9100000}"/>
    <cellStyle name="40% - Accent4 2 2 2 2" xfId="3533" xr:uid="{00000000-0005-0000-0000-0000AA100000}"/>
    <cellStyle name="40% - Accent4 2 2 3" xfId="3534" xr:uid="{00000000-0005-0000-0000-0000AB100000}"/>
    <cellStyle name="40% - Accent4 2 2 3 2" xfId="3535" xr:uid="{00000000-0005-0000-0000-0000AC100000}"/>
    <cellStyle name="40% - Accent4 2 2 4" xfId="3536" xr:uid="{00000000-0005-0000-0000-0000AD100000}"/>
    <cellStyle name="40% - Accent4 2 2 5" xfId="3537" xr:uid="{00000000-0005-0000-0000-0000AE100000}"/>
    <cellStyle name="40% - Accent4 2 2 6" xfId="3538" xr:uid="{00000000-0005-0000-0000-0000AF100000}"/>
    <cellStyle name="40% - Accent4 2 3" xfId="3539" xr:uid="{00000000-0005-0000-0000-0000B0100000}"/>
    <cellStyle name="40% - Accent4 2 3 2" xfId="3540" xr:uid="{00000000-0005-0000-0000-0000B1100000}"/>
    <cellStyle name="40% - Accent4 2 3 2 2" xfId="3541" xr:uid="{00000000-0005-0000-0000-0000B2100000}"/>
    <cellStyle name="40% - Accent4 2 3 3" xfId="3542" xr:uid="{00000000-0005-0000-0000-0000B3100000}"/>
    <cellStyle name="40% - Accent4 2 3 3 2" xfId="3543" xr:uid="{00000000-0005-0000-0000-0000B4100000}"/>
    <cellStyle name="40% - Accent4 2 3 4" xfId="3544" xr:uid="{00000000-0005-0000-0000-0000B5100000}"/>
    <cellStyle name="40% - Accent4 2 3 5" xfId="3545" xr:uid="{00000000-0005-0000-0000-0000B6100000}"/>
    <cellStyle name="40% - Accent4 2 3_37. RESULTADO NEGOCIOS YOY" xfId="3546" xr:uid="{00000000-0005-0000-0000-0000B7100000}"/>
    <cellStyle name="40% - Accent4 2 4" xfId="3547" xr:uid="{00000000-0005-0000-0000-0000B8100000}"/>
    <cellStyle name="40% - Accent4 2 4 2" xfId="3548" xr:uid="{00000000-0005-0000-0000-0000B9100000}"/>
    <cellStyle name="40% - Accent4 2 4 2 2" xfId="3549" xr:uid="{00000000-0005-0000-0000-0000BA100000}"/>
    <cellStyle name="40% - Accent4 2 4 3" xfId="3550" xr:uid="{00000000-0005-0000-0000-0000BB100000}"/>
    <cellStyle name="40% - Accent4 2 4 3 2" xfId="3551" xr:uid="{00000000-0005-0000-0000-0000BC100000}"/>
    <cellStyle name="40% - Accent4 2 4 4" xfId="3552" xr:uid="{00000000-0005-0000-0000-0000BD100000}"/>
    <cellStyle name="40% - Accent4 2 4 5" xfId="3553" xr:uid="{00000000-0005-0000-0000-0000BE100000}"/>
    <cellStyle name="40% - Accent4 2 4_37. RESULTADO NEGOCIOS YOY" xfId="3554" xr:uid="{00000000-0005-0000-0000-0000BF100000}"/>
    <cellStyle name="40% - Accent4 2 5" xfId="3555" xr:uid="{00000000-0005-0000-0000-0000C0100000}"/>
    <cellStyle name="40% - Accent4 2 5 2" xfId="3556" xr:uid="{00000000-0005-0000-0000-0000C1100000}"/>
    <cellStyle name="40% - Accent4 2 5 2 2" xfId="3557" xr:uid="{00000000-0005-0000-0000-0000C2100000}"/>
    <cellStyle name="40% - Accent4 2 5 2 3" xfId="3558" xr:uid="{00000000-0005-0000-0000-0000C3100000}"/>
    <cellStyle name="40% - Accent4 2 5 3" xfId="3559" xr:uid="{00000000-0005-0000-0000-0000C4100000}"/>
    <cellStyle name="40% - Accent4 2 5 4" xfId="3560" xr:uid="{00000000-0005-0000-0000-0000C5100000}"/>
    <cellStyle name="40% - Accent4 2 5_37. RESULTADO NEGOCIOS YOY" xfId="3561" xr:uid="{00000000-0005-0000-0000-0000C6100000}"/>
    <cellStyle name="40% - Accent4 2 6" xfId="3562" xr:uid="{00000000-0005-0000-0000-0000C7100000}"/>
    <cellStyle name="40% - Accent4 2 6 2" xfId="3563" xr:uid="{00000000-0005-0000-0000-0000C8100000}"/>
    <cellStyle name="40% - Accent4 2 6 3" xfId="3564" xr:uid="{00000000-0005-0000-0000-0000C9100000}"/>
    <cellStyle name="40% - Accent4 2 6 4" xfId="3565" xr:uid="{00000000-0005-0000-0000-0000CA100000}"/>
    <cellStyle name="40% - Accent4 2 6_37. RESULTADO NEGOCIOS YOY" xfId="3566" xr:uid="{00000000-0005-0000-0000-0000CB100000}"/>
    <cellStyle name="40% - Accent4 2 7" xfId="3567" xr:uid="{00000000-0005-0000-0000-0000CC100000}"/>
    <cellStyle name="40% - Accent4 2 7 2" xfId="3568" xr:uid="{00000000-0005-0000-0000-0000CD100000}"/>
    <cellStyle name="40% - Accent4 2 7 3" xfId="3569" xr:uid="{00000000-0005-0000-0000-0000CE100000}"/>
    <cellStyle name="40% - Accent4 2 7 4" xfId="3570" xr:uid="{00000000-0005-0000-0000-0000CF100000}"/>
    <cellStyle name="40% - Accent4 2 7_37. RESULTADO NEGOCIOS YOY" xfId="3571" xr:uid="{00000000-0005-0000-0000-0000D0100000}"/>
    <cellStyle name="40% - Accent4 2 8" xfId="3572" xr:uid="{00000000-0005-0000-0000-0000D1100000}"/>
    <cellStyle name="40% - Accent4 2 9" xfId="3573" xr:uid="{00000000-0005-0000-0000-0000D2100000}"/>
    <cellStyle name="40% - Accent4 2_Perd det activo" xfId="3574" xr:uid="{00000000-0005-0000-0000-0000D3100000}"/>
    <cellStyle name="40% - Accent4 3" xfId="3575" xr:uid="{00000000-0005-0000-0000-0000D4100000}"/>
    <cellStyle name="40% - Accent4 3 10" xfId="3576" xr:uid="{00000000-0005-0000-0000-0000D5100000}"/>
    <cellStyle name="40% - Accent4 3 11" xfId="3577" xr:uid="{00000000-0005-0000-0000-0000D6100000}"/>
    <cellStyle name="40% - Accent4 3 2" xfId="3578" xr:uid="{00000000-0005-0000-0000-0000D7100000}"/>
    <cellStyle name="40% - Accent4 3 2 2" xfId="3579" xr:uid="{00000000-0005-0000-0000-0000D8100000}"/>
    <cellStyle name="40% - Accent4 3 2 2 2" xfId="3580" xr:uid="{00000000-0005-0000-0000-0000D9100000}"/>
    <cellStyle name="40% - Accent4 3 2 3" xfId="3581" xr:uid="{00000000-0005-0000-0000-0000DA100000}"/>
    <cellStyle name="40% - Accent4 3 2 3 2" xfId="3582" xr:uid="{00000000-0005-0000-0000-0000DB100000}"/>
    <cellStyle name="40% - Accent4 3 2 4" xfId="3583" xr:uid="{00000000-0005-0000-0000-0000DC100000}"/>
    <cellStyle name="40% - Accent4 3 2 5" xfId="3584" xr:uid="{00000000-0005-0000-0000-0000DD100000}"/>
    <cellStyle name="40% - Accent4 3 2_37. RESULTADO NEGOCIOS YOY" xfId="3585" xr:uid="{00000000-0005-0000-0000-0000DE100000}"/>
    <cellStyle name="40% - Accent4 3 3" xfId="3586" xr:uid="{00000000-0005-0000-0000-0000DF100000}"/>
    <cellStyle name="40% - Accent4 3 3 2" xfId="3587" xr:uid="{00000000-0005-0000-0000-0000E0100000}"/>
    <cellStyle name="40% - Accent4 3 3 2 2" xfId="3588" xr:uid="{00000000-0005-0000-0000-0000E1100000}"/>
    <cellStyle name="40% - Accent4 3 3 3" xfId="3589" xr:uid="{00000000-0005-0000-0000-0000E2100000}"/>
    <cellStyle name="40% - Accent4 3 3 3 2" xfId="3590" xr:uid="{00000000-0005-0000-0000-0000E3100000}"/>
    <cellStyle name="40% - Accent4 3 3 4" xfId="3591" xr:uid="{00000000-0005-0000-0000-0000E4100000}"/>
    <cellStyle name="40% - Accent4 3 3 5" xfId="3592" xr:uid="{00000000-0005-0000-0000-0000E5100000}"/>
    <cellStyle name="40% - Accent4 3 3_37. RESULTADO NEGOCIOS YOY" xfId="3593" xr:uid="{00000000-0005-0000-0000-0000E6100000}"/>
    <cellStyle name="40% - Accent4 3 4" xfId="3594" xr:uid="{00000000-0005-0000-0000-0000E7100000}"/>
    <cellStyle name="40% - Accent4 3 4 2" xfId="3595" xr:uid="{00000000-0005-0000-0000-0000E8100000}"/>
    <cellStyle name="40% - Accent4 3 4 2 2" xfId="3596" xr:uid="{00000000-0005-0000-0000-0000E9100000}"/>
    <cellStyle name="40% - Accent4 3 4 2 3" xfId="3597" xr:uid="{00000000-0005-0000-0000-0000EA100000}"/>
    <cellStyle name="40% - Accent4 3 4 3" xfId="3598" xr:uid="{00000000-0005-0000-0000-0000EB100000}"/>
    <cellStyle name="40% - Accent4 3 4 4" xfId="3599" xr:uid="{00000000-0005-0000-0000-0000EC100000}"/>
    <cellStyle name="40% - Accent4 3 4_37. RESULTADO NEGOCIOS YOY" xfId="3600" xr:uid="{00000000-0005-0000-0000-0000ED100000}"/>
    <cellStyle name="40% - Accent4 3 5" xfId="3601" xr:uid="{00000000-0005-0000-0000-0000EE100000}"/>
    <cellStyle name="40% - Accent4 3 5 2" xfId="3602" xr:uid="{00000000-0005-0000-0000-0000EF100000}"/>
    <cellStyle name="40% - Accent4 3 5 2 2" xfId="3603" xr:uid="{00000000-0005-0000-0000-0000F0100000}"/>
    <cellStyle name="40% - Accent4 3 5 2 3" xfId="3604" xr:uid="{00000000-0005-0000-0000-0000F1100000}"/>
    <cellStyle name="40% - Accent4 3 5 3" xfId="3605" xr:uid="{00000000-0005-0000-0000-0000F2100000}"/>
    <cellStyle name="40% - Accent4 3 5 4" xfId="3606" xr:uid="{00000000-0005-0000-0000-0000F3100000}"/>
    <cellStyle name="40% - Accent4 3 5_37. RESULTADO NEGOCIOS YOY" xfId="3607" xr:uid="{00000000-0005-0000-0000-0000F4100000}"/>
    <cellStyle name="40% - Accent4 3 6" xfId="3608" xr:uid="{00000000-0005-0000-0000-0000F5100000}"/>
    <cellStyle name="40% - Accent4 3 6 2" xfId="3609" xr:uid="{00000000-0005-0000-0000-0000F6100000}"/>
    <cellStyle name="40% - Accent4 3 6 3" xfId="3610" xr:uid="{00000000-0005-0000-0000-0000F7100000}"/>
    <cellStyle name="40% - Accent4 3 7" xfId="3611" xr:uid="{00000000-0005-0000-0000-0000F8100000}"/>
    <cellStyle name="40% - Accent4 3 7 2" xfId="3612" xr:uid="{00000000-0005-0000-0000-0000F9100000}"/>
    <cellStyle name="40% - Accent4 3 7 3" xfId="3613" xr:uid="{00000000-0005-0000-0000-0000FA100000}"/>
    <cellStyle name="40% - Accent4 3 8" xfId="3614" xr:uid="{00000000-0005-0000-0000-0000FB100000}"/>
    <cellStyle name="40% - Accent4 3 9" xfId="3615" xr:uid="{00000000-0005-0000-0000-0000FC100000}"/>
    <cellStyle name="40% - Accent4 3_Perd det activo" xfId="3616" xr:uid="{00000000-0005-0000-0000-0000FD100000}"/>
    <cellStyle name="40% - Accent4 4" xfId="3617" xr:uid="{00000000-0005-0000-0000-0000FE100000}"/>
    <cellStyle name="40% - Accent4 4 2" xfId="3618" xr:uid="{00000000-0005-0000-0000-0000FF100000}"/>
    <cellStyle name="40% - Accent4 4 2 2" xfId="3619" xr:uid="{00000000-0005-0000-0000-000000110000}"/>
    <cellStyle name="40% - Accent4 4 2 3" xfId="3620" xr:uid="{00000000-0005-0000-0000-000001110000}"/>
    <cellStyle name="40% - Accent4 4 2 3 2" xfId="3621" xr:uid="{00000000-0005-0000-0000-000002110000}"/>
    <cellStyle name="40% - Accent4 4 2 4" xfId="3622" xr:uid="{00000000-0005-0000-0000-000003110000}"/>
    <cellStyle name="40% - Accent4 4 2 5" xfId="3623" xr:uid="{00000000-0005-0000-0000-000004110000}"/>
    <cellStyle name="40% - Accent4 4 2_37. RESULTADO NEGOCIOS YOY" xfId="3624" xr:uid="{00000000-0005-0000-0000-000005110000}"/>
    <cellStyle name="40% - Accent4 4 3" xfId="3625" xr:uid="{00000000-0005-0000-0000-000006110000}"/>
    <cellStyle name="40% - Accent4 4 3 2" xfId="3626" xr:uid="{00000000-0005-0000-0000-000007110000}"/>
    <cellStyle name="40% - Accent4 4 3 3" xfId="3627" xr:uid="{00000000-0005-0000-0000-000008110000}"/>
    <cellStyle name="40% - Accent4 4 3 3 2" xfId="3628" xr:uid="{00000000-0005-0000-0000-000009110000}"/>
    <cellStyle name="40% - Accent4 4 3 4" xfId="3629" xr:uid="{00000000-0005-0000-0000-00000A110000}"/>
    <cellStyle name="40% - Accent4 4 3_37. RESULTADO NEGOCIOS YOY" xfId="3630" xr:uid="{00000000-0005-0000-0000-00000B110000}"/>
    <cellStyle name="40% - Accent4 4 4" xfId="3631" xr:uid="{00000000-0005-0000-0000-00000C110000}"/>
    <cellStyle name="40% - Accent4 4 4 2" xfId="3632" xr:uid="{00000000-0005-0000-0000-00000D110000}"/>
    <cellStyle name="40% - Accent4 4 4 2 2" xfId="3633" xr:uid="{00000000-0005-0000-0000-00000E110000}"/>
    <cellStyle name="40% - Accent4 4 4 3" xfId="3634" xr:uid="{00000000-0005-0000-0000-00000F110000}"/>
    <cellStyle name="40% - Accent4 4 5" xfId="3635" xr:uid="{00000000-0005-0000-0000-000010110000}"/>
    <cellStyle name="40% - Accent4 4 6" xfId="3636" xr:uid="{00000000-0005-0000-0000-000011110000}"/>
    <cellStyle name="40% - Accent4 4 6 2" xfId="3637" xr:uid="{00000000-0005-0000-0000-000012110000}"/>
    <cellStyle name="40% - Accent4 4 7" xfId="3638" xr:uid="{00000000-0005-0000-0000-000013110000}"/>
    <cellStyle name="40% - Accent4 4 8" xfId="3639" xr:uid="{00000000-0005-0000-0000-000014110000}"/>
    <cellStyle name="40% - Accent4 4_37. RESULTADO NEGOCIOS YOY" xfId="3640" xr:uid="{00000000-0005-0000-0000-000015110000}"/>
    <cellStyle name="40% - Accent4 5" xfId="3641" xr:uid="{00000000-0005-0000-0000-000016110000}"/>
    <cellStyle name="40% - Accent4 5 2" xfId="3642" xr:uid="{00000000-0005-0000-0000-000017110000}"/>
    <cellStyle name="40% - Accent4 5 2 2" xfId="3643" xr:uid="{00000000-0005-0000-0000-000018110000}"/>
    <cellStyle name="40% - Accent4 5 2 3" xfId="3644" xr:uid="{00000000-0005-0000-0000-000019110000}"/>
    <cellStyle name="40% - Accent4 5 2 3 2" xfId="3645" xr:uid="{00000000-0005-0000-0000-00001A110000}"/>
    <cellStyle name="40% - Accent4 5 2 4" xfId="3646" xr:uid="{00000000-0005-0000-0000-00001B110000}"/>
    <cellStyle name="40% - Accent4 5 2 5" xfId="3647" xr:uid="{00000000-0005-0000-0000-00001C110000}"/>
    <cellStyle name="40% - Accent4 5 3" xfId="3648" xr:uid="{00000000-0005-0000-0000-00001D110000}"/>
    <cellStyle name="40% - Accent4 5 3 2" xfId="3649" xr:uid="{00000000-0005-0000-0000-00001E110000}"/>
    <cellStyle name="40% - Accent4 5 3 2 2" xfId="3650" xr:uid="{00000000-0005-0000-0000-00001F110000}"/>
    <cellStyle name="40% - Accent4 5 3 3" xfId="3651" xr:uid="{00000000-0005-0000-0000-000020110000}"/>
    <cellStyle name="40% - Accent4 5 4" xfId="3652" xr:uid="{00000000-0005-0000-0000-000021110000}"/>
    <cellStyle name="40% - Accent4 5 5" xfId="3653" xr:uid="{00000000-0005-0000-0000-000022110000}"/>
    <cellStyle name="40% - Accent4 5 5 2" xfId="3654" xr:uid="{00000000-0005-0000-0000-000023110000}"/>
    <cellStyle name="40% - Accent4 5 6" xfId="3655" xr:uid="{00000000-0005-0000-0000-000024110000}"/>
    <cellStyle name="40% - Accent4 5 7" xfId="3656" xr:uid="{00000000-0005-0000-0000-000025110000}"/>
    <cellStyle name="40% - Accent4 5_37. RESULTADO NEGOCIOS YOY" xfId="3657" xr:uid="{00000000-0005-0000-0000-000026110000}"/>
    <cellStyle name="40% - Accent4 6" xfId="3658" xr:uid="{00000000-0005-0000-0000-000027110000}"/>
    <cellStyle name="40% - Accent4 6 2" xfId="3659" xr:uid="{00000000-0005-0000-0000-000028110000}"/>
    <cellStyle name="40% - Accent4 6 2 2" xfId="3660" xr:uid="{00000000-0005-0000-0000-000029110000}"/>
    <cellStyle name="40% - Accent4 6 2 2 2" xfId="3661" xr:uid="{00000000-0005-0000-0000-00002A110000}"/>
    <cellStyle name="40% - Accent4 6 2 3" xfId="3662" xr:uid="{00000000-0005-0000-0000-00002B110000}"/>
    <cellStyle name="40% - Accent4 6 2 4" xfId="3663" xr:uid="{00000000-0005-0000-0000-00002C110000}"/>
    <cellStyle name="40% - Accent4 6 3" xfId="3664" xr:uid="{00000000-0005-0000-0000-00002D110000}"/>
    <cellStyle name="40% - Accent4 6 4" xfId="3665" xr:uid="{00000000-0005-0000-0000-00002E110000}"/>
    <cellStyle name="40% - Accent4 6 4 2" xfId="3666" xr:uid="{00000000-0005-0000-0000-00002F110000}"/>
    <cellStyle name="40% - Accent4 6 5" xfId="3667" xr:uid="{00000000-0005-0000-0000-000030110000}"/>
    <cellStyle name="40% - Accent4 6 6" xfId="3668" xr:uid="{00000000-0005-0000-0000-000031110000}"/>
    <cellStyle name="40% - Accent4 6_37. RESULTADO NEGOCIOS YOY" xfId="3669" xr:uid="{00000000-0005-0000-0000-000032110000}"/>
    <cellStyle name="40% - Accent4 7" xfId="3670" xr:uid="{00000000-0005-0000-0000-000033110000}"/>
    <cellStyle name="40% - Accent4 7 2" xfId="3671" xr:uid="{00000000-0005-0000-0000-000034110000}"/>
    <cellStyle name="40% - Accent4 7 2 2" xfId="3672" xr:uid="{00000000-0005-0000-0000-000035110000}"/>
    <cellStyle name="40% - Accent4 7 2_37. RESULTADO NEGOCIOS YOY" xfId="3673" xr:uid="{00000000-0005-0000-0000-000036110000}"/>
    <cellStyle name="40% - Accent4 7 3" xfId="3674" xr:uid="{00000000-0005-0000-0000-000037110000}"/>
    <cellStyle name="40% - Accent4 7 3 2" xfId="3675" xr:uid="{00000000-0005-0000-0000-000038110000}"/>
    <cellStyle name="40% - Accent4 7 4" xfId="3676" xr:uid="{00000000-0005-0000-0000-000039110000}"/>
    <cellStyle name="40% - Accent4 7 5" xfId="3677" xr:uid="{00000000-0005-0000-0000-00003A110000}"/>
    <cellStyle name="40% - Accent4 7_37. RESULTADO NEGOCIOS YOY" xfId="3678" xr:uid="{00000000-0005-0000-0000-00003B110000}"/>
    <cellStyle name="40% - Accent4 8" xfId="3679" xr:uid="{00000000-0005-0000-0000-00003C110000}"/>
    <cellStyle name="40% - Accent4 8 2" xfId="3680" xr:uid="{00000000-0005-0000-0000-00003D110000}"/>
    <cellStyle name="40% - Accent4 8 2 2" xfId="3681" xr:uid="{00000000-0005-0000-0000-00003E110000}"/>
    <cellStyle name="40% - Accent4 8 2 3" xfId="3682" xr:uid="{00000000-0005-0000-0000-00003F110000}"/>
    <cellStyle name="40% - Accent4 8 3" xfId="3683" xr:uid="{00000000-0005-0000-0000-000040110000}"/>
    <cellStyle name="40% - Accent4 8 4" xfId="3684" xr:uid="{00000000-0005-0000-0000-000041110000}"/>
    <cellStyle name="40% - Accent4 8 5" xfId="3685" xr:uid="{00000000-0005-0000-0000-000042110000}"/>
    <cellStyle name="40% - Accent4 8_37. RESULTADO NEGOCIOS YOY" xfId="3686" xr:uid="{00000000-0005-0000-0000-000043110000}"/>
    <cellStyle name="40% - Accent4 9" xfId="3687" xr:uid="{00000000-0005-0000-0000-000044110000}"/>
    <cellStyle name="40% - Accent4 9 2" xfId="3688" xr:uid="{00000000-0005-0000-0000-000045110000}"/>
    <cellStyle name="40% - Accent4 9 2 2" xfId="3689" xr:uid="{00000000-0005-0000-0000-000046110000}"/>
    <cellStyle name="40% - Accent4 9 2 3" xfId="3690" xr:uid="{00000000-0005-0000-0000-000047110000}"/>
    <cellStyle name="40% - Accent4 9 3" xfId="3691" xr:uid="{00000000-0005-0000-0000-000048110000}"/>
    <cellStyle name="40% - Accent4 9 4" xfId="3692" xr:uid="{00000000-0005-0000-0000-000049110000}"/>
    <cellStyle name="40% - Accent4 9_37. RESULTADO NEGOCIOS YOY" xfId="3693" xr:uid="{00000000-0005-0000-0000-00004A110000}"/>
    <cellStyle name="40% - Accent5 10" xfId="3695" xr:uid="{00000000-0005-0000-0000-00004B110000}"/>
    <cellStyle name="40% - Accent5 10 2" xfId="3696" xr:uid="{00000000-0005-0000-0000-00004C110000}"/>
    <cellStyle name="40% - Accent5 10 3" xfId="3697" xr:uid="{00000000-0005-0000-0000-00004D110000}"/>
    <cellStyle name="40% - Accent5 10 4" xfId="3698" xr:uid="{00000000-0005-0000-0000-00004E110000}"/>
    <cellStyle name="40% - Accent5 10_37. RESULTADO NEGOCIOS YOY" xfId="3699" xr:uid="{00000000-0005-0000-0000-00004F110000}"/>
    <cellStyle name="40% - Accent5 11" xfId="3700" xr:uid="{00000000-0005-0000-0000-000050110000}"/>
    <cellStyle name="40% - Accent5 11 2" xfId="3701" xr:uid="{00000000-0005-0000-0000-000051110000}"/>
    <cellStyle name="40% - Accent5 11 3" xfId="3702" xr:uid="{00000000-0005-0000-0000-000052110000}"/>
    <cellStyle name="40% - Accent5 11 4" xfId="3703" xr:uid="{00000000-0005-0000-0000-000053110000}"/>
    <cellStyle name="40% - Accent5 12" xfId="3704" xr:uid="{00000000-0005-0000-0000-000054110000}"/>
    <cellStyle name="40% - Accent5 13" xfId="3705" xr:uid="{00000000-0005-0000-0000-000055110000}"/>
    <cellStyle name="40% - Accent5 14" xfId="3706" xr:uid="{00000000-0005-0000-0000-000056110000}"/>
    <cellStyle name="40% - Accent5 15" xfId="3707" xr:uid="{00000000-0005-0000-0000-000057110000}"/>
    <cellStyle name="40% - Accent5 16" xfId="3708" xr:uid="{00000000-0005-0000-0000-000058110000}"/>
    <cellStyle name="40% - Accent5 17" xfId="3709" xr:uid="{00000000-0005-0000-0000-000059110000}"/>
    <cellStyle name="40% - Accent5 18" xfId="3694" xr:uid="{00000000-0005-0000-0000-00005A110000}"/>
    <cellStyle name="40% - Accent5 2" xfId="76" xr:uid="{00000000-0005-0000-0000-00005B110000}"/>
    <cellStyle name="40% - Accent5 2 10" xfId="3711" xr:uid="{00000000-0005-0000-0000-00005C110000}"/>
    <cellStyle name="40% - Accent5 2 11" xfId="3712" xr:uid="{00000000-0005-0000-0000-00005D110000}"/>
    <cellStyle name="40% - Accent5 2 12" xfId="3713" xr:uid="{00000000-0005-0000-0000-00005E110000}"/>
    <cellStyle name="40% - Accent5 2 13" xfId="3714" xr:uid="{00000000-0005-0000-0000-00005F110000}"/>
    <cellStyle name="40% - Accent5 2 14" xfId="3710" xr:uid="{00000000-0005-0000-0000-000060110000}"/>
    <cellStyle name="40% - Accent5 2 2" xfId="3715" xr:uid="{00000000-0005-0000-0000-000061110000}"/>
    <cellStyle name="40% - Accent5 2 2 2" xfId="3716" xr:uid="{00000000-0005-0000-0000-000062110000}"/>
    <cellStyle name="40% - Accent5 2 2 2 2" xfId="3717" xr:uid="{00000000-0005-0000-0000-000063110000}"/>
    <cellStyle name="40% - Accent5 2 2 3" xfId="3718" xr:uid="{00000000-0005-0000-0000-000064110000}"/>
    <cellStyle name="40% - Accent5 2 2 3 2" xfId="3719" xr:uid="{00000000-0005-0000-0000-000065110000}"/>
    <cellStyle name="40% - Accent5 2 2 4" xfId="3720" xr:uid="{00000000-0005-0000-0000-000066110000}"/>
    <cellStyle name="40% - Accent5 2 2 5" xfId="3721" xr:uid="{00000000-0005-0000-0000-000067110000}"/>
    <cellStyle name="40% - Accent5 2 2 6" xfId="3722" xr:uid="{00000000-0005-0000-0000-000068110000}"/>
    <cellStyle name="40% - Accent5 2 3" xfId="3723" xr:uid="{00000000-0005-0000-0000-000069110000}"/>
    <cellStyle name="40% - Accent5 2 3 2" xfId="3724" xr:uid="{00000000-0005-0000-0000-00006A110000}"/>
    <cellStyle name="40% - Accent5 2 3 2 2" xfId="3725" xr:uid="{00000000-0005-0000-0000-00006B110000}"/>
    <cellStyle name="40% - Accent5 2 3 3" xfId="3726" xr:uid="{00000000-0005-0000-0000-00006C110000}"/>
    <cellStyle name="40% - Accent5 2 3 3 2" xfId="3727" xr:uid="{00000000-0005-0000-0000-00006D110000}"/>
    <cellStyle name="40% - Accent5 2 3 4" xfId="3728" xr:uid="{00000000-0005-0000-0000-00006E110000}"/>
    <cellStyle name="40% - Accent5 2 3 5" xfId="3729" xr:uid="{00000000-0005-0000-0000-00006F110000}"/>
    <cellStyle name="40% - Accent5 2 3_37. RESULTADO NEGOCIOS YOY" xfId="3730" xr:uid="{00000000-0005-0000-0000-000070110000}"/>
    <cellStyle name="40% - Accent5 2 4" xfId="3731" xr:uid="{00000000-0005-0000-0000-000071110000}"/>
    <cellStyle name="40% - Accent5 2 4 2" xfId="3732" xr:uid="{00000000-0005-0000-0000-000072110000}"/>
    <cellStyle name="40% - Accent5 2 4 2 2" xfId="3733" xr:uid="{00000000-0005-0000-0000-000073110000}"/>
    <cellStyle name="40% - Accent5 2 4 3" xfId="3734" xr:uid="{00000000-0005-0000-0000-000074110000}"/>
    <cellStyle name="40% - Accent5 2 4 3 2" xfId="3735" xr:uid="{00000000-0005-0000-0000-000075110000}"/>
    <cellStyle name="40% - Accent5 2 4 4" xfId="3736" xr:uid="{00000000-0005-0000-0000-000076110000}"/>
    <cellStyle name="40% - Accent5 2 4 5" xfId="3737" xr:uid="{00000000-0005-0000-0000-000077110000}"/>
    <cellStyle name="40% - Accent5 2 4_37. RESULTADO NEGOCIOS YOY" xfId="3738" xr:uid="{00000000-0005-0000-0000-000078110000}"/>
    <cellStyle name="40% - Accent5 2 5" xfId="3739" xr:uid="{00000000-0005-0000-0000-000079110000}"/>
    <cellStyle name="40% - Accent5 2 5 2" xfId="3740" xr:uid="{00000000-0005-0000-0000-00007A110000}"/>
    <cellStyle name="40% - Accent5 2 5 2 2" xfId="3741" xr:uid="{00000000-0005-0000-0000-00007B110000}"/>
    <cellStyle name="40% - Accent5 2 5 2 3" xfId="3742" xr:uid="{00000000-0005-0000-0000-00007C110000}"/>
    <cellStyle name="40% - Accent5 2 5 3" xfId="3743" xr:uid="{00000000-0005-0000-0000-00007D110000}"/>
    <cellStyle name="40% - Accent5 2 5 4" xfId="3744" xr:uid="{00000000-0005-0000-0000-00007E110000}"/>
    <cellStyle name="40% - Accent5 2 5_37. RESULTADO NEGOCIOS YOY" xfId="3745" xr:uid="{00000000-0005-0000-0000-00007F110000}"/>
    <cellStyle name="40% - Accent5 2 6" xfId="3746" xr:uid="{00000000-0005-0000-0000-000080110000}"/>
    <cellStyle name="40% - Accent5 2 6 2" xfId="3747" xr:uid="{00000000-0005-0000-0000-000081110000}"/>
    <cellStyle name="40% - Accent5 2 6 3" xfId="3748" xr:uid="{00000000-0005-0000-0000-000082110000}"/>
    <cellStyle name="40% - Accent5 2 6 4" xfId="3749" xr:uid="{00000000-0005-0000-0000-000083110000}"/>
    <cellStyle name="40% - Accent5 2 6_37. RESULTADO NEGOCIOS YOY" xfId="3750" xr:uid="{00000000-0005-0000-0000-000084110000}"/>
    <cellStyle name="40% - Accent5 2 7" xfId="3751" xr:uid="{00000000-0005-0000-0000-000085110000}"/>
    <cellStyle name="40% - Accent5 2 7 2" xfId="3752" xr:uid="{00000000-0005-0000-0000-000086110000}"/>
    <cellStyle name="40% - Accent5 2 7 3" xfId="3753" xr:uid="{00000000-0005-0000-0000-000087110000}"/>
    <cellStyle name="40% - Accent5 2 7 4" xfId="3754" xr:uid="{00000000-0005-0000-0000-000088110000}"/>
    <cellStyle name="40% - Accent5 2 7_37. RESULTADO NEGOCIOS YOY" xfId="3755" xr:uid="{00000000-0005-0000-0000-000089110000}"/>
    <cellStyle name="40% - Accent5 2 8" xfId="3756" xr:uid="{00000000-0005-0000-0000-00008A110000}"/>
    <cellStyle name="40% - Accent5 2 9" xfId="3757" xr:uid="{00000000-0005-0000-0000-00008B110000}"/>
    <cellStyle name="40% - Accent5 2_Perd det activo" xfId="3758" xr:uid="{00000000-0005-0000-0000-00008C110000}"/>
    <cellStyle name="40% - Accent5 3" xfId="3759" xr:uid="{00000000-0005-0000-0000-00008D110000}"/>
    <cellStyle name="40% - Accent5 3 10" xfId="3760" xr:uid="{00000000-0005-0000-0000-00008E110000}"/>
    <cellStyle name="40% - Accent5 3 11" xfId="3761" xr:uid="{00000000-0005-0000-0000-00008F110000}"/>
    <cellStyle name="40% - Accent5 3 2" xfId="3762" xr:uid="{00000000-0005-0000-0000-000090110000}"/>
    <cellStyle name="40% - Accent5 3 2 2" xfId="3763" xr:uid="{00000000-0005-0000-0000-000091110000}"/>
    <cellStyle name="40% - Accent5 3 2 2 2" xfId="3764" xr:uid="{00000000-0005-0000-0000-000092110000}"/>
    <cellStyle name="40% - Accent5 3 2 3" xfId="3765" xr:uid="{00000000-0005-0000-0000-000093110000}"/>
    <cellStyle name="40% - Accent5 3 2 3 2" xfId="3766" xr:uid="{00000000-0005-0000-0000-000094110000}"/>
    <cellStyle name="40% - Accent5 3 2 4" xfId="3767" xr:uid="{00000000-0005-0000-0000-000095110000}"/>
    <cellStyle name="40% - Accent5 3 2 5" xfId="3768" xr:uid="{00000000-0005-0000-0000-000096110000}"/>
    <cellStyle name="40% - Accent5 3 2_37. RESULTADO NEGOCIOS YOY" xfId="3769" xr:uid="{00000000-0005-0000-0000-000097110000}"/>
    <cellStyle name="40% - Accent5 3 3" xfId="3770" xr:uid="{00000000-0005-0000-0000-000098110000}"/>
    <cellStyle name="40% - Accent5 3 3 2" xfId="3771" xr:uid="{00000000-0005-0000-0000-000099110000}"/>
    <cellStyle name="40% - Accent5 3 3 2 2" xfId="3772" xr:uid="{00000000-0005-0000-0000-00009A110000}"/>
    <cellStyle name="40% - Accent5 3 3 3" xfId="3773" xr:uid="{00000000-0005-0000-0000-00009B110000}"/>
    <cellStyle name="40% - Accent5 3 3 3 2" xfId="3774" xr:uid="{00000000-0005-0000-0000-00009C110000}"/>
    <cellStyle name="40% - Accent5 3 3 4" xfId="3775" xr:uid="{00000000-0005-0000-0000-00009D110000}"/>
    <cellStyle name="40% - Accent5 3 3 5" xfId="3776" xr:uid="{00000000-0005-0000-0000-00009E110000}"/>
    <cellStyle name="40% - Accent5 3 3_37. RESULTADO NEGOCIOS YOY" xfId="3777" xr:uid="{00000000-0005-0000-0000-00009F110000}"/>
    <cellStyle name="40% - Accent5 3 4" xfId="3778" xr:uid="{00000000-0005-0000-0000-0000A0110000}"/>
    <cellStyle name="40% - Accent5 3 4 2" xfId="3779" xr:uid="{00000000-0005-0000-0000-0000A1110000}"/>
    <cellStyle name="40% - Accent5 3 4 2 2" xfId="3780" xr:uid="{00000000-0005-0000-0000-0000A2110000}"/>
    <cellStyle name="40% - Accent5 3 4 2 3" xfId="3781" xr:uid="{00000000-0005-0000-0000-0000A3110000}"/>
    <cellStyle name="40% - Accent5 3 4 3" xfId="3782" xr:uid="{00000000-0005-0000-0000-0000A4110000}"/>
    <cellStyle name="40% - Accent5 3 4 4" xfId="3783" xr:uid="{00000000-0005-0000-0000-0000A5110000}"/>
    <cellStyle name="40% - Accent5 3 4_37. RESULTADO NEGOCIOS YOY" xfId="3784" xr:uid="{00000000-0005-0000-0000-0000A6110000}"/>
    <cellStyle name="40% - Accent5 3 5" xfId="3785" xr:uid="{00000000-0005-0000-0000-0000A7110000}"/>
    <cellStyle name="40% - Accent5 3 5 2" xfId="3786" xr:uid="{00000000-0005-0000-0000-0000A8110000}"/>
    <cellStyle name="40% - Accent5 3 5 2 2" xfId="3787" xr:uid="{00000000-0005-0000-0000-0000A9110000}"/>
    <cellStyle name="40% - Accent5 3 5 2 3" xfId="3788" xr:uid="{00000000-0005-0000-0000-0000AA110000}"/>
    <cellStyle name="40% - Accent5 3 5 3" xfId="3789" xr:uid="{00000000-0005-0000-0000-0000AB110000}"/>
    <cellStyle name="40% - Accent5 3 5 4" xfId="3790" xr:uid="{00000000-0005-0000-0000-0000AC110000}"/>
    <cellStyle name="40% - Accent5 3 5_37. RESULTADO NEGOCIOS YOY" xfId="3791" xr:uid="{00000000-0005-0000-0000-0000AD110000}"/>
    <cellStyle name="40% - Accent5 3 6" xfId="3792" xr:uid="{00000000-0005-0000-0000-0000AE110000}"/>
    <cellStyle name="40% - Accent5 3 6 2" xfId="3793" xr:uid="{00000000-0005-0000-0000-0000AF110000}"/>
    <cellStyle name="40% - Accent5 3 6 3" xfId="3794" xr:uid="{00000000-0005-0000-0000-0000B0110000}"/>
    <cellStyle name="40% - Accent5 3 7" xfId="3795" xr:uid="{00000000-0005-0000-0000-0000B1110000}"/>
    <cellStyle name="40% - Accent5 3 7 2" xfId="3796" xr:uid="{00000000-0005-0000-0000-0000B2110000}"/>
    <cellStyle name="40% - Accent5 3 7 3" xfId="3797" xr:uid="{00000000-0005-0000-0000-0000B3110000}"/>
    <cellStyle name="40% - Accent5 3 8" xfId="3798" xr:uid="{00000000-0005-0000-0000-0000B4110000}"/>
    <cellStyle name="40% - Accent5 3 9" xfId="3799" xr:uid="{00000000-0005-0000-0000-0000B5110000}"/>
    <cellStyle name="40% - Accent5 3_Perd det activo" xfId="3800" xr:uid="{00000000-0005-0000-0000-0000B6110000}"/>
    <cellStyle name="40% - Accent5 4" xfId="3801" xr:uid="{00000000-0005-0000-0000-0000B7110000}"/>
    <cellStyle name="40% - Accent5 4 2" xfId="3802" xr:uid="{00000000-0005-0000-0000-0000B8110000}"/>
    <cellStyle name="40% - Accent5 4 2 2" xfId="3803" xr:uid="{00000000-0005-0000-0000-0000B9110000}"/>
    <cellStyle name="40% - Accent5 4 2 3" xfId="3804" xr:uid="{00000000-0005-0000-0000-0000BA110000}"/>
    <cellStyle name="40% - Accent5 4 2 3 2" xfId="3805" xr:uid="{00000000-0005-0000-0000-0000BB110000}"/>
    <cellStyle name="40% - Accent5 4 2 4" xfId="3806" xr:uid="{00000000-0005-0000-0000-0000BC110000}"/>
    <cellStyle name="40% - Accent5 4 2 5" xfId="3807" xr:uid="{00000000-0005-0000-0000-0000BD110000}"/>
    <cellStyle name="40% - Accent5 4 2_37. RESULTADO NEGOCIOS YOY" xfId="3808" xr:uid="{00000000-0005-0000-0000-0000BE110000}"/>
    <cellStyle name="40% - Accent5 4 3" xfId="3809" xr:uid="{00000000-0005-0000-0000-0000BF110000}"/>
    <cellStyle name="40% - Accent5 4 3 2" xfId="3810" xr:uid="{00000000-0005-0000-0000-0000C0110000}"/>
    <cellStyle name="40% - Accent5 4 3 3" xfId="3811" xr:uid="{00000000-0005-0000-0000-0000C1110000}"/>
    <cellStyle name="40% - Accent5 4 3 3 2" xfId="3812" xr:uid="{00000000-0005-0000-0000-0000C2110000}"/>
    <cellStyle name="40% - Accent5 4 3 4" xfId="3813" xr:uid="{00000000-0005-0000-0000-0000C3110000}"/>
    <cellStyle name="40% - Accent5 4 3_37. RESULTADO NEGOCIOS YOY" xfId="3814" xr:uid="{00000000-0005-0000-0000-0000C4110000}"/>
    <cellStyle name="40% - Accent5 4 4" xfId="3815" xr:uid="{00000000-0005-0000-0000-0000C5110000}"/>
    <cellStyle name="40% - Accent5 4 4 2" xfId="3816" xr:uid="{00000000-0005-0000-0000-0000C6110000}"/>
    <cellStyle name="40% - Accent5 4 4 2 2" xfId="3817" xr:uid="{00000000-0005-0000-0000-0000C7110000}"/>
    <cellStyle name="40% - Accent5 4 4 3" xfId="3818" xr:uid="{00000000-0005-0000-0000-0000C8110000}"/>
    <cellStyle name="40% - Accent5 4 5" xfId="3819" xr:uid="{00000000-0005-0000-0000-0000C9110000}"/>
    <cellStyle name="40% - Accent5 4 6" xfId="3820" xr:uid="{00000000-0005-0000-0000-0000CA110000}"/>
    <cellStyle name="40% - Accent5 4 6 2" xfId="3821" xr:uid="{00000000-0005-0000-0000-0000CB110000}"/>
    <cellStyle name="40% - Accent5 4 7" xfId="3822" xr:uid="{00000000-0005-0000-0000-0000CC110000}"/>
    <cellStyle name="40% - Accent5 4 8" xfId="3823" xr:uid="{00000000-0005-0000-0000-0000CD110000}"/>
    <cellStyle name="40% - Accent5 4_37. RESULTADO NEGOCIOS YOY" xfId="3824" xr:uid="{00000000-0005-0000-0000-0000CE110000}"/>
    <cellStyle name="40% - Accent5 5" xfId="3825" xr:uid="{00000000-0005-0000-0000-0000CF110000}"/>
    <cellStyle name="40% - Accent5 5 2" xfId="3826" xr:uid="{00000000-0005-0000-0000-0000D0110000}"/>
    <cellStyle name="40% - Accent5 5 2 2" xfId="3827" xr:uid="{00000000-0005-0000-0000-0000D1110000}"/>
    <cellStyle name="40% - Accent5 5 2 3" xfId="3828" xr:uid="{00000000-0005-0000-0000-0000D2110000}"/>
    <cellStyle name="40% - Accent5 5 2 3 2" xfId="3829" xr:uid="{00000000-0005-0000-0000-0000D3110000}"/>
    <cellStyle name="40% - Accent5 5 2 4" xfId="3830" xr:uid="{00000000-0005-0000-0000-0000D4110000}"/>
    <cellStyle name="40% - Accent5 5 2 5" xfId="3831" xr:uid="{00000000-0005-0000-0000-0000D5110000}"/>
    <cellStyle name="40% - Accent5 5 3" xfId="3832" xr:uid="{00000000-0005-0000-0000-0000D6110000}"/>
    <cellStyle name="40% - Accent5 5 3 2" xfId="3833" xr:uid="{00000000-0005-0000-0000-0000D7110000}"/>
    <cellStyle name="40% - Accent5 5 3 2 2" xfId="3834" xr:uid="{00000000-0005-0000-0000-0000D8110000}"/>
    <cellStyle name="40% - Accent5 5 3 3" xfId="3835" xr:uid="{00000000-0005-0000-0000-0000D9110000}"/>
    <cellStyle name="40% - Accent5 5 4" xfId="3836" xr:uid="{00000000-0005-0000-0000-0000DA110000}"/>
    <cellStyle name="40% - Accent5 5 5" xfId="3837" xr:uid="{00000000-0005-0000-0000-0000DB110000}"/>
    <cellStyle name="40% - Accent5 5 5 2" xfId="3838" xr:uid="{00000000-0005-0000-0000-0000DC110000}"/>
    <cellStyle name="40% - Accent5 5 6" xfId="3839" xr:uid="{00000000-0005-0000-0000-0000DD110000}"/>
    <cellStyle name="40% - Accent5 5 7" xfId="3840" xr:uid="{00000000-0005-0000-0000-0000DE110000}"/>
    <cellStyle name="40% - Accent5 5_37. RESULTADO NEGOCIOS YOY" xfId="3841" xr:uid="{00000000-0005-0000-0000-0000DF110000}"/>
    <cellStyle name="40% - Accent5 6" xfId="3842" xr:uid="{00000000-0005-0000-0000-0000E0110000}"/>
    <cellStyle name="40% - Accent5 6 2" xfId="3843" xr:uid="{00000000-0005-0000-0000-0000E1110000}"/>
    <cellStyle name="40% - Accent5 6 2 2" xfId="3844" xr:uid="{00000000-0005-0000-0000-0000E2110000}"/>
    <cellStyle name="40% - Accent5 6 2 2 2" xfId="3845" xr:uid="{00000000-0005-0000-0000-0000E3110000}"/>
    <cellStyle name="40% - Accent5 6 2 3" xfId="3846" xr:uid="{00000000-0005-0000-0000-0000E4110000}"/>
    <cellStyle name="40% - Accent5 6 2 4" xfId="3847" xr:uid="{00000000-0005-0000-0000-0000E5110000}"/>
    <cellStyle name="40% - Accent5 6 3" xfId="3848" xr:uid="{00000000-0005-0000-0000-0000E6110000}"/>
    <cellStyle name="40% - Accent5 6 4" xfId="3849" xr:uid="{00000000-0005-0000-0000-0000E7110000}"/>
    <cellStyle name="40% - Accent5 6 4 2" xfId="3850" xr:uid="{00000000-0005-0000-0000-0000E8110000}"/>
    <cellStyle name="40% - Accent5 6 5" xfId="3851" xr:uid="{00000000-0005-0000-0000-0000E9110000}"/>
    <cellStyle name="40% - Accent5 6 6" xfId="3852" xr:uid="{00000000-0005-0000-0000-0000EA110000}"/>
    <cellStyle name="40% - Accent5 6_37. RESULTADO NEGOCIOS YOY" xfId="3853" xr:uid="{00000000-0005-0000-0000-0000EB110000}"/>
    <cellStyle name="40% - Accent5 7" xfId="3854" xr:uid="{00000000-0005-0000-0000-0000EC110000}"/>
    <cellStyle name="40% - Accent5 7 2" xfId="3855" xr:uid="{00000000-0005-0000-0000-0000ED110000}"/>
    <cellStyle name="40% - Accent5 7 2 2" xfId="3856" xr:uid="{00000000-0005-0000-0000-0000EE110000}"/>
    <cellStyle name="40% - Accent5 7 2_37. RESULTADO NEGOCIOS YOY" xfId="3857" xr:uid="{00000000-0005-0000-0000-0000EF110000}"/>
    <cellStyle name="40% - Accent5 7 3" xfId="3858" xr:uid="{00000000-0005-0000-0000-0000F0110000}"/>
    <cellStyle name="40% - Accent5 7 3 2" xfId="3859" xr:uid="{00000000-0005-0000-0000-0000F1110000}"/>
    <cellStyle name="40% - Accent5 7 4" xfId="3860" xr:uid="{00000000-0005-0000-0000-0000F2110000}"/>
    <cellStyle name="40% - Accent5 7 5" xfId="3861" xr:uid="{00000000-0005-0000-0000-0000F3110000}"/>
    <cellStyle name="40% - Accent5 7_37. RESULTADO NEGOCIOS YOY" xfId="3862" xr:uid="{00000000-0005-0000-0000-0000F4110000}"/>
    <cellStyle name="40% - Accent5 8" xfId="3863" xr:uid="{00000000-0005-0000-0000-0000F5110000}"/>
    <cellStyle name="40% - Accent5 8 2" xfId="3864" xr:uid="{00000000-0005-0000-0000-0000F6110000}"/>
    <cellStyle name="40% - Accent5 8 2 2" xfId="3865" xr:uid="{00000000-0005-0000-0000-0000F7110000}"/>
    <cellStyle name="40% - Accent5 8 2 3" xfId="3866" xr:uid="{00000000-0005-0000-0000-0000F8110000}"/>
    <cellStyle name="40% - Accent5 8 3" xfId="3867" xr:uid="{00000000-0005-0000-0000-0000F9110000}"/>
    <cellStyle name="40% - Accent5 8 4" xfId="3868" xr:uid="{00000000-0005-0000-0000-0000FA110000}"/>
    <cellStyle name="40% - Accent5 8 5" xfId="3869" xr:uid="{00000000-0005-0000-0000-0000FB110000}"/>
    <cellStyle name="40% - Accent5 8_37. RESULTADO NEGOCIOS YOY" xfId="3870" xr:uid="{00000000-0005-0000-0000-0000FC110000}"/>
    <cellStyle name="40% - Accent5 9" xfId="3871" xr:uid="{00000000-0005-0000-0000-0000FD110000}"/>
    <cellStyle name="40% - Accent5 9 2" xfId="3872" xr:uid="{00000000-0005-0000-0000-0000FE110000}"/>
    <cellStyle name="40% - Accent5 9 2 2" xfId="3873" xr:uid="{00000000-0005-0000-0000-0000FF110000}"/>
    <cellStyle name="40% - Accent5 9 2 3" xfId="3874" xr:uid="{00000000-0005-0000-0000-000000120000}"/>
    <cellStyle name="40% - Accent5 9 3" xfId="3875" xr:uid="{00000000-0005-0000-0000-000001120000}"/>
    <cellStyle name="40% - Accent5 9 4" xfId="3876" xr:uid="{00000000-0005-0000-0000-000002120000}"/>
    <cellStyle name="40% - Accent5 9 5" xfId="3877" xr:uid="{00000000-0005-0000-0000-000003120000}"/>
    <cellStyle name="40% - Accent5 9_37. RESULTADO NEGOCIOS YOY" xfId="3878" xr:uid="{00000000-0005-0000-0000-000004120000}"/>
    <cellStyle name="40% - Accent6 10" xfId="3880" xr:uid="{00000000-0005-0000-0000-000005120000}"/>
    <cellStyle name="40% - Accent6 10 2" xfId="3881" xr:uid="{00000000-0005-0000-0000-000006120000}"/>
    <cellStyle name="40% - Accent6 10 3" xfId="3882" xr:uid="{00000000-0005-0000-0000-000007120000}"/>
    <cellStyle name="40% - Accent6 10 4" xfId="3883" xr:uid="{00000000-0005-0000-0000-000008120000}"/>
    <cellStyle name="40% - Accent6 10_37. RESULTADO NEGOCIOS YOY" xfId="3884" xr:uid="{00000000-0005-0000-0000-000009120000}"/>
    <cellStyle name="40% - Accent6 11" xfId="3885" xr:uid="{00000000-0005-0000-0000-00000A120000}"/>
    <cellStyle name="40% - Accent6 11 2" xfId="3886" xr:uid="{00000000-0005-0000-0000-00000B120000}"/>
    <cellStyle name="40% - Accent6 11 3" xfId="3887" xr:uid="{00000000-0005-0000-0000-00000C120000}"/>
    <cellStyle name="40% - Accent6 11 4" xfId="3888" xr:uid="{00000000-0005-0000-0000-00000D120000}"/>
    <cellStyle name="40% - Accent6 12" xfId="3889" xr:uid="{00000000-0005-0000-0000-00000E120000}"/>
    <cellStyle name="40% - Accent6 13" xfId="3890" xr:uid="{00000000-0005-0000-0000-00000F120000}"/>
    <cellStyle name="40% - Accent6 14" xfId="3891" xr:uid="{00000000-0005-0000-0000-000010120000}"/>
    <cellStyle name="40% - Accent6 15" xfId="3892" xr:uid="{00000000-0005-0000-0000-000011120000}"/>
    <cellStyle name="40% - Accent6 16" xfId="3893" xr:uid="{00000000-0005-0000-0000-000012120000}"/>
    <cellStyle name="40% - Accent6 17" xfId="3894" xr:uid="{00000000-0005-0000-0000-000013120000}"/>
    <cellStyle name="40% - Accent6 18" xfId="3879" xr:uid="{00000000-0005-0000-0000-000014120000}"/>
    <cellStyle name="40% - Accent6 2" xfId="77" xr:uid="{00000000-0005-0000-0000-000015120000}"/>
    <cellStyle name="40% - Accent6 2 10" xfId="3896" xr:uid="{00000000-0005-0000-0000-000016120000}"/>
    <cellStyle name="40% - Accent6 2 11" xfId="3897" xr:uid="{00000000-0005-0000-0000-000017120000}"/>
    <cellStyle name="40% - Accent6 2 12" xfId="3898" xr:uid="{00000000-0005-0000-0000-000018120000}"/>
    <cellStyle name="40% - Accent6 2 13" xfId="3899" xr:uid="{00000000-0005-0000-0000-000019120000}"/>
    <cellStyle name="40% - Accent6 2 14" xfId="3895" xr:uid="{00000000-0005-0000-0000-00001A120000}"/>
    <cellStyle name="40% - Accent6 2 2" xfId="3900" xr:uid="{00000000-0005-0000-0000-00001B120000}"/>
    <cellStyle name="40% - Accent6 2 2 2" xfId="3901" xr:uid="{00000000-0005-0000-0000-00001C120000}"/>
    <cellStyle name="40% - Accent6 2 2 2 2" xfId="3902" xr:uid="{00000000-0005-0000-0000-00001D120000}"/>
    <cellStyle name="40% - Accent6 2 2 3" xfId="3903" xr:uid="{00000000-0005-0000-0000-00001E120000}"/>
    <cellStyle name="40% - Accent6 2 2 3 2" xfId="3904" xr:uid="{00000000-0005-0000-0000-00001F120000}"/>
    <cellStyle name="40% - Accent6 2 2 4" xfId="3905" xr:uid="{00000000-0005-0000-0000-000020120000}"/>
    <cellStyle name="40% - Accent6 2 2 5" xfId="3906" xr:uid="{00000000-0005-0000-0000-000021120000}"/>
    <cellStyle name="40% - Accent6 2 2 6" xfId="3907" xr:uid="{00000000-0005-0000-0000-000022120000}"/>
    <cellStyle name="40% - Accent6 2 3" xfId="3908" xr:uid="{00000000-0005-0000-0000-000023120000}"/>
    <cellStyle name="40% - Accent6 2 3 2" xfId="3909" xr:uid="{00000000-0005-0000-0000-000024120000}"/>
    <cellStyle name="40% - Accent6 2 3 2 2" xfId="3910" xr:uid="{00000000-0005-0000-0000-000025120000}"/>
    <cellStyle name="40% - Accent6 2 3 3" xfId="3911" xr:uid="{00000000-0005-0000-0000-000026120000}"/>
    <cellStyle name="40% - Accent6 2 3 3 2" xfId="3912" xr:uid="{00000000-0005-0000-0000-000027120000}"/>
    <cellStyle name="40% - Accent6 2 3 4" xfId="3913" xr:uid="{00000000-0005-0000-0000-000028120000}"/>
    <cellStyle name="40% - Accent6 2 3 5" xfId="3914" xr:uid="{00000000-0005-0000-0000-000029120000}"/>
    <cellStyle name="40% - Accent6 2 3_37. RESULTADO NEGOCIOS YOY" xfId="3915" xr:uid="{00000000-0005-0000-0000-00002A120000}"/>
    <cellStyle name="40% - Accent6 2 4" xfId="3916" xr:uid="{00000000-0005-0000-0000-00002B120000}"/>
    <cellStyle name="40% - Accent6 2 4 2" xfId="3917" xr:uid="{00000000-0005-0000-0000-00002C120000}"/>
    <cellStyle name="40% - Accent6 2 4 2 2" xfId="3918" xr:uid="{00000000-0005-0000-0000-00002D120000}"/>
    <cellStyle name="40% - Accent6 2 4 3" xfId="3919" xr:uid="{00000000-0005-0000-0000-00002E120000}"/>
    <cellStyle name="40% - Accent6 2 4 3 2" xfId="3920" xr:uid="{00000000-0005-0000-0000-00002F120000}"/>
    <cellStyle name="40% - Accent6 2 4 4" xfId="3921" xr:uid="{00000000-0005-0000-0000-000030120000}"/>
    <cellStyle name="40% - Accent6 2 4 5" xfId="3922" xr:uid="{00000000-0005-0000-0000-000031120000}"/>
    <cellStyle name="40% - Accent6 2 4_37. RESULTADO NEGOCIOS YOY" xfId="3923" xr:uid="{00000000-0005-0000-0000-000032120000}"/>
    <cellStyle name="40% - Accent6 2 5" xfId="3924" xr:uid="{00000000-0005-0000-0000-000033120000}"/>
    <cellStyle name="40% - Accent6 2 5 2" xfId="3925" xr:uid="{00000000-0005-0000-0000-000034120000}"/>
    <cellStyle name="40% - Accent6 2 5 2 2" xfId="3926" xr:uid="{00000000-0005-0000-0000-000035120000}"/>
    <cellStyle name="40% - Accent6 2 5 2 3" xfId="3927" xr:uid="{00000000-0005-0000-0000-000036120000}"/>
    <cellStyle name="40% - Accent6 2 5 3" xfId="3928" xr:uid="{00000000-0005-0000-0000-000037120000}"/>
    <cellStyle name="40% - Accent6 2 5 4" xfId="3929" xr:uid="{00000000-0005-0000-0000-000038120000}"/>
    <cellStyle name="40% - Accent6 2 5_37. RESULTADO NEGOCIOS YOY" xfId="3930" xr:uid="{00000000-0005-0000-0000-000039120000}"/>
    <cellStyle name="40% - Accent6 2 6" xfId="3931" xr:uid="{00000000-0005-0000-0000-00003A120000}"/>
    <cellStyle name="40% - Accent6 2 6 2" xfId="3932" xr:uid="{00000000-0005-0000-0000-00003B120000}"/>
    <cellStyle name="40% - Accent6 2 6 3" xfId="3933" xr:uid="{00000000-0005-0000-0000-00003C120000}"/>
    <cellStyle name="40% - Accent6 2 6 4" xfId="3934" xr:uid="{00000000-0005-0000-0000-00003D120000}"/>
    <cellStyle name="40% - Accent6 2 6_37. RESULTADO NEGOCIOS YOY" xfId="3935" xr:uid="{00000000-0005-0000-0000-00003E120000}"/>
    <cellStyle name="40% - Accent6 2 7" xfId="3936" xr:uid="{00000000-0005-0000-0000-00003F120000}"/>
    <cellStyle name="40% - Accent6 2 7 2" xfId="3937" xr:uid="{00000000-0005-0000-0000-000040120000}"/>
    <cellStyle name="40% - Accent6 2 7 3" xfId="3938" xr:uid="{00000000-0005-0000-0000-000041120000}"/>
    <cellStyle name="40% - Accent6 2 7 4" xfId="3939" xr:uid="{00000000-0005-0000-0000-000042120000}"/>
    <cellStyle name="40% - Accent6 2 7_37. RESULTADO NEGOCIOS YOY" xfId="3940" xr:uid="{00000000-0005-0000-0000-000043120000}"/>
    <cellStyle name="40% - Accent6 2 8" xfId="3941" xr:uid="{00000000-0005-0000-0000-000044120000}"/>
    <cellStyle name="40% - Accent6 2 9" xfId="3942" xr:uid="{00000000-0005-0000-0000-000045120000}"/>
    <cellStyle name="40% - Accent6 2_Perd det activo" xfId="3943" xr:uid="{00000000-0005-0000-0000-000046120000}"/>
    <cellStyle name="40% - Accent6 3" xfId="3944" xr:uid="{00000000-0005-0000-0000-000047120000}"/>
    <cellStyle name="40% - Accent6 3 10" xfId="3945" xr:uid="{00000000-0005-0000-0000-000048120000}"/>
    <cellStyle name="40% - Accent6 3 11" xfId="3946" xr:uid="{00000000-0005-0000-0000-000049120000}"/>
    <cellStyle name="40% - Accent6 3 2" xfId="3947" xr:uid="{00000000-0005-0000-0000-00004A120000}"/>
    <cellStyle name="40% - Accent6 3 2 2" xfId="3948" xr:uid="{00000000-0005-0000-0000-00004B120000}"/>
    <cellStyle name="40% - Accent6 3 2 2 2" xfId="3949" xr:uid="{00000000-0005-0000-0000-00004C120000}"/>
    <cellStyle name="40% - Accent6 3 2 3" xfId="3950" xr:uid="{00000000-0005-0000-0000-00004D120000}"/>
    <cellStyle name="40% - Accent6 3 2 3 2" xfId="3951" xr:uid="{00000000-0005-0000-0000-00004E120000}"/>
    <cellStyle name="40% - Accent6 3 2 4" xfId="3952" xr:uid="{00000000-0005-0000-0000-00004F120000}"/>
    <cellStyle name="40% - Accent6 3 2 5" xfId="3953" xr:uid="{00000000-0005-0000-0000-000050120000}"/>
    <cellStyle name="40% - Accent6 3 2_37. RESULTADO NEGOCIOS YOY" xfId="3954" xr:uid="{00000000-0005-0000-0000-000051120000}"/>
    <cellStyle name="40% - Accent6 3 3" xfId="3955" xr:uid="{00000000-0005-0000-0000-000052120000}"/>
    <cellStyle name="40% - Accent6 3 3 2" xfId="3956" xr:uid="{00000000-0005-0000-0000-000053120000}"/>
    <cellStyle name="40% - Accent6 3 3 2 2" xfId="3957" xr:uid="{00000000-0005-0000-0000-000054120000}"/>
    <cellStyle name="40% - Accent6 3 3 3" xfId="3958" xr:uid="{00000000-0005-0000-0000-000055120000}"/>
    <cellStyle name="40% - Accent6 3 3 3 2" xfId="3959" xr:uid="{00000000-0005-0000-0000-000056120000}"/>
    <cellStyle name="40% - Accent6 3 3 4" xfId="3960" xr:uid="{00000000-0005-0000-0000-000057120000}"/>
    <cellStyle name="40% - Accent6 3 3 5" xfId="3961" xr:uid="{00000000-0005-0000-0000-000058120000}"/>
    <cellStyle name="40% - Accent6 3 3_37. RESULTADO NEGOCIOS YOY" xfId="3962" xr:uid="{00000000-0005-0000-0000-000059120000}"/>
    <cellStyle name="40% - Accent6 3 4" xfId="3963" xr:uid="{00000000-0005-0000-0000-00005A120000}"/>
    <cellStyle name="40% - Accent6 3 4 2" xfId="3964" xr:uid="{00000000-0005-0000-0000-00005B120000}"/>
    <cellStyle name="40% - Accent6 3 4 2 2" xfId="3965" xr:uid="{00000000-0005-0000-0000-00005C120000}"/>
    <cellStyle name="40% - Accent6 3 4 2 3" xfId="3966" xr:uid="{00000000-0005-0000-0000-00005D120000}"/>
    <cellStyle name="40% - Accent6 3 4 3" xfId="3967" xr:uid="{00000000-0005-0000-0000-00005E120000}"/>
    <cellStyle name="40% - Accent6 3 4 4" xfId="3968" xr:uid="{00000000-0005-0000-0000-00005F120000}"/>
    <cellStyle name="40% - Accent6 3 4_37. RESULTADO NEGOCIOS YOY" xfId="3969" xr:uid="{00000000-0005-0000-0000-000060120000}"/>
    <cellStyle name="40% - Accent6 3 5" xfId="3970" xr:uid="{00000000-0005-0000-0000-000061120000}"/>
    <cellStyle name="40% - Accent6 3 5 2" xfId="3971" xr:uid="{00000000-0005-0000-0000-000062120000}"/>
    <cellStyle name="40% - Accent6 3 5 2 2" xfId="3972" xr:uid="{00000000-0005-0000-0000-000063120000}"/>
    <cellStyle name="40% - Accent6 3 5 2 3" xfId="3973" xr:uid="{00000000-0005-0000-0000-000064120000}"/>
    <cellStyle name="40% - Accent6 3 5 3" xfId="3974" xr:uid="{00000000-0005-0000-0000-000065120000}"/>
    <cellStyle name="40% - Accent6 3 5 4" xfId="3975" xr:uid="{00000000-0005-0000-0000-000066120000}"/>
    <cellStyle name="40% - Accent6 3 5_37. RESULTADO NEGOCIOS YOY" xfId="3976" xr:uid="{00000000-0005-0000-0000-000067120000}"/>
    <cellStyle name="40% - Accent6 3 6" xfId="3977" xr:uid="{00000000-0005-0000-0000-000068120000}"/>
    <cellStyle name="40% - Accent6 3 6 2" xfId="3978" xr:uid="{00000000-0005-0000-0000-000069120000}"/>
    <cellStyle name="40% - Accent6 3 6 3" xfId="3979" xr:uid="{00000000-0005-0000-0000-00006A120000}"/>
    <cellStyle name="40% - Accent6 3 7" xfId="3980" xr:uid="{00000000-0005-0000-0000-00006B120000}"/>
    <cellStyle name="40% - Accent6 3 7 2" xfId="3981" xr:uid="{00000000-0005-0000-0000-00006C120000}"/>
    <cellStyle name="40% - Accent6 3 7 3" xfId="3982" xr:uid="{00000000-0005-0000-0000-00006D120000}"/>
    <cellStyle name="40% - Accent6 3 8" xfId="3983" xr:uid="{00000000-0005-0000-0000-00006E120000}"/>
    <cellStyle name="40% - Accent6 3 9" xfId="3984" xr:uid="{00000000-0005-0000-0000-00006F120000}"/>
    <cellStyle name="40% - Accent6 3_Perd det activo" xfId="3985" xr:uid="{00000000-0005-0000-0000-000070120000}"/>
    <cellStyle name="40% - Accent6 4" xfId="3986" xr:uid="{00000000-0005-0000-0000-000071120000}"/>
    <cellStyle name="40% - Accent6 4 2" xfId="3987" xr:uid="{00000000-0005-0000-0000-000072120000}"/>
    <cellStyle name="40% - Accent6 4 2 2" xfId="3988" xr:uid="{00000000-0005-0000-0000-000073120000}"/>
    <cellStyle name="40% - Accent6 4 2 3" xfId="3989" xr:uid="{00000000-0005-0000-0000-000074120000}"/>
    <cellStyle name="40% - Accent6 4 2 3 2" xfId="3990" xr:uid="{00000000-0005-0000-0000-000075120000}"/>
    <cellStyle name="40% - Accent6 4 2 4" xfId="3991" xr:uid="{00000000-0005-0000-0000-000076120000}"/>
    <cellStyle name="40% - Accent6 4 2 5" xfId="3992" xr:uid="{00000000-0005-0000-0000-000077120000}"/>
    <cellStyle name="40% - Accent6 4 2_37. RESULTADO NEGOCIOS YOY" xfId="3993" xr:uid="{00000000-0005-0000-0000-000078120000}"/>
    <cellStyle name="40% - Accent6 4 3" xfId="3994" xr:uid="{00000000-0005-0000-0000-000079120000}"/>
    <cellStyle name="40% - Accent6 4 3 2" xfId="3995" xr:uid="{00000000-0005-0000-0000-00007A120000}"/>
    <cellStyle name="40% - Accent6 4 3 3" xfId="3996" xr:uid="{00000000-0005-0000-0000-00007B120000}"/>
    <cellStyle name="40% - Accent6 4 3 3 2" xfId="3997" xr:uid="{00000000-0005-0000-0000-00007C120000}"/>
    <cellStyle name="40% - Accent6 4 3 4" xfId="3998" xr:uid="{00000000-0005-0000-0000-00007D120000}"/>
    <cellStyle name="40% - Accent6 4 3_37. RESULTADO NEGOCIOS YOY" xfId="3999" xr:uid="{00000000-0005-0000-0000-00007E120000}"/>
    <cellStyle name="40% - Accent6 4 4" xfId="4000" xr:uid="{00000000-0005-0000-0000-00007F120000}"/>
    <cellStyle name="40% - Accent6 4 4 2" xfId="4001" xr:uid="{00000000-0005-0000-0000-000080120000}"/>
    <cellStyle name="40% - Accent6 4 4 2 2" xfId="4002" xr:uid="{00000000-0005-0000-0000-000081120000}"/>
    <cellStyle name="40% - Accent6 4 4 3" xfId="4003" xr:uid="{00000000-0005-0000-0000-000082120000}"/>
    <cellStyle name="40% - Accent6 4 5" xfId="4004" xr:uid="{00000000-0005-0000-0000-000083120000}"/>
    <cellStyle name="40% - Accent6 4 6" xfId="4005" xr:uid="{00000000-0005-0000-0000-000084120000}"/>
    <cellStyle name="40% - Accent6 4 6 2" xfId="4006" xr:uid="{00000000-0005-0000-0000-000085120000}"/>
    <cellStyle name="40% - Accent6 4 7" xfId="4007" xr:uid="{00000000-0005-0000-0000-000086120000}"/>
    <cellStyle name="40% - Accent6 4 8" xfId="4008" xr:uid="{00000000-0005-0000-0000-000087120000}"/>
    <cellStyle name="40% - Accent6 4_37. RESULTADO NEGOCIOS YOY" xfId="4009" xr:uid="{00000000-0005-0000-0000-000088120000}"/>
    <cellStyle name="40% - Accent6 5" xfId="4010" xr:uid="{00000000-0005-0000-0000-000089120000}"/>
    <cellStyle name="40% - Accent6 5 2" xfId="4011" xr:uid="{00000000-0005-0000-0000-00008A120000}"/>
    <cellStyle name="40% - Accent6 5 2 2" xfId="4012" xr:uid="{00000000-0005-0000-0000-00008B120000}"/>
    <cellStyle name="40% - Accent6 5 2 3" xfId="4013" xr:uid="{00000000-0005-0000-0000-00008C120000}"/>
    <cellStyle name="40% - Accent6 5 2 3 2" xfId="4014" xr:uid="{00000000-0005-0000-0000-00008D120000}"/>
    <cellStyle name="40% - Accent6 5 2 4" xfId="4015" xr:uid="{00000000-0005-0000-0000-00008E120000}"/>
    <cellStyle name="40% - Accent6 5 2 5" xfId="4016" xr:uid="{00000000-0005-0000-0000-00008F120000}"/>
    <cellStyle name="40% - Accent6 5 3" xfId="4017" xr:uid="{00000000-0005-0000-0000-000090120000}"/>
    <cellStyle name="40% - Accent6 5 3 2" xfId="4018" xr:uid="{00000000-0005-0000-0000-000091120000}"/>
    <cellStyle name="40% - Accent6 5 3 2 2" xfId="4019" xr:uid="{00000000-0005-0000-0000-000092120000}"/>
    <cellStyle name="40% - Accent6 5 3 3" xfId="4020" xr:uid="{00000000-0005-0000-0000-000093120000}"/>
    <cellStyle name="40% - Accent6 5 4" xfId="4021" xr:uid="{00000000-0005-0000-0000-000094120000}"/>
    <cellStyle name="40% - Accent6 5 5" xfId="4022" xr:uid="{00000000-0005-0000-0000-000095120000}"/>
    <cellStyle name="40% - Accent6 5 5 2" xfId="4023" xr:uid="{00000000-0005-0000-0000-000096120000}"/>
    <cellStyle name="40% - Accent6 5 6" xfId="4024" xr:uid="{00000000-0005-0000-0000-000097120000}"/>
    <cellStyle name="40% - Accent6 5 7" xfId="4025" xr:uid="{00000000-0005-0000-0000-000098120000}"/>
    <cellStyle name="40% - Accent6 5_37. RESULTADO NEGOCIOS YOY" xfId="4026" xr:uid="{00000000-0005-0000-0000-000099120000}"/>
    <cellStyle name="40% - Accent6 6" xfId="4027" xr:uid="{00000000-0005-0000-0000-00009A120000}"/>
    <cellStyle name="40% - Accent6 6 2" xfId="4028" xr:uid="{00000000-0005-0000-0000-00009B120000}"/>
    <cellStyle name="40% - Accent6 6 2 2" xfId="4029" xr:uid="{00000000-0005-0000-0000-00009C120000}"/>
    <cellStyle name="40% - Accent6 6 2 2 2" xfId="4030" xr:uid="{00000000-0005-0000-0000-00009D120000}"/>
    <cellStyle name="40% - Accent6 6 2 3" xfId="4031" xr:uid="{00000000-0005-0000-0000-00009E120000}"/>
    <cellStyle name="40% - Accent6 6 2 4" xfId="4032" xr:uid="{00000000-0005-0000-0000-00009F120000}"/>
    <cellStyle name="40% - Accent6 6 3" xfId="4033" xr:uid="{00000000-0005-0000-0000-0000A0120000}"/>
    <cellStyle name="40% - Accent6 6 4" xfId="4034" xr:uid="{00000000-0005-0000-0000-0000A1120000}"/>
    <cellStyle name="40% - Accent6 6 4 2" xfId="4035" xr:uid="{00000000-0005-0000-0000-0000A2120000}"/>
    <cellStyle name="40% - Accent6 6 5" xfId="4036" xr:uid="{00000000-0005-0000-0000-0000A3120000}"/>
    <cellStyle name="40% - Accent6 6 6" xfId="4037" xr:uid="{00000000-0005-0000-0000-0000A4120000}"/>
    <cellStyle name="40% - Accent6 6_37. RESULTADO NEGOCIOS YOY" xfId="4038" xr:uid="{00000000-0005-0000-0000-0000A5120000}"/>
    <cellStyle name="40% - Accent6 7" xfId="4039" xr:uid="{00000000-0005-0000-0000-0000A6120000}"/>
    <cellStyle name="40% - Accent6 7 2" xfId="4040" xr:uid="{00000000-0005-0000-0000-0000A7120000}"/>
    <cellStyle name="40% - Accent6 7 2 2" xfId="4041" xr:uid="{00000000-0005-0000-0000-0000A8120000}"/>
    <cellStyle name="40% - Accent6 7 2_37. RESULTADO NEGOCIOS YOY" xfId="4042" xr:uid="{00000000-0005-0000-0000-0000A9120000}"/>
    <cellStyle name="40% - Accent6 7 3" xfId="4043" xr:uid="{00000000-0005-0000-0000-0000AA120000}"/>
    <cellStyle name="40% - Accent6 7 3 2" xfId="4044" xr:uid="{00000000-0005-0000-0000-0000AB120000}"/>
    <cellStyle name="40% - Accent6 7 4" xfId="4045" xr:uid="{00000000-0005-0000-0000-0000AC120000}"/>
    <cellStyle name="40% - Accent6 7 5" xfId="4046" xr:uid="{00000000-0005-0000-0000-0000AD120000}"/>
    <cellStyle name="40% - Accent6 7_37. RESULTADO NEGOCIOS YOY" xfId="4047" xr:uid="{00000000-0005-0000-0000-0000AE120000}"/>
    <cellStyle name="40% - Accent6 8" xfId="4048" xr:uid="{00000000-0005-0000-0000-0000AF120000}"/>
    <cellStyle name="40% - Accent6 8 2" xfId="4049" xr:uid="{00000000-0005-0000-0000-0000B0120000}"/>
    <cellStyle name="40% - Accent6 8 2 2" xfId="4050" xr:uid="{00000000-0005-0000-0000-0000B1120000}"/>
    <cellStyle name="40% - Accent6 8 2 3" xfId="4051" xr:uid="{00000000-0005-0000-0000-0000B2120000}"/>
    <cellStyle name="40% - Accent6 8 3" xfId="4052" xr:uid="{00000000-0005-0000-0000-0000B3120000}"/>
    <cellStyle name="40% - Accent6 8 4" xfId="4053" xr:uid="{00000000-0005-0000-0000-0000B4120000}"/>
    <cellStyle name="40% - Accent6 8 5" xfId="4054" xr:uid="{00000000-0005-0000-0000-0000B5120000}"/>
    <cellStyle name="40% - Accent6 8_37. RESULTADO NEGOCIOS YOY" xfId="4055" xr:uid="{00000000-0005-0000-0000-0000B6120000}"/>
    <cellStyle name="40% - Accent6 9" xfId="4056" xr:uid="{00000000-0005-0000-0000-0000B7120000}"/>
    <cellStyle name="40% - Accent6 9 2" xfId="4057" xr:uid="{00000000-0005-0000-0000-0000B8120000}"/>
    <cellStyle name="40% - Accent6 9 2 2" xfId="4058" xr:uid="{00000000-0005-0000-0000-0000B9120000}"/>
    <cellStyle name="40% - Accent6 9 2 3" xfId="4059" xr:uid="{00000000-0005-0000-0000-0000BA120000}"/>
    <cellStyle name="40% - Accent6 9 3" xfId="4060" xr:uid="{00000000-0005-0000-0000-0000BB120000}"/>
    <cellStyle name="40% - Accent6 9 4" xfId="4061" xr:uid="{00000000-0005-0000-0000-0000BC120000}"/>
    <cellStyle name="40% - Accent6 9_37. RESULTADO NEGOCIOS YOY" xfId="4062" xr:uid="{00000000-0005-0000-0000-0000BD120000}"/>
    <cellStyle name="40% - Cor1 2" xfId="78" xr:uid="{00000000-0005-0000-0000-0000BE120000}"/>
    <cellStyle name="40% - Cor2 2" xfId="79" xr:uid="{00000000-0005-0000-0000-0000BF120000}"/>
    <cellStyle name="40% - Cor3 2" xfId="80" xr:uid="{00000000-0005-0000-0000-0000C0120000}"/>
    <cellStyle name="40% - Cor4 2" xfId="81" xr:uid="{00000000-0005-0000-0000-0000C1120000}"/>
    <cellStyle name="40% - Cor5 2" xfId="82" xr:uid="{00000000-0005-0000-0000-0000C2120000}"/>
    <cellStyle name="40% - Cor6 2" xfId="83" xr:uid="{00000000-0005-0000-0000-0000C3120000}"/>
    <cellStyle name="40% - Énfasis1 10" xfId="4063" xr:uid="{00000000-0005-0000-0000-0000C4120000}"/>
    <cellStyle name="40% - Énfasis1 10 2" xfId="4064" xr:uid="{00000000-0005-0000-0000-0000C5120000}"/>
    <cellStyle name="40% - Énfasis1 10 3" xfId="4065" xr:uid="{00000000-0005-0000-0000-0000C6120000}"/>
    <cellStyle name="40% - Énfasis1 10_37. RESULTADO NEGOCIOS YOY" xfId="4066" xr:uid="{00000000-0005-0000-0000-0000C7120000}"/>
    <cellStyle name="40% - Énfasis1 11" xfId="4067" xr:uid="{00000000-0005-0000-0000-0000C8120000}"/>
    <cellStyle name="40% - Énfasis1 11 2" xfId="4068" xr:uid="{00000000-0005-0000-0000-0000C9120000}"/>
    <cellStyle name="40% - Énfasis1 11 3" xfId="4069" xr:uid="{00000000-0005-0000-0000-0000CA120000}"/>
    <cellStyle name="40% - Énfasis1 11_37. RESULTADO NEGOCIOS YOY" xfId="4070" xr:uid="{00000000-0005-0000-0000-0000CB120000}"/>
    <cellStyle name="40% - Énfasis1 12" xfId="4071" xr:uid="{00000000-0005-0000-0000-0000CC120000}"/>
    <cellStyle name="40% - Énfasis1 12 2" xfId="4072" xr:uid="{00000000-0005-0000-0000-0000CD120000}"/>
    <cellStyle name="40% - Énfasis1 13" xfId="4073" xr:uid="{00000000-0005-0000-0000-0000CE120000}"/>
    <cellStyle name="40% - Énfasis1 14" xfId="4074" xr:uid="{00000000-0005-0000-0000-0000CF120000}"/>
    <cellStyle name="40% - Énfasis1 15" xfId="4075" xr:uid="{00000000-0005-0000-0000-0000D0120000}"/>
    <cellStyle name="40% - Énfasis1 16" xfId="4076" xr:uid="{00000000-0005-0000-0000-0000D1120000}"/>
    <cellStyle name="40% - Énfasis1 17" xfId="4077" xr:uid="{00000000-0005-0000-0000-0000D2120000}"/>
    <cellStyle name="40% - Énfasis1 2" xfId="4078" xr:uid="{00000000-0005-0000-0000-0000D3120000}"/>
    <cellStyle name="40% - Énfasis1 2 2" xfId="4079" xr:uid="{00000000-0005-0000-0000-0000D4120000}"/>
    <cellStyle name="40% - Énfasis1 2 2 2" xfId="4080" xr:uid="{00000000-0005-0000-0000-0000D5120000}"/>
    <cellStyle name="40% - Énfasis1 2 2 2 2" xfId="4081" xr:uid="{00000000-0005-0000-0000-0000D6120000}"/>
    <cellStyle name="40% - Énfasis1 2 2 2 2 2" xfId="4082" xr:uid="{00000000-0005-0000-0000-0000D7120000}"/>
    <cellStyle name="40% - Énfasis1 2 2 2 2 2 2" xfId="4083" xr:uid="{00000000-0005-0000-0000-0000D8120000}"/>
    <cellStyle name="40% - Énfasis1 2 2 2 2 2 3" xfId="4084" xr:uid="{00000000-0005-0000-0000-0000D9120000}"/>
    <cellStyle name="40% - Énfasis1 2 2 2 2 2 4" xfId="4085" xr:uid="{00000000-0005-0000-0000-0000DA120000}"/>
    <cellStyle name="40% - Énfasis1 2 2 2 2 3" xfId="4086" xr:uid="{00000000-0005-0000-0000-0000DB120000}"/>
    <cellStyle name="40% - Énfasis1 2 2 2 2 4" xfId="4087" xr:uid="{00000000-0005-0000-0000-0000DC120000}"/>
    <cellStyle name="40% - Énfasis1 2 2 2 2 5" xfId="4088" xr:uid="{00000000-0005-0000-0000-0000DD120000}"/>
    <cellStyle name="40% - Énfasis1 2 2 2 2_37. RESULTADO NEGOCIOS YOY" xfId="4089" xr:uid="{00000000-0005-0000-0000-0000DE120000}"/>
    <cellStyle name="40% - Énfasis1 2 2 2 3" xfId="4090" xr:uid="{00000000-0005-0000-0000-0000DF120000}"/>
    <cellStyle name="40% - Énfasis1 2 2 2 3 2" xfId="4091" xr:uid="{00000000-0005-0000-0000-0000E0120000}"/>
    <cellStyle name="40% - Énfasis1 2 2 2 3 3" xfId="4092" xr:uid="{00000000-0005-0000-0000-0000E1120000}"/>
    <cellStyle name="40% - Énfasis1 2 2 2 3 4" xfId="4093" xr:uid="{00000000-0005-0000-0000-0000E2120000}"/>
    <cellStyle name="40% - Énfasis1 2 2 2 4" xfId="4094" xr:uid="{00000000-0005-0000-0000-0000E3120000}"/>
    <cellStyle name="40% - Énfasis1 2 2 2 5" xfId="4095" xr:uid="{00000000-0005-0000-0000-0000E4120000}"/>
    <cellStyle name="40% - Énfasis1 2 2 2 6" xfId="4096" xr:uid="{00000000-0005-0000-0000-0000E5120000}"/>
    <cellStyle name="40% - Énfasis1 2 2 2_37. RESULTADO NEGOCIOS YOY" xfId="4097" xr:uid="{00000000-0005-0000-0000-0000E6120000}"/>
    <cellStyle name="40% - Énfasis1 2 2 3" xfId="4098" xr:uid="{00000000-0005-0000-0000-0000E7120000}"/>
    <cellStyle name="40% - Énfasis1 2 2 3 2" xfId="4099" xr:uid="{00000000-0005-0000-0000-0000E8120000}"/>
    <cellStyle name="40% - Énfasis1 2 2 3 2 2" xfId="4100" xr:uid="{00000000-0005-0000-0000-0000E9120000}"/>
    <cellStyle name="40% - Énfasis1 2 2 3 2 3" xfId="4101" xr:uid="{00000000-0005-0000-0000-0000EA120000}"/>
    <cellStyle name="40% - Énfasis1 2 2 3 2 4" xfId="4102" xr:uid="{00000000-0005-0000-0000-0000EB120000}"/>
    <cellStyle name="40% - Énfasis1 2 2 3 3" xfId="4103" xr:uid="{00000000-0005-0000-0000-0000EC120000}"/>
    <cellStyle name="40% - Énfasis1 2 2 3 4" xfId="4104" xr:uid="{00000000-0005-0000-0000-0000ED120000}"/>
    <cellStyle name="40% - Énfasis1 2 2 3 5" xfId="4105" xr:uid="{00000000-0005-0000-0000-0000EE120000}"/>
    <cellStyle name="40% - Énfasis1 2 2 3_37. RESULTADO NEGOCIOS YOY" xfId="4106" xr:uid="{00000000-0005-0000-0000-0000EF120000}"/>
    <cellStyle name="40% - Énfasis1 2 2 4" xfId="4107" xr:uid="{00000000-0005-0000-0000-0000F0120000}"/>
    <cellStyle name="40% - Énfasis1 2 2 4 2" xfId="4108" xr:uid="{00000000-0005-0000-0000-0000F1120000}"/>
    <cellStyle name="40% - Énfasis1 2 2 4 3" xfId="4109" xr:uid="{00000000-0005-0000-0000-0000F2120000}"/>
    <cellStyle name="40% - Énfasis1 2 2 4 4" xfId="4110" xr:uid="{00000000-0005-0000-0000-0000F3120000}"/>
    <cellStyle name="40% - Énfasis1 2 2 5" xfId="4111" xr:uid="{00000000-0005-0000-0000-0000F4120000}"/>
    <cellStyle name="40% - Énfasis1 2 2 5 2" xfId="4112" xr:uid="{00000000-0005-0000-0000-0000F5120000}"/>
    <cellStyle name="40% - Énfasis1 2 2 6" xfId="4113" xr:uid="{00000000-0005-0000-0000-0000F6120000}"/>
    <cellStyle name="40% - Énfasis1 2 2 7" xfId="4114" xr:uid="{00000000-0005-0000-0000-0000F7120000}"/>
    <cellStyle name="40% - Énfasis1 2 2_37. RESULTADO NEGOCIOS YOY" xfId="4115" xr:uid="{00000000-0005-0000-0000-0000F8120000}"/>
    <cellStyle name="40% - Énfasis1 2 3" xfId="4116" xr:uid="{00000000-0005-0000-0000-0000F9120000}"/>
    <cellStyle name="40% - Énfasis1 2 3 2" xfId="4117" xr:uid="{00000000-0005-0000-0000-0000FA120000}"/>
    <cellStyle name="40% - Énfasis1 2 3 2 2" xfId="4118" xr:uid="{00000000-0005-0000-0000-0000FB120000}"/>
    <cellStyle name="40% - Énfasis1 2 3 2 2 2" xfId="4119" xr:uid="{00000000-0005-0000-0000-0000FC120000}"/>
    <cellStyle name="40% - Énfasis1 2 3 2 2 3" xfId="4120" xr:uid="{00000000-0005-0000-0000-0000FD120000}"/>
    <cellStyle name="40% - Énfasis1 2 3 2 2 4" xfId="4121" xr:uid="{00000000-0005-0000-0000-0000FE120000}"/>
    <cellStyle name="40% - Énfasis1 2 3 2 3" xfId="4122" xr:uid="{00000000-0005-0000-0000-0000FF120000}"/>
    <cellStyle name="40% - Énfasis1 2 3 2 4" xfId="4123" xr:uid="{00000000-0005-0000-0000-000000130000}"/>
    <cellStyle name="40% - Énfasis1 2 3 2 5" xfId="4124" xr:uid="{00000000-0005-0000-0000-000001130000}"/>
    <cellStyle name="40% - Énfasis1 2 3 2_37. RESULTADO NEGOCIOS YOY" xfId="4125" xr:uid="{00000000-0005-0000-0000-000002130000}"/>
    <cellStyle name="40% - Énfasis1 2 3 3" xfId="4126" xr:uid="{00000000-0005-0000-0000-000003130000}"/>
    <cellStyle name="40% - Énfasis1 2 3 3 2" xfId="4127" xr:uid="{00000000-0005-0000-0000-000004130000}"/>
    <cellStyle name="40% - Énfasis1 2 3 3 3" xfId="4128" xr:uid="{00000000-0005-0000-0000-000005130000}"/>
    <cellStyle name="40% - Énfasis1 2 3 3 4" xfId="4129" xr:uid="{00000000-0005-0000-0000-000006130000}"/>
    <cellStyle name="40% - Énfasis1 2 3 4" xfId="4130" xr:uid="{00000000-0005-0000-0000-000007130000}"/>
    <cellStyle name="40% - Énfasis1 2 3 5" xfId="4131" xr:uid="{00000000-0005-0000-0000-000008130000}"/>
    <cellStyle name="40% - Énfasis1 2 3 6" xfId="4132" xr:uid="{00000000-0005-0000-0000-000009130000}"/>
    <cellStyle name="40% - Énfasis1 2 3_37. RESULTADO NEGOCIOS YOY" xfId="4133" xr:uid="{00000000-0005-0000-0000-00000A130000}"/>
    <cellStyle name="40% - Énfasis1 2 4" xfId="4134" xr:uid="{00000000-0005-0000-0000-00000B130000}"/>
    <cellStyle name="40% - Énfasis1 2 4 2" xfId="4135" xr:uid="{00000000-0005-0000-0000-00000C130000}"/>
    <cellStyle name="40% - Énfasis1 2 4 2 2" xfId="4136" xr:uid="{00000000-0005-0000-0000-00000D130000}"/>
    <cellStyle name="40% - Énfasis1 2 4 2 3" xfId="4137" xr:uid="{00000000-0005-0000-0000-00000E130000}"/>
    <cellStyle name="40% - Énfasis1 2 4 2 4" xfId="4138" xr:uid="{00000000-0005-0000-0000-00000F130000}"/>
    <cellStyle name="40% - Énfasis1 2 4 3" xfId="4139" xr:uid="{00000000-0005-0000-0000-000010130000}"/>
    <cellStyle name="40% - Énfasis1 2 4 4" xfId="4140" xr:uid="{00000000-0005-0000-0000-000011130000}"/>
    <cellStyle name="40% - Énfasis1 2 4 5" xfId="4141" xr:uid="{00000000-0005-0000-0000-000012130000}"/>
    <cellStyle name="40% - Énfasis1 2 4_37. RESULTADO NEGOCIOS YOY" xfId="4142" xr:uid="{00000000-0005-0000-0000-000013130000}"/>
    <cellStyle name="40% - Énfasis1 2 5" xfId="4143" xr:uid="{00000000-0005-0000-0000-000014130000}"/>
    <cellStyle name="40% - Énfasis1 2 5 2" xfId="4144" xr:uid="{00000000-0005-0000-0000-000015130000}"/>
    <cellStyle name="40% - Énfasis1 2 5 2 2" xfId="4145" xr:uid="{00000000-0005-0000-0000-000016130000}"/>
    <cellStyle name="40% - Énfasis1 2 5 2 3" xfId="4146" xr:uid="{00000000-0005-0000-0000-000017130000}"/>
    <cellStyle name="40% - Énfasis1 2 5 3" xfId="4147" xr:uid="{00000000-0005-0000-0000-000018130000}"/>
    <cellStyle name="40% - Énfasis1 2 5 4" xfId="4148" xr:uid="{00000000-0005-0000-0000-000019130000}"/>
    <cellStyle name="40% - Énfasis1 2 5 5" xfId="4149" xr:uid="{00000000-0005-0000-0000-00001A130000}"/>
    <cellStyle name="40% - Énfasis1 2 6" xfId="4150" xr:uid="{00000000-0005-0000-0000-00001B130000}"/>
    <cellStyle name="40% - Énfasis1 2 6 2" xfId="4151" xr:uid="{00000000-0005-0000-0000-00001C130000}"/>
    <cellStyle name="40% - Énfasis1 2 7" xfId="4152" xr:uid="{00000000-0005-0000-0000-00001D130000}"/>
    <cellStyle name="40% - Énfasis1 2 7 2" xfId="4153" xr:uid="{00000000-0005-0000-0000-00001E130000}"/>
    <cellStyle name="40% - Énfasis1 2 8" xfId="4154" xr:uid="{00000000-0005-0000-0000-00001F130000}"/>
    <cellStyle name="40% - Énfasis1 2 9" xfId="4155" xr:uid="{00000000-0005-0000-0000-000020130000}"/>
    <cellStyle name="40% - Énfasis1 3" xfId="4156" xr:uid="{00000000-0005-0000-0000-000021130000}"/>
    <cellStyle name="40% - Énfasis1 3 2" xfId="4157" xr:uid="{00000000-0005-0000-0000-000022130000}"/>
    <cellStyle name="40% - Énfasis1 3 2 2" xfId="4158" xr:uid="{00000000-0005-0000-0000-000023130000}"/>
    <cellStyle name="40% - Énfasis1 3 2 2 2" xfId="4159" xr:uid="{00000000-0005-0000-0000-000024130000}"/>
    <cellStyle name="40% - Énfasis1 3 2 2 2 2" xfId="4160" xr:uid="{00000000-0005-0000-0000-000025130000}"/>
    <cellStyle name="40% - Énfasis1 3 2 2 2 2 2" xfId="4161" xr:uid="{00000000-0005-0000-0000-000026130000}"/>
    <cellStyle name="40% - Énfasis1 3 2 2 2 2 3" xfId="4162" xr:uid="{00000000-0005-0000-0000-000027130000}"/>
    <cellStyle name="40% - Énfasis1 3 2 2 2 2 4" xfId="4163" xr:uid="{00000000-0005-0000-0000-000028130000}"/>
    <cellStyle name="40% - Énfasis1 3 2 2 2 3" xfId="4164" xr:uid="{00000000-0005-0000-0000-000029130000}"/>
    <cellStyle name="40% - Énfasis1 3 2 2 2 4" xfId="4165" xr:uid="{00000000-0005-0000-0000-00002A130000}"/>
    <cellStyle name="40% - Énfasis1 3 2 2 2 5" xfId="4166" xr:uid="{00000000-0005-0000-0000-00002B130000}"/>
    <cellStyle name="40% - Énfasis1 3 2 2 2_37. RESULTADO NEGOCIOS YOY" xfId="4167" xr:uid="{00000000-0005-0000-0000-00002C130000}"/>
    <cellStyle name="40% - Énfasis1 3 2 2 3" xfId="4168" xr:uid="{00000000-0005-0000-0000-00002D130000}"/>
    <cellStyle name="40% - Énfasis1 3 2 2 3 2" xfId="4169" xr:uid="{00000000-0005-0000-0000-00002E130000}"/>
    <cellStyle name="40% - Énfasis1 3 2 2 3 3" xfId="4170" xr:uid="{00000000-0005-0000-0000-00002F130000}"/>
    <cellStyle name="40% - Énfasis1 3 2 2 3 4" xfId="4171" xr:uid="{00000000-0005-0000-0000-000030130000}"/>
    <cellStyle name="40% - Énfasis1 3 2 2 4" xfId="4172" xr:uid="{00000000-0005-0000-0000-000031130000}"/>
    <cellStyle name="40% - Énfasis1 3 2 2 5" xfId="4173" xr:uid="{00000000-0005-0000-0000-000032130000}"/>
    <cellStyle name="40% - Énfasis1 3 2 2 6" xfId="4174" xr:uid="{00000000-0005-0000-0000-000033130000}"/>
    <cellStyle name="40% - Énfasis1 3 2 2_37. RESULTADO NEGOCIOS YOY" xfId="4175" xr:uid="{00000000-0005-0000-0000-000034130000}"/>
    <cellStyle name="40% - Énfasis1 3 2 3" xfId="4176" xr:uid="{00000000-0005-0000-0000-000035130000}"/>
    <cellStyle name="40% - Énfasis1 3 2 3 2" xfId="4177" xr:uid="{00000000-0005-0000-0000-000036130000}"/>
    <cellStyle name="40% - Énfasis1 3 2 3 2 2" xfId="4178" xr:uid="{00000000-0005-0000-0000-000037130000}"/>
    <cellStyle name="40% - Énfasis1 3 2 3 2 3" xfId="4179" xr:uid="{00000000-0005-0000-0000-000038130000}"/>
    <cellStyle name="40% - Énfasis1 3 2 3 2 4" xfId="4180" xr:uid="{00000000-0005-0000-0000-000039130000}"/>
    <cellStyle name="40% - Énfasis1 3 2 3 3" xfId="4181" xr:uid="{00000000-0005-0000-0000-00003A130000}"/>
    <cellStyle name="40% - Énfasis1 3 2 3 4" xfId="4182" xr:uid="{00000000-0005-0000-0000-00003B130000}"/>
    <cellStyle name="40% - Énfasis1 3 2 3 5" xfId="4183" xr:uid="{00000000-0005-0000-0000-00003C130000}"/>
    <cellStyle name="40% - Énfasis1 3 2 3_37. RESULTADO NEGOCIOS YOY" xfId="4184" xr:uid="{00000000-0005-0000-0000-00003D130000}"/>
    <cellStyle name="40% - Énfasis1 3 2 4" xfId="4185" xr:uid="{00000000-0005-0000-0000-00003E130000}"/>
    <cellStyle name="40% - Énfasis1 3 2 4 2" xfId="4186" xr:uid="{00000000-0005-0000-0000-00003F130000}"/>
    <cellStyle name="40% - Énfasis1 3 2 4 3" xfId="4187" xr:uid="{00000000-0005-0000-0000-000040130000}"/>
    <cellStyle name="40% - Énfasis1 3 2 4 4" xfId="4188" xr:uid="{00000000-0005-0000-0000-000041130000}"/>
    <cellStyle name="40% - Énfasis1 3 2 5" xfId="4189" xr:uid="{00000000-0005-0000-0000-000042130000}"/>
    <cellStyle name="40% - Énfasis1 3 2 6" xfId="4190" xr:uid="{00000000-0005-0000-0000-000043130000}"/>
    <cellStyle name="40% - Énfasis1 3 2 7" xfId="4191" xr:uid="{00000000-0005-0000-0000-000044130000}"/>
    <cellStyle name="40% - Énfasis1 3 2_37. RESULTADO NEGOCIOS YOY" xfId="4192" xr:uid="{00000000-0005-0000-0000-000045130000}"/>
    <cellStyle name="40% - Énfasis1 3 3" xfId="4193" xr:uid="{00000000-0005-0000-0000-000046130000}"/>
    <cellStyle name="40% - Énfasis1 3 3 2" xfId="4194" xr:uid="{00000000-0005-0000-0000-000047130000}"/>
    <cellStyle name="40% - Énfasis1 3 3 2 2" xfId="4195" xr:uid="{00000000-0005-0000-0000-000048130000}"/>
    <cellStyle name="40% - Énfasis1 3 3 2 2 2" xfId="4196" xr:uid="{00000000-0005-0000-0000-000049130000}"/>
    <cellStyle name="40% - Énfasis1 3 3 2 2 3" xfId="4197" xr:uid="{00000000-0005-0000-0000-00004A130000}"/>
    <cellStyle name="40% - Énfasis1 3 3 2 2 4" xfId="4198" xr:uid="{00000000-0005-0000-0000-00004B130000}"/>
    <cellStyle name="40% - Énfasis1 3 3 2 3" xfId="4199" xr:uid="{00000000-0005-0000-0000-00004C130000}"/>
    <cellStyle name="40% - Énfasis1 3 3 2 4" xfId="4200" xr:uid="{00000000-0005-0000-0000-00004D130000}"/>
    <cellStyle name="40% - Énfasis1 3 3 2 5" xfId="4201" xr:uid="{00000000-0005-0000-0000-00004E130000}"/>
    <cellStyle name="40% - Énfasis1 3 3 2_37. RESULTADO NEGOCIOS YOY" xfId="4202" xr:uid="{00000000-0005-0000-0000-00004F130000}"/>
    <cellStyle name="40% - Énfasis1 3 3 3" xfId="4203" xr:uid="{00000000-0005-0000-0000-000050130000}"/>
    <cellStyle name="40% - Énfasis1 3 3 3 2" xfId="4204" xr:uid="{00000000-0005-0000-0000-000051130000}"/>
    <cellStyle name="40% - Énfasis1 3 3 3 3" xfId="4205" xr:uid="{00000000-0005-0000-0000-000052130000}"/>
    <cellStyle name="40% - Énfasis1 3 3 3 4" xfId="4206" xr:uid="{00000000-0005-0000-0000-000053130000}"/>
    <cellStyle name="40% - Énfasis1 3 3 4" xfId="4207" xr:uid="{00000000-0005-0000-0000-000054130000}"/>
    <cellStyle name="40% - Énfasis1 3 3 5" xfId="4208" xr:uid="{00000000-0005-0000-0000-000055130000}"/>
    <cellStyle name="40% - Énfasis1 3 3 6" xfId="4209" xr:uid="{00000000-0005-0000-0000-000056130000}"/>
    <cellStyle name="40% - Énfasis1 3 3_37. RESULTADO NEGOCIOS YOY" xfId="4210" xr:uid="{00000000-0005-0000-0000-000057130000}"/>
    <cellStyle name="40% - Énfasis1 3 4" xfId="4211" xr:uid="{00000000-0005-0000-0000-000058130000}"/>
    <cellStyle name="40% - Énfasis1 3 4 2" xfId="4212" xr:uid="{00000000-0005-0000-0000-000059130000}"/>
    <cellStyle name="40% - Énfasis1 3 4 2 2" xfId="4213" xr:uid="{00000000-0005-0000-0000-00005A130000}"/>
    <cellStyle name="40% - Énfasis1 3 4 2 3" xfId="4214" xr:uid="{00000000-0005-0000-0000-00005B130000}"/>
    <cellStyle name="40% - Énfasis1 3 4 2 4" xfId="4215" xr:uid="{00000000-0005-0000-0000-00005C130000}"/>
    <cellStyle name="40% - Énfasis1 3 4 3" xfId="4216" xr:uid="{00000000-0005-0000-0000-00005D130000}"/>
    <cellStyle name="40% - Énfasis1 3 4 4" xfId="4217" xr:uid="{00000000-0005-0000-0000-00005E130000}"/>
    <cellStyle name="40% - Énfasis1 3 4 5" xfId="4218" xr:uid="{00000000-0005-0000-0000-00005F130000}"/>
    <cellStyle name="40% - Énfasis1 3 4_37. RESULTADO NEGOCIOS YOY" xfId="4219" xr:uid="{00000000-0005-0000-0000-000060130000}"/>
    <cellStyle name="40% - Énfasis1 3 5" xfId="4220" xr:uid="{00000000-0005-0000-0000-000061130000}"/>
    <cellStyle name="40% - Énfasis1 3 5 2" xfId="4221" xr:uid="{00000000-0005-0000-0000-000062130000}"/>
    <cellStyle name="40% - Énfasis1 3 5 2 2" xfId="4222" xr:uid="{00000000-0005-0000-0000-000063130000}"/>
    <cellStyle name="40% - Énfasis1 3 5 2 3" xfId="4223" xr:uid="{00000000-0005-0000-0000-000064130000}"/>
    <cellStyle name="40% - Énfasis1 3 5 3" xfId="4224" xr:uid="{00000000-0005-0000-0000-000065130000}"/>
    <cellStyle name="40% - Énfasis1 3 5 4" xfId="4225" xr:uid="{00000000-0005-0000-0000-000066130000}"/>
    <cellStyle name="40% - Énfasis1 3 5 5" xfId="4226" xr:uid="{00000000-0005-0000-0000-000067130000}"/>
    <cellStyle name="40% - Énfasis1 3 6" xfId="4227" xr:uid="{00000000-0005-0000-0000-000068130000}"/>
    <cellStyle name="40% - Énfasis1 3 7" xfId="4228" xr:uid="{00000000-0005-0000-0000-000069130000}"/>
    <cellStyle name="40% - Énfasis1 3_37. RESULTADO NEGOCIOS YOY" xfId="4229" xr:uid="{00000000-0005-0000-0000-00006A130000}"/>
    <cellStyle name="40% - Énfasis1 4" xfId="4230" xr:uid="{00000000-0005-0000-0000-00006B130000}"/>
    <cellStyle name="40% - Énfasis1 4 2" xfId="4231" xr:uid="{00000000-0005-0000-0000-00006C130000}"/>
    <cellStyle name="40% - Énfasis1 4 2 2" xfId="4232" xr:uid="{00000000-0005-0000-0000-00006D130000}"/>
    <cellStyle name="40% - Énfasis1 4 2 2 2" xfId="4233" xr:uid="{00000000-0005-0000-0000-00006E130000}"/>
    <cellStyle name="40% - Énfasis1 4 2 2 2 2" xfId="4234" xr:uid="{00000000-0005-0000-0000-00006F130000}"/>
    <cellStyle name="40% - Énfasis1 4 2 2 2 3" xfId="4235" xr:uid="{00000000-0005-0000-0000-000070130000}"/>
    <cellStyle name="40% - Énfasis1 4 2 2 3" xfId="4236" xr:uid="{00000000-0005-0000-0000-000071130000}"/>
    <cellStyle name="40% - Énfasis1 4 2 2 4" xfId="4237" xr:uid="{00000000-0005-0000-0000-000072130000}"/>
    <cellStyle name="40% - Énfasis1 4 2 2 5" xfId="4238" xr:uid="{00000000-0005-0000-0000-000073130000}"/>
    <cellStyle name="40% - Énfasis1 4 2 3" xfId="4239" xr:uid="{00000000-0005-0000-0000-000074130000}"/>
    <cellStyle name="40% - Énfasis1 4 2 3 2" xfId="4240" xr:uid="{00000000-0005-0000-0000-000075130000}"/>
    <cellStyle name="40% - Énfasis1 4 2 3 3" xfId="4241" xr:uid="{00000000-0005-0000-0000-000076130000}"/>
    <cellStyle name="40% - Énfasis1 4 2 4" xfId="4242" xr:uid="{00000000-0005-0000-0000-000077130000}"/>
    <cellStyle name="40% - Énfasis1 4 2 5" xfId="4243" xr:uid="{00000000-0005-0000-0000-000078130000}"/>
    <cellStyle name="40% - Énfasis1 4 2 6" xfId="4244" xr:uid="{00000000-0005-0000-0000-000079130000}"/>
    <cellStyle name="40% - Énfasis1 4 2_37. RESULTADO NEGOCIOS YOY" xfId="4245" xr:uid="{00000000-0005-0000-0000-00007A130000}"/>
    <cellStyle name="40% - Énfasis1 4 3" xfId="4246" xr:uid="{00000000-0005-0000-0000-00007B130000}"/>
    <cellStyle name="40% - Énfasis1 4 3 2" xfId="4247" xr:uid="{00000000-0005-0000-0000-00007C130000}"/>
    <cellStyle name="40% - Énfasis1 4 3 2 2" xfId="4248" xr:uid="{00000000-0005-0000-0000-00007D130000}"/>
    <cellStyle name="40% - Énfasis1 4 3 2 3" xfId="4249" xr:uid="{00000000-0005-0000-0000-00007E130000}"/>
    <cellStyle name="40% - Énfasis1 4 3 3" xfId="4250" xr:uid="{00000000-0005-0000-0000-00007F130000}"/>
    <cellStyle name="40% - Énfasis1 4 3 4" xfId="4251" xr:uid="{00000000-0005-0000-0000-000080130000}"/>
    <cellStyle name="40% - Énfasis1 4 3 5" xfId="4252" xr:uid="{00000000-0005-0000-0000-000081130000}"/>
    <cellStyle name="40% - Énfasis1 4 4" xfId="4253" xr:uid="{00000000-0005-0000-0000-000082130000}"/>
    <cellStyle name="40% - Énfasis1 4 4 2" xfId="4254" xr:uid="{00000000-0005-0000-0000-000083130000}"/>
    <cellStyle name="40% - Énfasis1 4 4 3" xfId="4255" xr:uid="{00000000-0005-0000-0000-000084130000}"/>
    <cellStyle name="40% - Énfasis1 4 5" xfId="4256" xr:uid="{00000000-0005-0000-0000-000085130000}"/>
    <cellStyle name="40% - Énfasis1 4 6" xfId="4257" xr:uid="{00000000-0005-0000-0000-000086130000}"/>
    <cellStyle name="40% - Énfasis1 4 7" xfId="4258" xr:uid="{00000000-0005-0000-0000-000087130000}"/>
    <cellStyle name="40% - Énfasis1 4_37. RESULTADO NEGOCIOS YOY" xfId="4259" xr:uid="{00000000-0005-0000-0000-000088130000}"/>
    <cellStyle name="40% - Énfasis1 5" xfId="4260" xr:uid="{00000000-0005-0000-0000-000089130000}"/>
    <cellStyle name="40% - Énfasis1 5 2" xfId="4261" xr:uid="{00000000-0005-0000-0000-00008A130000}"/>
    <cellStyle name="40% - Énfasis1 5 2 2" xfId="4262" xr:uid="{00000000-0005-0000-0000-00008B130000}"/>
    <cellStyle name="40% - Énfasis1 5 2 2 2" xfId="4263" xr:uid="{00000000-0005-0000-0000-00008C130000}"/>
    <cellStyle name="40% - Énfasis1 5 2 2 2 2" xfId="4264" xr:uid="{00000000-0005-0000-0000-00008D130000}"/>
    <cellStyle name="40% - Énfasis1 5 2 2 2 3" xfId="4265" xr:uid="{00000000-0005-0000-0000-00008E130000}"/>
    <cellStyle name="40% - Énfasis1 5 2 2 3" xfId="4266" xr:uid="{00000000-0005-0000-0000-00008F130000}"/>
    <cellStyle name="40% - Énfasis1 5 2 2 4" xfId="4267" xr:uid="{00000000-0005-0000-0000-000090130000}"/>
    <cellStyle name="40% - Énfasis1 5 2 2 5" xfId="4268" xr:uid="{00000000-0005-0000-0000-000091130000}"/>
    <cellStyle name="40% - Énfasis1 5 2 3" xfId="4269" xr:uid="{00000000-0005-0000-0000-000092130000}"/>
    <cellStyle name="40% - Énfasis1 5 2 3 2" xfId="4270" xr:uid="{00000000-0005-0000-0000-000093130000}"/>
    <cellStyle name="40% - Énfasis1 5 2 3 3" xfId="4271" xr:uid="{00000000-0005-0000-0000-000094130000}"/>
    <cellStyle name="40% - Énfasis1 5 2 4" xfId="4272" xr:uid="{00000000-0005-0000-0000-000095130000}"/>
    <cellStyle name="40% - Énfasis1 5 2 5" xfId="4273" xr:uid="{00000000-0005-0000-0000-000096130000}"/>
    <cellStyle name="40% - Énfasis1 5 2 6" xfId="4274" xr:uid="{00000000-0005-0000-0000-000097130000}"/>
    <cellStyle name="40% - Énfasis1 5 2_37. RESULTADO NEGOCIOS YOY" xfId="4275" xr:uid="{00000000-0005-0000-0000-000098130000}"/>
    <cellStyle name="40% - Énfasis1 5 3" xfId="4276" xr:uid="{00000000-0005-0000-0000-000099130000}"/>
    <cellStyle name="40% - Énfasis1 5 3 2" xfId="4277" xr:uid="{00000000-0005-0000-0000-00009A130000}"/>
    <cellStyle name="40% - Énfasis1 5 3 2 2" xfId="4278" xr:uid="{00000000-0005-0000-0000-00009B130000}"/>
    <cellStyle name="40% - Énfasis1 5 3 2 3" xfId="4279" xr:uid="{00000000-0005-0000-0000-00009C130000}"/>
    <cellStyle name="40% - Énfasis1 5 3 3" xfId="4280" xr:uid="{00000000-0005-0000-0000-00009D130000}"/>
    <cellStyle name="40% - Énfasis1 5 3 4" xfId="4281" xr:uid="{00000000-0005-0000-0000-00009E130000}"/>
    <cellStyle name="40% - Énfasis1 5 3 5" xfId="4282" xr:uid="{00000000-0005-0000-0000-00009F130000}"/>
    <cellStyle name="40% - Énfasis1 5 4" xfId="4283" xr:uid="{00000000-0005-0000-0000-0000A0130000}"/>
    <cellStyle name="40% - Énfasis1 5 4 2" xfId="4284" xr:uid="{00000000-0005-0000-0000-0000A1130000}"/>
    <cellStyle name="40% - Énfasis1 5 4 3" xfId="4285" xr:uid="{00000000-0005-0000-0000-0000A2130000}"/>
    <cellStyle name="40% - Énfasis1 5 5" xfId="4286" xr:uid="{00000000-0005-0000-0000-0000A3130000}"/>
    <cellStyle name="40% - Énfasis1 5 6" xfId="4287" xr:uid="{00000000-0005-0000-0000-0000A4130000}"/>
    <cellStyle name="40% - Énfasis1 5 7" xfId="4288" xr:uid="{00000000-0005-0000-0000-0000A5130000}"/>
    <cellStyle name="40% - Énfasis1 5_37. RESULTADO NEGOCIOS YOY" xfId="4289" xr:uid="{00000000-0005-0000-0000-0000A6130000}"/>
    <cellStyle name="40% - Énfasis1 6" xfId="4290" xr:uid="{00000000-0005-0000-0000-0000A7130000}"/>
    <cellStyle name="40% - Énfasis1 6 2" xfId="4291" xr:uid="{00000000-0005-0000-0000-0000A8130000}"/>
    <cellStyle name="40% - Énfasis1 6 2 2" xfId="4292" xr:uid="{00000000-0005-0000-0000-0000A9130000}"/>
    <cellStyle name="40% - Énfasis1 6 2 2 2" xfId="4293" xr:uid="{00000000-0005-0000-0000-0000AA130000}"/>
    <cellStyle name="40% - Énfasis1 6 2 2 3" xfId="4294" xr:uid="{00000000-0005-0000-0000-0000AB130000}"/>
    <cellStyle name="40% - Énfasis1 6 2 2 4" xfId="4295" xr:uid="{00000000-0005-0000-0000-0000AC130000}"/>
    <cellStyle name="40% - Énfasis1 6 2 3" xfId="4296" xr:uid="{00000000-0005-0000-0000-0000AD130000}"/>
    <cellStyle name="40% - Énfasis1 6 2 4" xfId="4297" xr:uid="{00000000-0005-0000-0000-0000AE130000}"/>
    <cellStyle name="40% - Énfasis1 6 2 5" xfId="4298" xr:uid="{00000000-0005-0000-0000-0000AF130000}"/>
    <cellStyle name="40% - Énfasis1 6 2_37. RESULTADO NEGOCIOS YOY" xfId="4299" xr:uid="{00000000-0005-0000-0000-0000B0130000}"/>
    <cellStyle name="40% - Énfasis1 6 3" xfId="4300" xr:uid="{00000000-0005-0000-0000-0000B1130000}"/>
    <cellStyle name="40% - Énfasis1 6 3 2" xfId="4301" xr:uid="{00000000-0005-0000-0000-0000B2130000}"/>
    <cellStyle name="40% - Énfasis1 6 3 3" xfId="4302" xr:uid="{00000000-0005-0000-0000-0000B3130000}"/>
    <cellStyle name="40% - Énfasis1 6 3 4" xfId="4303" xr:uid="{00000000-0005-0000-0000-0000B4130000}"/>
    <cellStyle name="40% - Énfasis1 6 4" xfId="4304" xr:uid="{00000000-0005-0000-0000-0000B5130000}"/>
    <cellStyle name="40% - Énfasis1 6 5" xfId="4305" xr:uid="{00000000-0005-0000-0000-0000B6130000}"/>
    <cellStyle name="40% - Énfasis1 6 6" xfId="4306" xr:uid="{00000000-0005-0000-0000-0000B7130000}"/>
    <cellStyle name="40% - Énfasis1 6_37. RESULTADO NEGOCIOS YOY" xfId="4307" xr:uid="{00000000-0005-0000-0000-0000B8130000}"/>
    <cellStyle name="40% - Énfasis1 7" xfId="4308" xr:uid="{00000000-0005-0000-0000-0000B9130000}"/>
    <cellStyle name="40% - Énfasis1 7 2" xfId="4309" xr:uid="{00000000-0005-0000-0000-0000BA130000}"/>
    <cellStyle name="40% - Énfasis1 7 2 2" xfId="4310" xr:uid="{00000000-0005-0000-0000-0000BB130000}"/>
    <cellStyle name="40% - Énfasis1 7 2 2 2" xfId="4311" xr:uid="{00000000-0005-0000-0000-0000BC130000}"/>
    <cellStyle name="40% - Énfasis1 7 2 3" xfId="4312" xr:uid="{00000000-0005-0000-0000-0000BD130000}"/>
    <cellStyle name="40% - Énfasis1 7 2 4" xfId="4313" xr:uid="{00000000-0005-0000-0000-0000BE130000}"/>
    <cellStyle name="40% - Énfasis1 7 2_37. RESULTADO NEGOCIOS YOY" xfId="4314" xr:uid="{00000000-0005-0000-0000-0000BF130000}"/>
    <cellStyle name="40% - Énfasis1 7 3" xfId="4315" xr:uid="{00000000-0005-0000-0000-0000C0130000}"/>
    <cellStyle name="40% - Énfasis1 7 3 2" xfId="4316" xr:uid="{00000000-0005-0000-0000-0000C1130000}"/>
    <cellStyle name="40% - Énfasis1 7 4" xfId="4317" xr:uid="{00000000-0005-0000-0000-0000C2130000}"/>
    <cellStyle name="40% - Énfasis1 7 5" xfId="4318" xr:uid="{00000000-0005-0000-0000-0000C3130000}"/>
    <cellStyle name="40% - Énfasis1 7_37. RESULTADO NEGOCIOS YOY" xfId="4319" xr:uid="{00000000-0005-0000-0000-0000C4130000}"/>
    <cellStyle name="40% - Énfasis1 8" xfId="4320" xr:uid="{00000000-0005-0000-0000-0000C5130000}"/>
    <cellStyle name="40% - Énfasis1 8 2" xfId="4321" xr:uid="{00000000-0005-0000-0000-0000C6130000}"/>
    <cellStyle name="40% - Énfasis1 8 2 2" xfId="4322" xr:uid="{00000000-0005-0000-0000-0000C7130000}"/>
    <cellStyle name="40% - Énfasis1 8 2 3" xfId="4323" xr:uid="{00000000-0005-0000-0000-0000C8130000}"/>
    <cellStyle name="40% - Énfasis1 8 2_37. RESULTADO NEGOCIOS YOY" xfId="4324" xr:uid="{00000000-0005-0000-0000-0000C9130000}"/>
    <cellStyle name="40% - Énfasis1 8 3" xfId="4325" xr:uid="{00000000-0005-0000-0000-0000CA130000}"/>
    <cellStyle name="40% - Énfasis1 8 4" xfId="4326" xr:uid="{00000000-0005-0000-0000-0000CB130000}"/>
    <cellStyle name="40% - Énfasis1 8_37. RESULTADO NEGOCIOS YOY" xfId="4327" xr:uid="{00000000-0005-0000-0000-0000CC130000}"/>
    <cellStyle name="40% - Énfasis1 9" xfId="4328" xr:uid="{00000000-0005-0000-0000-0000CD130000}"/>
    <cellStyle name="40% - Énfasis1 9 2" xfId="4329" xr:uid="{00000000-0005-0000-0000-0000CE130000}"/>
    <cellStyle name="40% - Énfasis1 9 2 2" xfId="4330" xr:uid="{00000000-0005-0000-0000-0000CF130000}"/>
    <cellStyle name="40% - Énfasis1 9 2_37. RESULTADO NEGOCIOS YOY" xfId="4331" xr:uid="{00000000-0005-0000-0000-0000D0130000}"/>
    <cellStyle name="40% - Énfasis1 9 3" xfId="4332" xr:uid="{00000000-0005-0000-0000-0000D1130000}"/>
    <cellStyle name="40% - Énfasis1 9 4" xfId="4333" xr:uid="{00000000-0005-0000-0000-0000D2130000}"/>
    <cellStyle name="40% - Énfasis1 9_37. RESULTADO NEGOCIOS YOY" xfId="4334" xr:uid="{00000000-0005-0000-0000-0000D3130000}"/>
    <cellStyle name="40% - Énfasis2 10" xfId="4335" xr:uid="{00000000-0005-0000-0000-0000D4130000}"/>
    <cellStyle name="40% - Énfasis2 10 2" xfId="4336" xr:uid="{00000000-0005-0000-0000-0000D5130000}"/>
    <cellStyle name="40% - Énfasis2 10 3" xfId="4337" xr:uid="{00000000-0005-0000-0000-0000D6130000}"/>
    <cellStyle name="40% - Énfasis2 10_37. RESULTADO NEGOCIOS YOY" xfId="4338" xr:uid="{00000000-0005-0000-0000-0000D7130000}"/>
    <cellStyle name="40% - Énfasis2 11" xfId="4339" xr:uid="{00000000-0005-0000-0000-0000D8130000}"/>
    <cellStyle name="40% - Énfasis2 11 2" xfId="4340" xr:uid="{00000000-0005-0000-0000-0000D9130000}"/>
    <cellStyle name="40% - Énfasis2 11 3" xfId="4341" xr:uid="{00000000-0005-0000-0000-0000DA130000}"/>
    <cellStyle name="40% - Énfasis2 11_37. RESULTADO NEGOCIOS YOY" xfId="4342" xr:uid="{00000000-0005-0000-0000-0000DB130000}"/>
    <cellStyle name="40% - Énfasis2 12" xfId="4343" xr:uid="{00000000-0005-0000-0000-0000DC130000}"/>
    <cellStyle name="40% - Énfasis2 12 2" xfId="4344" xr:uid="{00000000-0005-0000-0000-0000DD130000}"/>
    <cellStyle name="40% - Énfasis2 13" xfId="4345" xr:uid="{00000000-0005-0000-0000-0000DE130000}"/>
    <cellStyle name="40% - Énfasis2 14" xfId="4346" xr:uid="{00000000-0005-0000-0000-0000DF130000}"/>
    <cellStyle name="40% - Énfasis2 15" xfId="4347" xr:uid="{00000000-0005-0000-0000-0000E0130000}"/>
    <cellStyle name="40% - Énfasis2 16" xfId="4348" xr:uid="{00000000-0005-0000-0000-0000E1130000}"/>
    <cellStyle name="40% - Énfasis2 17" xfId="4349" xr:uid="{00000000-0005-0000-0000-0000E2130000}"/>
    <cellStyle name="40% - Énfasis2 2" xfId="4350" xr:uid="{00000000-0005-0000-0000-0000E3130000}"/>
    <cellStyle name="40% - Énfasis2 2 2" xfId="4351" xr:uid="{00000000-0005-0000-0000-0000E4130000}"/>
    <cellStyle name="40% - Énfasis2 2 2 2" xfId="4352" xr:uid="{00000000-0005-0000-0000-0000E5130000}"/>
    <cellStyle name="40% - Énfasis2 2 2 2 2" xfId="4353" xr:uid="{00000000-0005-0000-0000-0000E6130000}"/>
    <cellStyle name="40% - Énfasis2 2 2 2 2 2" xfId="4354" xr:uid="{00000000-0005-0000-0000-0000E7130000}"/>
    <cellStyle name="40% - Énfasis2 2 2 2 2 2 2" xfId="4355" xr:uid="{00000000-0005-0000-0000-0000E8130000}"/>
    <cellStyle name="40% - Énfasis2 2 2 2 2 2 3" xfId="4356" xr:uid="{00000000-0005-0000-0000-0000E9130000}"/>
    <cellStyle name="40% - Énfasis2 2 2 2 2 3" xfId="4357" xr:uid="{00000000-0005-0000-0000-0000EA130000}"/>
    <cellStyle name="40% - Énfasis2 2 2 2 2 4" xfId="4358" xr:uid="{00000000-0005-0000-0000-0000EB130000}"/>
    <cellStyle name="40% - Énfasis2 2 2 2 2_37. RESULTADO NEGOCIOS YOY" xfId="4359" xr:uid="{00000000-0005-0000-0000-0000EC130000}"/>
    <cellStyle name="40% - Énfasis2 2 2 2 3" xfId="4360" xr:uid="{00000000-0005-0000-0000-0000ED130000}"/>
    <cellStyle name="40% - Énfasis2 2 2 2 3 2" xfId="4361" xr:uid="{00000000-0005-0000-0000-0000EE130000}"/>
    <cellStyle name="40% - Énfasis2 2 2 2 3 3" xfId="4362" xr:uid="{00000000-0005-0000-0000-0000EF130000}"/>
    <cellStyle name="40% - Énfasis2 2 2 2 4" xfId="4363" xr:uid="{00000000-0005-0000-0000-0000F0130000}"/>
    <cellStyle name="40% - Énfasis2 2 2 2 5" xfId="4364" xr:uid="{00000000-0005-0000-0000-0000F1130000}"/>
    <cellStyle name="40% - Énfasis2 2 2 2_37. RESULTADO NEGOCIOS YOY" xfId="4365" xr:uid="{00000000-0005-0000-0000-0000F2130000}"/>
    <cellStyle name="40% - Énfasis2 2 2 3" xfId="4366" xr:uid="{00000000-0005-0000-0000-0000F3130000}"/>
    <cellStyle name="40% - Énfasis2 2 2 3 2" xfId="4367" xr:uid="{00000000-0005-0000-0000-0000F4130000}"/>
    <cellStyle name="40% - Énfasis2 2 2 3 2 2" xfId="4368" xr:uid="{00000000-0005-0000-0000-0000F5130000}"/>
    <cellStyle name="40% - Énfasis2 2 2 3 2 3" xfId="4369" xr:uid="{00000000-0005-0000-0000-0000F6130000}"/>
    <cellStyle name="40% - Énfasis2 2 2 3 3" xfId="4370" xr:uid="{00000000-0005-0000-0000-0000F7130000}"/>
    <cellStyle name="40% - Énfasis2 2 2 3 4" xfId="4371" xr:uid="{00000000-0005-0000-0000-0000F8130000}"/>
    <cellStyle name="40% - Énfasis2 2 2 3_37. RESULTADO NEGOCIOS YOY" xfId="4372" xr:uid="{00000000-0005-0000-0000-0000F9130000}"/>
    <cellStyle name="40% - Énfasis2 2 2 4" xfId="4373" xr:uid="{00000000-0005-0000-0000-0000FA130000}"/>
    <cellStyle name="40% - Énfasis2 2 2 4 2" xfId="4374" xr:uid="{00000000-0005-0000-0000-0000FB130000}"/>
    <cellStyle name="40% - Énfasis2 2 2 4 3" xfId="4375" xr:uid="{00000000-0005-0000-0000-0000FC130000}"/>
    <cellStyle name="40% - Énfasis2 2 2 5" xfId="4376" xr:uid="{00000000-0005-0000-0000-0000FD130000}"/>
    <cellStyle name="40% - Énfasis2 2 2 5 2" xfId="4377" xr:uid="{00000000-0005-0000-0000-0000FE130000}"/>
    <cellStyle name="40% - Énfasis2 2 2 6" xfId="4378" xr:uid="{00000000-0005-0000-0000-0000FF130000}"/>
    <cellStyle name="40% - Énfasis2 2 2_37. RESULTADO NEGOCIOS YOY" xfId="4379" xr:uid="{00000000-0005-0000-0000-000000140000}"/>
    <cellStyle name="40% - Énfasis2 2 3" xfId="4380" xr:uid="{00000000-0005-0000-0000-000001140000}"/>
    <cellStyle name="40% - Énfasis2 2 3 2" xfId="4381" xr:uid="{00000000-0005-0000-0000-000002140000}"/>
    <cellStyle name="40% - Énfasis2 2 3 2 2" xfId="4382" xr:uid="{00000000-0005-0000-0000-000003140000}"/>
    <cellStyle name="40% - Énfasis2 2 3 2 2 2" xfId="4383" xr:uid="{00000000-0005-0000-0000-000004140000}"/>
    <cellStyle name="40% - Énfasis2 2 3 2 2 3" xfId="4384" xr:uid="{00000000-0005-0000-0000-000005140000}"/>
    <cellStyle name="40% - Énfasis2 2 3 2 3" xfId="4385" xr:uid="{00000000-0005-0000-0000-000006140000}"/>
    <cellStyle name="40% - Énfasis2 2 3 2 4" xfId="4386" xr:uid="{00000000-0005-0000-0000-000007140000}"/>
    <cellStyle name="40% - Énfasis2 2 3 2_37. RESULTADO NEGOCIOS YOY" xfId="4387" xr:uid="{00000000-0005-0000-0000-000008140000}"/>
    <cellStyle name="40% - Énfasis2 2 3 3" xfId="4388" xr:uid="{00000000-0005-0000-0000-000009140000}"/>
    <cellStyle name="40% - Énfasis2 2 3 3 2" xfId="4389" xr:uid="{00000000-0005-0000-0000-00000A140000}"/>
    <cellStyle name="40% - Énfasis2 2 3 3 3" xfId="4390" xr:uid="{00000000-0005-0000-0000-00000B140000}"/>
    <cellStyle name="40% - Énfasis2 2 3 4" xfId="4391" xr:uid="{00000000-0005-0000-0000-00000C140000}"/>
    <cellStyle name="40% - Énfasis2 2 3 5" xfId="4392" xr:uid="{00000000-0005-0000-0000-00000D140000}"/>
    <cellStyle name="40% - Énfasis2 2 3_37. RESULTADO NEGOCIOS YOY" xfId="4393" xr:uid="{00000000-0005-0000-0000-00000E140000}"/>
    <cellStyle name="40% - Énfasis2 2 4" xfId="4394" xr:uid="{00000000-0005-0000-0000-00000F140000}"/>
    <cellStyle name="40% - Énfasis2 2 4 2" xfId="4395" xr:uid="{00000000-0005-0000-0000-000010140000}"/>
    <cellStyle name="40% - Énfasis2 2 4 2 2" xfId="4396" xr:uid="{00000000-0005-0000-0000-000011140000}"/>
    <cellStyle name="40% - Énfasis2 2 4 2 3" xfId="4397" xr:uid="{00000000-0005-0000-0000-000012140000}"/>
    <cellStyle name="40% - Énfasis2 2 4 3" xfId="4398" xr:uid="{00000000-0005-0000-0000-000013140000}"/>
    <cellStyle name="40% - Énfasis2 2 4 4" xfId="4399" xr:uid="{00000000-0005-0000-0000-000014140000}"/>
    <cellStyle name="40% - Énfasis2 2 4_37. RESULTADO NEGOCIOS YOY" xfId="4400" xr:uid="{00000000-0005-0000-0000-000015140000}"/>
    <cellStyle name="40% - Énfasis2 2 5" xfId="4401" xr:uid="{00000000-0005-0000-0000-000016140000}"/>
    <cellStyle name="40% - Énfasis2 2 5 2" xfId="4402" xr:uid="{00000000-0005-0000-0000-000017140000}"/>
    <cellStyle name="40% - Énfasis2 2 5 2 2" xfId="4403" xr:uid="{00000000-0005-0000-0000-000018140000}"/>
    <cellStyle name="40% - Énfasis2 2 5 2 3" xfId="4404" xr:uid="{00000000-0005-0000-0000-000019140000}"/>
    <cellStyle name="40% - Énfasis2 2 5 3" xfId="4405" xr:uid="{00000000-0005-0000-0000-00001A140000}"/>
    <cellStyle name="40% - Énfasis2 2 5 4" xfId="4406" xr:uid="{00000000-0005-0000-0000-00001B140000}"/>
    <cellStyle name="40% - Énfasis2 2 5 5" xfId="4407" xr:uid="{00000000-0005-0000-0000-00001C140000}"/>
    <cellStyle name="40% - Énfasis2 2 6" xfId="4408" xr:uid="{00000000-0005-0000-0000-00001D140000}"/>
    <cellStyle name="40% - Énfasis2 2 6 2" xfId="4409" xr:uid="{00000000-0005-0000-0000-00001E140000}"/>
    <cellStyle name="40% - Énfasis2 2 7" xfId="4410" xr:uid="{00000000-0005-0000-0000-00001F140000}"/>
    <cellStyle name="40% - Énfasis2 2 7 2" xfId="4411" xr:uid="{00000000-0005-0000-0000-000020140000}"/>
    <cellStyle name="40% - Énfasis2 2 8" xfId="4412" xr:uid="{00000000-0005-0000-0000-000021140000}"/>
    <cellStyle name="40% - Énfasis2 2 9" xfId="4413" xr:uid="{00000000-0005-0000-0000-000022140000}"/>
    <cellStyle name="40% - Énfasis2 3" xfId="4414" xr:uid="{00000000-0005-0000-0000-000023140000}"/>
    <cellStyle name="40% - Énfasis2 3 2" xfId="4415" xr:uid="{00000000-0005-0000-0000-000024140000}"/>
    <cellStyle name="40% - Énfasis2 3 2 2" xfId="4416" xr:uid="{00000000-0005-0000-0000-000025140000}"/>
    <cellStyle name="40% - Énfasis2 3 2 2 2" xfId="4417" xr:uid="{00000000-0005-0000-0000-000026140000}"/>
    <cellStyle name="40% - Énfasis2 3 2 2 2 2" xfId="4418" xr:uid="{00000000-0005-0000-0000-000027140000}"/>
    <cellStyle name="40% - Énfasis2 3 2 2 2 2 2" xfId="4419" xr:uid="{00000000-0005-0000-0000-000028140000}"/>
    <cellStyle name="40% - Énfasis2 3 2 2 2 2 3" xfId="4420" xr:uid="{00000000-0005-0000-0000-000029140000}"/>
    <cellStyle name="40% - Énfasis2 3 2 2 2 3" xfId="4421" xr:uid="{00000000-0005-0000-0000-00002A140000}"/>
    <cellStyle name="40% - Énfasis2 3 2 2 2 4" xfId="4422" xr:uid="{00000000-0005-0000-0000-00002B140000}"/>
    <cellStyle name="40% - Énfasis2 3 2 2 2_37. RESULTADO NEGOCIOS YOY" xfId="4423" xr:uid="{00000000-0005-0000-0000-00002C140000}"/>
    <cellStyle name="40% - Énfasis2 3 2 2 3" xfId="4424" xr:uid="{00000000-0005-0000-0000-00002D140000}"/>
    <cellStyle name="40% - Énfasis2 3 2 2 3 2" xfId="4425" xr:uid="{00000000-0005-0000-0000-00002E140000}"/>
    <cellStyle name="40% - Énfasis2 3 2 2 3 3" xfId="4426" xr:uid="{00000000-0005-0000-0000-00002F140000}"/>
    <cellStyle name="40% - Énfasis2 3 2 2 4" xfId="4427" xr:uid="{00000000-0005-0000-0000-000030140000}"/>
    <cellStyle name="40% - Énfasis2 3 2 2 5" xfId="4428" xr:uid="{00000000-0005-0000-0000-000031140000}"/>
    <cellStyle name="40% - Énfasis2 3 2 2_37. RESULTADO NEGOCIOS YOY" xfId="4429" xr:uid="{00000000-0005-0000-0000-000032140000}"/>
    <cellStyle name="40% - Énfasis2 3 2 3" xfId="4430" xr:uid="{00000000-0005-0000-0000-000033140000}"/>
    <cellStyle name="40% - Énfasis2 3 2 3 2" xfId="4431" xr:uid="{00000000-0005-0000-0000-000034140000}"/>
    <cellStyle name="40% - Énfasis2 3 2 3 2 2" xfId="4432" xr:uid="{00000000-0005-0000-0000-000035140000}"/>
    <cellStyle name="40% - Énfasis2 3 2 3 2 3" xfId="4433" xr:uid="{00000000-0005-0000-0000-000036140000}"/>
    <cellStyle name="40% - Énfasis2 3 2 3 3" xfId="4434" xr:uid="{00000000-0005-0000-0000-000037140000}"/>
    <cellStyle name="40% - Énfasis2 3 2 3 4" xfId="4435" xr:uid="{00000000-0005-0000-0000-000038140000}"/>
    <cellStyle name="40% - Énfasis2 3 2 3_37. RESULTADO NEGOCIOS YOY" xfId="4436" xr:uid="{00000000-0005-0000-0000-000039140000}"/>
    <cellStyle name="40% - Énfasis2 3 2 4" xfId="4437" xr:uid="{00000000-0005-0000-0000-00003A140000}"/>
    <cellStyle name="40% - Énfasis2 3 2 4 2" xfId="4438" xr:uid="{00000000-0005-0000-0000-00003B140000}"/>
    <cellStyle name="40% - Énfasis2 3 2 4 3" xfId="4439" xr:uid="{00000000-0005-0000-0000-00003C140000}"/>
    <cellStyle name="40% - Énfasis2 3 2 5" xfId="4440" xr:uid="{00000000-0005-0000-0000-00003D140000}"/>
    <cellStyle name="40% - Énfasis2 3 2 6" xfId="4441" xr:uid="{00000000-0005-0000-0000-00003E140000}"/>
    <cellStyle name="40% - Énfasis2 3 2_37. RESULTADO NEGOCIOS YOY" xfId="4442" xr:uid="{00000000-0005-0000-0000-00003F140000}"/>
    <cellStyle name="40% - Énfasis2 3 3" xfId="4443" xr:uid="{00000000-0005-0000-0000-000040140000}"/>
    <cellStyle name="40% - Énfasis2 3 3 2" xfId="4444" xr:uid="{00000000-0005-0000-0000-000041140000}"/>
    <cellStyle name="40% - Énfasis2 3 3 2 2" xfId="4445" xr:uid="{00000000-0005-0000-0000-000042140000}"/>
    <cellStyle name="40% - Énfasis2 3 3 2 2 2" xfId="4446" xr:uid="{00000000-0005-0000-0000-000043140000}"/>
    <cellStyle name="40% - Énfasis2 3 3 2 2 3" xfId="4447" xr:uid="{00000000-0005-0000-0000-000044140000}"/>
    <cellStyle name="40% - Énfasis2 3 3 2 3" xfId="4448" xr:uid="{00000000-0005-0000-0000-000045140000}"/>
    <cellStyle name="40% - Énfasis2 3 3 2 4" xfId="4449" xr:uid="{00000000-0005-0000-0000-000046140000}"/>
    <cellStyle name="40% - Énfasis2 3 3 2_37. RESULTADO NEGOCIOS YOY" xfId="4450" xr:uid="{00000000-0005-0000-0000-000047140000}"/>
    <cellStyle name="40% - Énfasis2 3 3 3" xfId="4451" xr:uid="{00000000-0005-0000-0000-000048140000}"/>
    <cellStyle name="40% - Énfasis2 3 3 3 2" xfId="4452" xr:uid="{00000000-0005-0000-0000-000049140000}"/>
    <cellStyle name="40% - Énfasis2 3 3 3 3" xfId="4453" xr:uid="{00000000-0005-0000-0000-00004A140000}"/>
    <cellStyle name="40% - Énfasis2 3 3 4" xfId="4454" xr:uid="{00000000-0005-0000-0000-00004B140000}"/>
    <cellStyle name="40% - Énfasis2 3 3 5" xfId="4455" xr:uid="{00000000-0005-0000-0000-00004C140000}"/>
    <cellStyle name="40% - Énfasis2 3 3_37. RESULTADO NEGOCIOS YOY" xfId="4456" xr:uid="{00000000-0005-0000-0000-00004D140000}"/>
    <cellStyle name="40% - Énfasis2 3 4" xfId="4457" xr:uid="{00000000-0005-0000-0000-00004E140000}"/>
    <cellStyle name="40% - Énfasis2 3 4 2" xfId="4458" xr:uid="{00000000-0005-0000-0000-00004F140000}"/>
    <cellStyle name="40% - Énfasis2 3 4 2 2" xfId="4459" xr:uid="{00000000-0005-0000-0000-000050140000}"/>
    <cellStyle name="40% - Énfasis2 3 4 2 3" xfId="4460" xr:uid="{00000000-0005-0000-0000-000051140000}"/>
    <cellStyle name="40% - Énfasis2 3 4 3" xfId="4461" xr:uid="{00000000-0005-0000-0000-000052140000}"/>
    <cellStyle name="40% - Énfasis2 3 4 4" xfId="4462" xr:uid="{00000000-0005-0000-0000-000053140000}"/>
    <cellStyle name="40% - Énfasis2 3 4_37. RESULTADO NEGOCIOS YOY" xfId="4463" xr:uid="{00000000-0005-0000-0000-000054140000}"/>
    <cellStyle name="40% - Énfasis2 3 5" xfId="4464" xr:uid="{00000000-0005-0000-0000-000055140000}"/>
    <cellStyle name="40% - Énfasis2 3 5 2" xfId="4465" xr:uid="{00000000-0005-0000-0000-000056140000}"/>
    <cellStyle name="40% - Énfasis2 3 5 2 2" xfId="4466" xr:uid="{00000000-0005-0000-0000-000057140000}"/>
    <cellStyle name="40% - Énfasis2 3 5 2 3" xfId="4467" xr:uid="{00000000-0005-0000-0000-000058140000}"/>
    <cellStyle name="40% - Énfasis2 3 5 3" xfId="4468" xr:uid="{00000000-0005-0000-0000-000059140000}"/>
    <cellStyle name="40% - Énfasis2 3 5 4" xfId="4469" xr:uid="{00000000-0005-0000-0000-00005A140000}"/>
    <cellStyle name="40% - Énfasis2 3 6" xfId="4470" xr:uid="{00000000-0005-0000-0000-00005B140000}"/>
    <cellStyle name="40% - Énfasis2 3 7" xfId="4471" xr:uid="{00000000-0005-0000-0000-00005C140000}"/>
    <cellStyle name="40% - Énfasis2 3_37. RESULTADO NEGOCIOS YOY" xfId="4472" xr:uid="{00000000-0005-0000-0000-00005D140000}"/>
    <cellStyle name="40% - Énfasis2 4" xfId="4473" xr:uid="{00000000-0005-0000-0000-00005E140000}"/>
    <cellStyle name="40% - Énfasis2 4 2" xfId="4474" xr:uid="{00000000-0005-0000-0000-00005F140000}"/>
    <cellStyle name="40% - Énfasis2 4 2 2" xfId="4475" xr:uid="{00000000-0005-0000-0000-000060140000}"/>
    <cellStyle name="40% - Énfasis2 4 2 2 2" xfId="4476" xr:uid="{00000000-0005-0000-0000-000061140000}"/>
    <cellStyle name="40% - Énfasis2 4 2 2 2 2" xfId="4477" xr:uid="{00000000-0005-0000-0000-000062140000}"/>
    <cellStyle name="40% - Énfasis2 4 2 2 2 3" xfId="4478" xr:uid="{00000000-0005-0000-0000-000063140000}"/>
    <cellStyle name="40% - Énfasis2 4 2 2 3" xfId="4479" xr:uid="{00000000-0005-0000-0000-000064140000}"/>
    <cellStyle name="40% - Énfasis2 4 2 2 4" xfId="4480" xr:uid="{00000000-0005-0000-0000-000065140000}"/>
    <cellStyle name="40% - Énfasis2 4 2 3" xfId="4481" xr:uid="{00000000-0005-0000-0000-000066140000}"/>
    <cellStyle name="40% - Énfasis2 4 2 3 2" xfId="4482" xr:uid="{00000000-0005-0000-0000-000067140000}"/>
    <cellStyle name="40% - Énfasis2 4 2 3 3" xfId="4483" xr:uid="{00000000-0005-0000-0000-000068140000}"/>
    <cellStyle name="40% - Énfasis2 4 2 4" xfId="4484" xr:uid="{00000000-0005-0000-0000-000069140000}"/>
    <cellStyle name="40% - Énfasis2 4 2 5" xfId="4485" xr:uid="{00000000-0005-0000-0000-00006A140000}"/>
    <cellStyle name="40% - Énfasis2 4 2_37. RESULTADO NEGOCIOS YOY" xfId="4486" xr:uid="{00000000-0005-0000-0000-00006B140000}"/>
    <cellStyle name="40% - Énfasis2 4 3" xfId="4487" xr:uid="{00000000-0005-0000-0000-00006C140000}"/>
    <cellStyle name="40% - Énfasis2 4 3 2" xfId="4488" xr:uid="{00000000-0005-0000-0000-00006D140000}"/>
    <cellStyle name="40% - Énfasis2 4 3 2 2" xfId="4489" xr:uid="{00000000-0005-0000-0000-00006E140000}"/>
    <cellStyle name="40% - Énfasis2 4 3 2 3" xfId="4490" xr:uid="{00000000-0005-0000-0000-00006F140000}"/>
    <cellStyle name="40% - Énfasis2 4 3 3" xfId="4491" xr:uid="{00000000-0005-0000-0000-000070140000}"/>
    <cellStyle name="40% - Énfasis2 4 3 4" xfId="4492" xr:uid="{00000000-0005-0000-0000-000071140000}"/>
    <cellStyle name="40% - Énfasis2 4 4" xfId="4493" xr:uid="{00000000-0005-0000-0000-000072140000}"/>
    <cellStyle name="40% - Énfasis2 4 4 2" xfId="4494" xr:uid="{00000000-0005-0000-0000-000073140000}"/>
    <cellStyle name="40% - Énfasis2 4 4 3" xfId="4495" xr:uid="{00000000-0005-0000-0000-000074140000}"/>
    <cellStyle name="40% - Énfasis2 4 5" xfId="4496" xr:uid="{00000000-0005-0000-0000-000075140000}"/>
    <cellStyle name="40% - Énfasis2 4 6" xfId="4497" xr:uid="{00000000-0005-0000-0000-000076140000}"/>
    <cellStyle name="40% - Énfasis2 4_37. RESULTADO NEGOCIOS YOY" xfId="4498" xr:uid="{00000000-0005-0000-0000-000077140000}"/>
    <cellStyle name="40% - Énfasis2 5" xfId="4499" xr:uid="{00000000-0005-0000-0000-000078140000}"/>
    <cellStyle name="40% - Énfasis2 5 2" xfId="4500" xr:uid="{00000000-0005-0000-0000-000079140000}"/>
    <cellStyle name="40% - Énfasis2 5 2 2" xfId="4501" xr:uid="{00000000-0005-0000-0000-00007A140000}"/>
    <cellStyle name="40% - Énfasis2 5 2 2 2" xfId="4502" xr:uid="{00000000-0005-0000-0000-00007B140000}"/>
    <cellStyle name="40% - Énfasis2 5 2 2 2 2" xfId="4503" xr:uid="{00000000-0005-0000-0000-00007C140000}"/>
    <cellStyle name="40% - Énfasis2 5 2 2 2 3" xfId="4504" xr:uid="{00000000-0005-0000-0000-00007D140000}"/>
    <cellStyle name="40% - Énfasis2 5 2 2 3" xfId="4505" xr:uid="{00000000-0005-0000-0000-00007E140000}"/>
    <cellStyle name="40% - Énfasis2 5 2 2 4" xfId="4506" xr:uid="{00000000-0005-0000-0000-00007F140000}"/>
    <cellStyle name="40% - Énfasis2 5 2 3" xfId="4507" xr:uid="{00000000-0005-0000-0000-000080140000}"/>
    <cellStyle name="40% - Énfasis2 5 2 3 2" xfId="4508" xr:uid="{00000000-0005-0000-0000-000081140000}"/>
    <cellStyle name="40% - Énfasis2 5 2 3 3" xfId="4509" xr:uid="{00000000-0005-0000-0000-000082140000}"/>
    <cellStyle name="40% - Énfasis2 5 2 4" xfId="4510" xr:uid="{00000000-0005-0000-0000-000083140000}"/>
    <cellStyle name="40% - Énfasis2 5 2 5" xfId="4511" xr:uid="{00000000-0005-0000-0000-000084140000}"/>
    <cellStyle name="40% - Énfasis2 5 2_37. RESULTADO NEGOCIOS YOY" xfId="4512" xr:uid="{00000000-0005-0000-0000-000085140000}"/>
    <cellStyle name="40% - Énfasis2 5 3" xfId="4513" xr:uid="{00000000-0005-0000-0000-000086140000}"/>
    <cellStyle name="40% - Énfasis2 5 3 2" xfId="4514" xr:uid="{00000000-0005-0000-0000-000087140000}"/>
    <cellStyle name="40% - Énfasis2 5 3 2 2" xfId="4515" xr:uid="{00000000-0005-0000-0000-000088140000}"/>
    <cellStyle name="40% - Énfasis2 5 3 2 3" xfId="4516" xr:uid="{00000000-0005-0000-0000-000089140000}"/>
    <cellStyle name="40% - Énfasis2 5 3 3" xfId="4517" xr:uid="{00000000-0005-0000-0000-00008A140000}"/>
    <cellStyle name="40% - Énfasis2 5 3 4" xfId="4518" xr:uid="{00000000-0005-0000-0000-00008B140000}"/>
    <cellStyle name="40% - Énfasis2 5 4" xfId="4519" xr:uid="{00000000-0005-0000-0000-00008C140000}"/>
    <cellStyle name="40% - Énfasis2 5 4 2" xfId="4520" xr:uid="{00000000-0005-0000-0000-00008D140000}"/>
    <cellStyle name="40% - Énfasis2 5 4 3" xfId="4521" xr:uid="{00000000-0005-0000-0000-00008E140000}"/>
    <cellStyle name="40% - Énfasis2 5 5" xfId="4522" xr:uid="{00000000-0005-0000-0000-00008F140000}"/>
    <cellStyle name="40% - Énfasis2 5 6" xfId="4523" xr:uid="{00000000-0005-0000-0000-000090140000}"/>
    <cellStyle name="40% - Énfasis2 5_37. RESULTADO NEGOCIOS YOY" xfId="4524" xr:uid="{00000000-0005-0000-0000-000091140000}"/>
    <cellStyle name="40% - Énfasis2 6" xfId="4525" xr:uid="{00000000-0005-0000-0000-000092140000}"/>
    <cellStyle name="40% - Énfasis2 6 2" xfId="4526" xr:uid="{00000000-0005-0000-0000-000093140000}"/>
    <cellStyle name="40% - Énfasis2 6 2 2" xfId="4527" xr:uid="{00000000-0005-0000-0000-000094140000}"/>
    <cellStyle name="40% - Énfasis2 6 2 2 2" xfId="4528" xr:uid="{00000000-0005-0000-0000-000095140000}"/>
    <cellStyle name="40% - Énfasis2 6 2 2 3" xfId="4529" xr:uid="{00000000-0005-0000-0000-000096140000}"/>
    <cellStyle name="40% - Énfasis2 6 2 3" xfId="4530" xr:uid="{00000000-0005-0000-0000-000097140000}"/>
    <cellStyle name="40% - Énfasis2 6 2 4" xfId="4531" xr:uid="{00000000-0005-0000-0000-000098140000}"/>
    <cellStyle name="40% - Énfasis2 6 2_37. RESULTADO NEGOCIOS YOY" xfId="4532" xr:uid="{00000000-0005-0000-0000-000099140000}"/>
    <cellStyle name="40% - Énfasis2 6 3" xfId="4533" xr:uid="{00000000-0005-0000-0000-00009A140000}"/>
    <cellStyle name="40% - Énfasis2 6 3 2" xfId="4534" xr:uid="{00000000-0005-0000-0000-00009B140000}"/>
    <cellStyle name="40% - Énfasis2 6 3 3" xfId="4535" xr:uid="{00000000-0005-0000-0000-00009C140000}"/>
    <cellStyle name="40% - Énfasis2 6 4" xfId="4536" xr:uid="{00000000-0005-0000-0000-00009D140000}"/>
    <cellStyle name="40% - Énfasis2 6 5" xfId="4537" xr:uid="{00000000-0005-0000-0000-00009E140000}"/>
    <cellStyle name="40% - Énfasis2 6_37. RESULTADO NEGOCIOS YOY" xfId="4538" xr:uid="{00000000-0005-0000-0000-00009F140000}"/>
    <cellStyle name="40% - Énfasis2 7" xfId="4539" xr:uid="{00000000-0005-0000-0000-0000A0140000}"/>
    <cellStyle name="40% - Énfasis2 7 2" xfId="4540" xr:uid="{00000000-0005-0000-0000-0000A1140000}"/>
    <cellStyle name="40% - Énfasis2 7 2 2" xfId="4541" xr:uid="{00000000-0005-0000-0000-0000A2140000}"/>
    <cellStyle name="40% - Énfasis2 7 2 3" xfId="4542" xr:uid="{00000000-0005-0000-0000-0000A3140000}"/>
    <cellStyle name="40% - Énfasis2 7 2_37. RESULTADO NEGOCIOS YOY" xfId="4543" xr:uid="{00000000-0005-0000-0000-0000A4140000}"/>
    <cellStyle name="40% - Énfasis2 7 3" xfId="4544" xr:uid="{00000000-0005-0000-0000-0000A5140000}"/>
    <cellStyle name="40% - Énfasis2 7 4" xfId="4545" xr:uid="{00000000-0005-0000-0000-0000A6140000}"/>
    <cellStyle name="40% - Énfasis2 7_37. RESULTADO NEGOCIOS YOY" xfId="4546" xr:uid="{00000000-0005-0000-0000-0000A7140000}"/>
    <cellStyle name="40% - Énfasis2 8" xfId="4547" xr:uid="{00000000-0005-0000-0000-0000A8140000}"/>
    <cellStyle name="40% - Énfasis2 8 2" xfId="4548" xr:uid="{00000000-0005-0000-0000-0000A9140000}"/>
    <cellStyle name="40% - Énfasis2 8 2 2" xfId="4549" xr:uid="{00000000-0005-0000-0000-0000AA140000}"/>
    <cellStyle name="40% - Énfasis2 8 2_37. RESULTADO NEGOCIOS YOY" xfId="4550" xr:uid="{00000000-0005-0000-0000-0000AB140000}"/>
    <cellStyle name="40% - Énfasis2 8 3" xfId="4551" xr:uid="{00000000-0005-0000-0000-0000AC140000}"/>
    <cellStyle name="40% - Énfasis2 8_37. RESULTADO NEGOCIOS YOY" xfId="4552" xr:uid="{00000000-0005-0000-0000-0000AD140000}"/>
    <cellStyle name="40% - Énfasis2 9" xfId="4553" xr:uid="{00000000-0005-0000-0000-0000AE140000}"/>
    <cellStyle name="40% - Énfasis2 9 2" xfId="4554" xr:uid="{00000000-0005-0000-0000-0000AF140000}"/>
    <cellStyle name="40% - Énfasis2 9 2 2" xfId="4555" xr:uid="{00000000-0005-0000-0000-0000B0140000}"/>
    <cellStyle name="40% - Énfasis2 9 2_37. RESULTADO NEGOCIOS YOY" xfId="4556" xr:uid="{00000000-0005-0000-0000-0000B1140000}"/>
    <cellStyle name="40% - Énfasis2 9 3" xfId="4557" xr:uid="{00000000-0005-0000-0000-0000B2140000}"/>
    <cellStyle name="40% - Énfasis2 9 4" xfId="4558" xr:uid="{00000000-0005-0000-0000-0000B3140000}"/>
    <cellStyle name="40% - Énfasis2 9_37. RESULTADO NEGOCIOS YOY" xfId="4559" xr:uid="{00000000-0005-0000-0000-0000B4140000}"/>
    <cellStyle name="40% - Énfasis3 10" xfId="4560" xr:uid="{00000000-0005-0000-0000-0000B5140000}"/>
    <cellStyle name="40% - Énfasis3 10 2" xfId="4561" xr:uid="{00000000-0005-0000-0000-0000B6140000}"/>
    <cellStyle name="40% - Énfasis3 10 3" xfId="4562" xr:uid="{00000000-0005-0000-0000-0000B7140000}"/>
    <cellStyle name="40% - Énfasis3 10_37. RESULTADO NEGOCIOS YOY" xfId="4563" xr:uid="{00000000-0005-0000-0000-0000B8140000}"/>
    <cellStyle name="40% - Énfasis3 11" xfId="4564" xr:uid="{00000000-0005-0000-0000-0000B9140000}"/>
    <cellStyle name="40% - Énfasis3 11 2" xfId="4565" xr:uid="{00000000-0005-0000-0000-0000BA140000}"/>
    <cellStyle name="40% - Énfasis3 11 3" xfId="4566" xr:uid="{00000000-0005-0000-0000-0000BB140000}"/>
    <cellStyle name="40% - Énfasis3 11_37. RESULTADO NEGOCIOS YOY" xfId="4567" xr:uid="{00000000-0005-0000-0000-0000BC140000}"/>
    <cellStyle name="40% - Énfasis3 12" xfId="4568" xr:uid="{00000000-0005-0000-0000-0000BD140000}"/>
    <cellStyle name="40% - Énfasis3 12 2" xfId="4569" xr:uid="{00000000-0005-0000-0000-0000BE140000}"/>
    <cellStyle name="40% - Énfasis3 13" xfId="4570" xr:uid="{00000000-0005-0000-0000-0000BF140000}"/>
    <cellStyle name="40% - Énfasis3 14" xfId="4571" xr:uid="{00000000-0005-0000-0000-0000C0140000}"/>
    <cellStyle name="40% - Énfasis3 15" xfId="4572" xr:uid="{00000000-0005-0000-0000-0000C1140000}"/>
    <cellStyle name="40% - Énfasis3 16" xfId="4573" xr:uid="{00000000-0005-0000-0000-0000C2140000}"/>
    <cellStyle name="40% - Énfasis3 17" xfId="4574" xr:uid="{00000000-0005-0000-0000-0000C3140000}"/>
    <cellStyle name="40% - Énfasis3 2" xfId="4575" xr:uid="{00000000-0005-0000-0000-0000C4140000}"/>
    <cellStyle name="40% - Énfasis3 2 2" xfId="4576" xr:uid="{00000000-0005-0000-0000-0000C5140000}"/>
    <cellStyle name="40% - Énfasis3 2 2 2" xfId="4577" xr:uid="{00000000-0005-0000-0000-0000C6140000}"/>
    <cellStyle name="40% - Énfasis3 2 2 2 2" xfId="4578" xr:uid="{00000000-0005-0000-0000-0000C7140000}"/>
    <cellStyle name="40% - Énfasis3 2 2 2 2 2" xfId="4579" xr:uid="{00000000-0005-0000-0000-0000C8140000}"/>
    <cellStyle name="40% - Énfasis3 2 2 2 2 2 2" xfId="4580" xr:uid="{00000000-0005-0000-0000-0000C9140000}"/>
    <cellStyle name="40% - Énfasis3 2 2 2 2 2 3" xfId="4581" xr:uid="{00000000-0005-0000-0000-0000CA140000}"/>
    <cellStyle name="40% - Énfasis3 2 2 2 2 2 4" xfId="4582" xr:uid="{00000000-0005-0000-0000-0000CB140000}"/>
    <cellStyle name="40% - Énfasis3 2 2 2 2 3" xfId="4583" xr:uid="{00000000-0005-0000-0000-0000CC140000}"/>
    <cellStyle name="40% - Énfasis3 2 2 2 2 4" xfId="4584" xr:uid="{00000000-0005-0000-0000-0000CD140000}"/>
    <cellStyle name="40% - Énfasis3 2 2 2 2 5" xfId="4585" xr:uid="{00000000-0005-0000-0000-0000CE140000}"/>
    <cellStyle name="40% - Énfasis3 2 2 2 2_37. RESULTADO NEGOCIOS YOY" xfId="4586" xr:uid="{00000000-0005-0000-0000-0000CF140000}"/>
    <cellStyle name="40% - Énfasis3 2 2 2 3" xfId="4587" xr:uid="{00000000-0005-0000-0000-0000D0140000}"/>
    <cellStyle name="40% - Énfasis3 2 2 2 3 2" xfId="4588" xr:uid="{00000000-0005-0000-0000-0000D1140000}"/>
    <cellStyle name="40% - Énfasis3 2 2 2 3 3" xfId="4589" xr:uid="{00000000-0005-0000-0000-0000D2140000}"/>
    <cellStyle name="40% - Énfasis3 2 2 2 3 4" xfId="4590" xr:uid="{00000000-0005-0000-0000-0000D3140000}"/>
    <cellStyle name="40% - Énfasis3 2 2 2 4" xfId="4591" xr:uid="{00000000-0005-0000-0000-0000D4140000}"/>
    <cellStyle name="40% - Énfasis3 2 2 2 4 2" xfId="4592" xr:uid="{00000000-0005-0000-0000-0000D5140000}"/>
    <cellStyle name="40% - Énfasis3 2 2 2 5" xfId="4593" xr:uid="{00000000-0005-0000-0000-0000D6140000}"/>
    <cellStyle name="40% - Énfasis3 2 2 2_37. RESULTADO NEGOCIOS YOY" xfId="4594" xr:uid="{00000000-0005-0000-0000-0000D7140000}"/>
    <cellStyle name="40% - Énfasis3 2 2 3" xfId="4595" xr:uid="{00000000-0005-0000-0000-0000D8140000}"/>
    <cellStyle name="40% - Énfasis3 2 2 3 2" xfId="4596" xr:uid="{00000000-0005-0000-0000-0000D9140000}"/>
    <cellStyle name="40% - Énfasis3 2 2 3 2 2" xfId="4597" xr:uid="{00000000-0005-0000-0000-0000DA140000}"/>
    <cellStyle name="40% - Énfasis3 2 2 3 2 3" xfId="4598" xr:uid="{00000000-0005-0000-0000-0000DB140000}"/>
    <cellStyle name="40% - Énfasis3 2 2 3 2 4" xfId="4599" xr:uid="{00000000-0005-0000-0000-0000DC140000}"/>
    <cellStyle name="40% - Énfasis3 2 2 3 3" xfId="4600" xr:uid="{00000000-0005-0000-0000-0000DD140000}"/>
    <cellStyle name="40% - Énfasis3 2 2 3 4" xfId="4601" xr:uid="{00000000-0005-0000-0000-0000DE140000}"/>
    <cellStyle name="40% - Énfasis3 2 2 3 5" xfId="4602" xr:uid="{00000000-0005-0000-0000-0000DF140000}"/>
    <cellStyle name="40% - Énfasis3 2 2 3_37. RESULTADO NEGOCIOS YOY" xfId="4603" xr:uid="{00000000-0005-0000-0000-0000E0140000}"/>
    <cellStyle name="40% - Énfasis3 2 2 4" xfId="4604" xr:uid="{00000000-0005-0000-0000-0000E1140000}"/>
    <cellStyle name="40% - Énfasis3 2 2 4 2" xfId="4605" xr:uid="{00000000-0005-0000-0000-0000E2140000}"/>
    <cellStyle name="40% - Énfasis3 2 2 4 3" xfId="4606" xr:uid="{00000000-0005-0000-0000-0000E3140000}"/>
    <cellStyle name="40% - Énfasis3 2 2 4 4" xfId="4607" xr:uid="{00000000-0005-0000-0000-0000E4140000}"/>
    <cellStyle name="40% - Énfasis3 2 2 5" xfId="4608" xr:uid="{00000000-0005-0000-0000-0000E5140000}"/>
    <cellStyle name="40% - Énfasis3 2 2 5 2" xfId="4609" xr:uid="{00000000-0005-0000-0000-0000E6140000}"/>
    <cellStyle name="40% - Énfasis3 2 2 5 3" xfId="4610" xr:uid="{00000000-0005-0000-0000-0000E7140000}"/>
    <cellStyle name="40% - Énfasis3 2 2 6" xfId="4611" xr:uid="{00000000-0005-0000-0000-0000E8140000}"/>
    <cellStyle name="40% - Énfasis3 2 2_37. RESULTADO NEGOCIOS YOY" xfId="4612" xr:uid="{00000000-0005-0000-0000-0000E9140000}"/>
    <cellStyle name="40% - Énfasis3 2 3" xfId="4613" xr:uid="{00000000-0005-0000-0000-0000EA140000}"/>
    <cellStyle name="40% - Énfasis3 2 3 2" xfId="4614" xr:uid="{00000000-0005-0000-0000-0000EB140000}"/>
    <cellStyle name="40% - Énfasis3 2 3 2 2" xfId="4615" xr:uid="{00000000-0005-0000-0000-0000EC140000}"/>
    <cellStyle name="40% - Énfasis3 2 3 2 2 2" xfId="4616" xr:uid="{00000000-0005-0000-0000-0000ED140000}"/>
    <cellStyle name="40% - Énfasis3 2 3 2 2 3" xfId="4617" xr:uid="{00000000-0005-0000-0000-0000EE140000}"/>
    <cellStyle name="40% - Énfasis3 2 3 2 2 4" xfId="4618" xr:uid="{00000000-0005-0000-0000-0000EF140000}"/>
    <cellStyle name="40% - Énfasis3 2 3 2 3" xfId="4619" xr:uid="{00000000-0005-0000-0000-0000F0140000}"/>
    <cellStyle name="40% - Énfasis3 2 3 2 4" xfId="4620" xr:uid="{00000000-0005-0000-0000-0000F1140000}"/>
    <cellStyle name="40% - Énfasis3 2 3 2 5" xfId="4621" xr:uid="{00000000-0005-0000-0000-0000F2140000}"/>
    <cellStyle name="40% - Énfasis3 2 3 2_37. RESULTADO NEGOCIOS YOY" xfId="4622" xr:uid="{00000000-0005-0000-0000-0000F3140000}"/>
    <cellStyle name="40% - Énfasis3 2 3 3" xfId="4623" xr:uid="{00000000-0005-0000-0000-0000F4140000}"/>
    <cellStyle name="40% - Énfasis3 2 3 3 2" xfId="4624" xr:uid="{00000000-0005-0000-0000-0000F5140000}"/>
    <cellStyle name="40% - Énfasis3 2 3 3 3" xfId="4625" xr:uid="{00000000-0005-0000-0000-0000F6140000}"/>
    <cellStyle name="40% - Énfasis3 2 3 3 4" xfId="4626" xr:uid="{00000000-0005-0000-0000-0000F7140000}"/>
    <cellStyle name="40% - Énfasis3 2 3 4" xfId="4627" xr:uid="{00000000-0005-0000-0000-0000F8140000}"/>
    <cellStyle name="40% - Énfasis3 2 3 4 2" xfId="4628" xr:uid="{00000000-0005-0000-0000-0000F9140000}"/>
    <cellStyle name="40% - Énfasis3 2 3 5" xfId="4629" xr:uid="{00000000-0005-0000-0000-0000FA140000}"/>
    <cellStyle name="40% - Énfasis3 2 3_37. RESULTADO NEGOCIOS YOY" xfId="4630" xr:uid="{00000000-0005-0000-0000-0000FB140000}"/>
    <cellStyle name="40% - Énfasis3 2 4" xfId="4631" xr:uid="{00000000-0005-0000-0000-0000FC140000}"/>
    <cellStyle name="40% - Énfasis3 2 4 2" xfId="4632" xr:uid="{00000000-0005-0000-0000-0000FD140000}"/>
    <cellStyle name="40% - Énfasis3 2 4 2 2" xfId="4633" xr:uid="{00000000-0005-0000-0000-0000FE140000}"/>
    <cellStyle name="40% - Énfasis3 2 4 2 3" xfId="4634" xr:uid="{00000000-0005-0000-0000-0000FF140000}"/>
    <cellStyle name="40% - Énfasis3 2 4 2 4" xfId="4635" xr:uid="{00000000-0005-0000-0000-000000150000}"/>
    <cellStyle name="40% - Énfasis3 2 4 3" xfId="4636" xr:uid="{00000000-0005-0000-0000-000001150000}"/>
    <cellStyle name="40% - Énfasis3 2 4 4" xfId="4637" xr:uid="{00000000-0005-0000-0000-000002150000}"/>
    <cellStyle name="40% - Énfasis3 2 4 5" xfId="4638" xr:uid="{00000000-0005-0000-0000-000003150000}"/>
    <cellStyle name="40% - Énfasis3 2 4_37. RESULTADO NEGOCIOS YOY" xfId="4639" xr:uid="{00000000-0005-0000-0000-000004150000}"/>
    <cellStyle name="40% - Énfasis3 2 5" xfId="4640" xr:uid="{00000000-0005-0000-0000-000005150000}"/>
    <cellStyle name="40% - Énfasis3 2 5 2" xfId="4641" xr:uid="{00000000-0005-0000-0000-000006150000}"/>
    <cellStyle name="40% - Énfasis3 2 5 2 2" xfId="4642" xr:uid="{00000000-0005-0000-0000-000007150000}"/>
    <cellStyle name="40% - Énfasis3 2 5 2 3" xfId="4643" xr:uid="{00000000-0005-0000-0000-000008150000}"/>
    <cellStyle name="40% - Énfasis3 2 5 3" xfId="4644" xr:uid="{00000000-0005-0000-0000-000009150000}"/>
    <cellStyle name="40% - Énfasis3 2 5 4" xfId="4645" xr:uid="{00000000-0005-0000-0000-00000A150000}"/>
    <cellStyle name="40% - Énfasis3 2 5 5" xfId="4646" xr:uid="{00000000-0005-0000-0000-00000B150000}"/>
    <cellStyle name="40% - Énfasis3 2 6" xfId="4647" xr:uid="{00000000-0005-0000-0000-00000C150000}"/>
    <cellStyle name="40% - Énfasis3 2 6 2" xfId="4648" xr:uid="{00000000-0005-0000-0000-00000D150000}"/>
    <cellStyle name="40% - Énfasis3 2 7" xfId="4649" xr:uid="{00000000-0005-0000-0000-00000E150000}"/>
    <cellStyle name="40% - Énfasis3 2 7 2" xfId="4650" xr:uid="{00000000-0005-0000-0000-00000F150000}"/>
    <cellStyle name="40% - Énfasis3 2 8" xfId="4651" xr:uid="{00000000-0005-0000-0000-000010150000}"/>
    <cellStyle name="40% - Énfasis3 2 9" xfId="4652" xr:uid="{00000000-0005-0000-0000-000011150000}"/>
    <cellStyle name="40% - Énfasis3 3" xfId="4653" xr:uid="{00000000-0005-0000-0000-000012150000}"/>
    <cellStyle name="40% - Énfasis3 3 2" xfId="4654" xr:uid="{00000000-0005-0000-0000-000013150000}"/>
    <cellStyle name="40% - Énfasis3 3 2 2" xfId="4655" xr:uid="{00000000-0005-0000-0000-000014150000}"/>
    <cellStyle name="40% - Énfasis3 3 2 2 2" xfId="4656" xr:uid="{00000000-0005-0000-0000-000015150000}"/>
    <cellStyle name="40% - Énfasis3 3 2 2 2 2" xfId="4657" xr:uid="{00000000-0005-0000-0000-000016150000}"/>
    <cellStyle name="40% - Énfasis3 3 2 2 2 2 2" xfId="4658" xr:uid="{00000000-0005-0000-0000-000017150000}"/>
    <cellStyle name="40% - Énfasis3 3 2 2 2 2 3" xfId="4659" xr:uid="{00000000-0005-0000-0000-000018150000}"/>
    <cellStyle name="40% - Énfasis3 3 2 2 2 2 4" xfId="4660" xr:uid="{00000000-0005-0000-0000-000019150000}"/>
    <cellStyle name="40% - Énfasis3 3 2 2 2 3" xfId="4661" xr:uid="{00000000-0005-0000-0000-00001A150000}"/>
    <cellStyle name="40% - Énfasis3 3 2 2 2 4" xfId="4662" xr:uid="{00000000-0005-0000-0000-00001B150000}"/>
    <cellStyle name="40% - Énfasis3 3 2 2 2 5" xfId="4663" xr:uid="{00000000-0005-0000-0000-00001C150000}"/>
    <cellStyle name="40% - Énfasis3 3 2 2 2_37. RESULTADO NEGOCIOS YOY" xfId="4664" xr:uid="{00000000-0005-0000-0000-00001D150000}"/>
    <cellStyle name="40% - Énfasis3 3 2 2 3" xfId="4665" xr:uid="{00000000-0005-0000-0000-00001E150000}"/>
    <cellStyle name="40% - Énfasis3 3 2 2 3 2" xfId="4666" xr:uid="{00000000-0005-0000-0000-00001F150000}"/>
    <cellStyle name="40% - Énfasis3 3 2 2 3 3" xfId="4667" xr:uid="{00000000-0005-0000-0000-000020150000}"/>
    <cellStyle name="40% - Énfasis3 3 2 2 3 4" xfId="4668" xr:uid="{00000000-0005-0000-0000-000021150000}"/>
    <cellStyle name="40% - Énfasis3 3 2 2 4" xfId="4669" xr:uid="{00000000-0005-0000-0000-000022150000}"/>
    <cellStyle name="40% - Énfasis3 3 2 2 5" xfId="4670" xr:uid="{00000000-0005-0000-0000-000023150000}"/>
    <cellStyle name="40% - Énfasis3 3 2 2 6" xfId="4671" xr:uid="{00000000-0005-0000-0000-000024150000}"/>
    <cellStyle name="40% - Énfasis3 3 2 2_37. RESULTADO NEGOCIOS YOY" xfId="4672" xr:uid="{00000000-0005-0000-0000-000025150000}"/>
    <cellStyle name="40% - Énfasis3 3 2 3" xfId="4673" xr:uid="{00000000-0005-0000-0000-000026150000}"/>
    <cellStyle name="40% - Énfasis3 3 2 3 2" xfId="4674" xr:uid="{00000000-0005-0000-0000-000027150000}"/>
    <cellStyle name="40% - Énfasis3 3 2 3 2 2" xfId="4675" xr:uid="{00000000-0005-0000-0000-000028150000}"/>
    <cellStyle name="40% - Énfasis3 3 2 3 2 3" xfId="4676" xr:uid="{00000000-0005-0000-0000-000029150000}"/>
    <cellStyle name="40% - Énfasis3 3 2 3 2 4" xfId="4677" xr:uid="{00000000-0005-0000-0000-00002A150000}"/>
    <cellStyle name="40% - Énfasis3 3 2 3 3" xfId="4678" xr:uid="{00000000-0005-0000-0000-00002B150000}"/>
    <cellStyle name="40% - Énfasis3 3 2 3 4" xfId="4679" xr:uid="{00000000-0005-0000-0000-00002C150000}"/>
    <cellStyle name="40% - Énfasis3 3 2 3 5" xfId="4680" xr:uid="{00000000-0005-0000-0000-00002D150000}"/>
    <cellStyle name="40% - Énfasis3 3 2 3_37. RESULTADO NEGOCIOS YOY" xfId="4681" xr:uid="{00000000-0005-0000-0000-00002E150000}"/>
    <cellStyle name="40% - Énfasis3 3 2 4" xfId="4682" xr:uid="{00000000-0005-0000-0000-00002F150000}"/>
    <cellStyle name="40% - Énfasis3 3 2 4 2" xfId="4683" xr:uid="{00000000-0005-0000-0000-000030150000}"/>
    <cellStyle name="40% - Énfasis3 3 2 4 3" xfId="4684" xr:uid="{00000000-0005-0000-0000-000031150000}"/>
    <cellStyle name="40% - Énfasis3 3 2 4 4" xfId="4685" xr:uid="{00000000-0005-0000-0000-000032150000}"/>
    <cellStyle name="40% - Énfasis3 3 2 5" xfId="4686" xr:uid="{00000000-0005-0000-0000-000033150000}"/>
    <cellStyle name="40% - Énfasis3 3 2 6" xfId="4687" xr:uid="{00000000-0005-0000-0000-000034150000}"/>
    <cellStyle name="40% - Énfasis3 3 2 7" xfId="4688" xr:uid="{00000000-0005-0000-0000-000035150000}"/>
    <cellStyle name="40% - Énfasis3 3 2_37. RESULTADO NEGOCIOS YOY" xfId="4689" xr:uid="{00000000-0005-0000-0000-000036150000}"/>
    <cellStyle name="40% - Énfasis3 3 3" xfId="4690" xr:uid="{00000000-0005-0000-0000-000037150000}"/>
    <cellStyle name="40% - Énfasis3 3 3 2" xfId="4691" xr:uid="{00000000-0005-0000-0000-000038150000}"/>
    <cellStyle name="40% - Énfasis3 3 3 2 2" xfId="4692" xr:uid="{00000000-0005-0000-0000-000039150000}"/>
    <cellStyle name="40% - Énfasis3 3 3 2 2 2" xfId="4693" xr:uid="{00000000-0005-0000-0000-00003A150000}"/>
    <cellStyle name="40% - Énfasis3 3 3 2 2 3" xfId="4694" xr:uid="{00000000-0005-0000-0000-00003B150000}"/>
    <cellStyle name="40% - Énfasis3 3 3 2 2 4" xfId="4695" xr:uid="{00000000-0005-0000-0000-00003C150000}"/>
    <cellStyle name="40% - Énfasis3 3 3 2 3" xfId="4696" xr:uid="{00000000-0005-0000-0000-00003D150000}"/>
    <cellStyle name="40% - Énfasis3 3 3 2 4" xfId="4697" xr:uid="{00000000-0005-0000-0000-00003E150000}"/>
    <cellStyle name="40% - Énfasis3 3 3 2 5" xfId="4698" xr:uid="{00000000-0005-0000-0000-00003F150000}"/>
    <cellStyle name="40% - Énfasis3 3 3 2_37. RESULTADO NEGOCIOS YOY" xfId="4699" xr:uid="{00000000-0005-0000-0000-000040150000}"/>
    <cellStyle name="40% - Énfasis3 3 3 3" xfId="4700" xr:uid="{00000000-0005-0000-0000-000041150000}"/>
    <cellStyle name="40% - Énfasis3 3 3 3 2" xfId="4701" xr:uid="{00000000-0005-0000-0000-000042150000}"/>
    <cellStyle name="40% - Énfasis3 3 3 3 3" xfId="4702" xr:uid="{00000000-0005-0000-0000-000043150000}"/>
    <cellStyle name="40% - Énfasis3 3 3 3 4" xfId="4703" xr:uid="{00000000-0005-0000-0000-000044150000}"/>
    <cellStyle name="40% - Énfasis3 3 3 4" xfId="4704" xr:uid="{00000000-0005-0000-0000-000045150000}"/>
    <cellStyle name="40% - Énfasis3 3 3 5" xfId="4705" xr:uid="{00000000-0005-0000-0000-000046150000}"/>
    <cellStyle name="40% - Énfasis3 3 3 6" xfId="4706" xr:uid="{00000000-0005-0000-0000-000047150000}"/>
    <cellStyle name="40% - Énfasis3 3 3_37. RESULTADO NEGOCIOS YOY" xfId="4707" xr:uid="{00000000-0005-0000-0000-000048150000}"/>
    <cellStyle name="40% - Énfasis3 3 4" xfId="4708" xr:uid="{00000000-0005-0000-0000-000049150000}"/>
    <cellStyle name="40% - Énfasis3 3 4 2" xfId="4709" xr:uid="{00000000-0005-0000-0000-00004A150000}"/>
    <cellStyle name="40% - Énfasis3 3 4 2 2" xfId="4710" xr:uid="{00000000-0005-0000-0000-00004B150000}"/>
    <cellStyle name="40% - Énfasis3 3 4 2 3" xfId="4711" xr:uid="{00000000-0005-0000-0000-00004C150000}"/>
    <cellStyle name="40% - Énfasis3 3 4 2 4" xfId="4712" xr:uid="{00000000-0005-0000-0000-00004D150000}"/>
    <cellStyle name="40% - Énfasis3 3 4 3" xfId="4713" xr:uid="{00000000-0005-0000-0000-00004E150000}"/>
    <cellStyle name="40% - Énfasis3 3 4 4" xfId="4714" xr:uid="{00000000-0005-0000-0000-00004F150000}"/>
    <cellStyle name="40% - Énfasis3 3 4 5" xfId="4715" xr:uid="{00000000-0005-0000-0000-000050150000}"/>
    <cellStyle name="40% - Énfasis3 3 4_37. RESULTADO NEGOCIOS YOY" xfId="4716" xr:uid="{00000000-0005-0000-0000-000051150000}"/>
    <cellStyle name="40% - Énfasis3 3 5" xfId="4717" xr:uid="{00000000-0005-0000-0000-000052150000}"/>
    <cellStyle name="40% - Énfasis3 3 5 2" xfId="4718" xr:uid="{00000000-0005-0000-0000-000053150000}"/>
    <cellStyle name="40% - Énfasis3 3 5 2 2" xfId="4719" xr:uid="{00000000-0005-0000-0000-000054150000}"/>
    <cellStyle name="40% - Énfasis3 3 5 2 3" xfId="4720" xr:uid="{00000000-0005-0000-0000-000055150000}"/>
    <cellStyle name="40% - Énfasis3 3 5 3" xfId="4721" xr:uid="{00000000-0005-0000-0000-000056150000}"/>
    <cellStyle name="40% - Énfasis3 3 5 4" xfId="4722" xr:uid="{00000000-0005-0000-0000-000057150000}"/>
    <cellStyle name="40% - Énfasis3 3 5 5" xfId="4723" xr:uid="{00000000-0005-0000-0000-000058150000}"/>
    <cellStyle name="40% - Énfasis3 3 6" xfId="4724" xr:uid="{00000000-0005-0000-0000-000059150000}"/>
    <cellStyle name="40% - Énfasis3 3 7" xfId="4725" xr:uid="{00000000-0005-0000-0000-00005A150000}"/>
    <cellStyle name="40% - Énfasis3 3_37. RESULTADO NEGOCIOS YOY" xfId="4726" xr:uid="{00000000-0005-0000-0000-00005B150000}"/>
    <cellStyle name="40% - Énfasis3 4" xfId="4727" xr:uid="{00000000-0005-0000-0000-00005C150000}"/>
    <cellStyle name="40% - Énfasis3 4 2" xfId="4728" xr:uid="{00000000-0005-0000-0000-00005D150000}"/>
    <cellStyle name="40% - Énfasis3 4 2 2" xfId="4729" xr:uid="{00000000-0005-0000-0000-00005E150000}"/>
    <cellStyle name="40% - Énfasis3 4 2 2 2" xfId="4730" xr:uid="{00000000-0005-0000-0000-00005F150000}"/>
    <cellStyle name="40% - Énfasis3 4 2 2 2 2" xfId="4731" xr:uid="{00000000-0005-0000-0000-000060150000}"/>
    <cellStyle name="40% - Énfasis3 4 2 2 2 3" xfId="4732" xr:uid="{00000000-0005-0000-0000-000061150000}"/>
    <cellStyle name="40% - Énfasis3 4 2 2 3" xfId="4733" xr:uid="{00000000-0005-0000-0000-000062150000}"/>
    <cellStyle name="40% - Énfasis3 4 2 2 4" xfId="4734" xr:uid="{00000000-0005-0000-0000-000063150000}"/>
    <cellStyle name="40% - Énfasis3 4 2 2 5" xfId="4735" xr:uid="{00000000-0005-0000-0000-000064150000}"/>
    <cellStyle name="40% - Énfasis3 4 2 3" xfId="4736" xr:uid="{00000000-0005-0000-0000-000065150000}"/>
    <cellStyle name="40% - Énfasis3 4 2 3 2" xfId="4737" xr:uid="{00000000-0005-0000-0000-000066150000}"/>
    <cellStyle name="40% - Énfasis3 4 2 3 3" xfId="4738" xr:uid="{00000000-0005-0000-0000-000067150000}"/>
    <cellStyle name="40% - Énfasis3 4 2 4" xfId="4739" xr:uid="{00000000-0005-0000-0000-000068150000}"/>
    <cellStyle name="40% - Énfasis3 4 2 5" xfId="4740" xr:uid="{00000000-0005-0000-0000-000069150000}"/>
    <cellStyle name="40% - Énfasis3 4 2 6" xfId="4741" xr:uid="{00000000-0005-0000-0000-00006A150000}"/>
    <cellStyle name="40% - Énfasis3 4 2_37. RESULTADO NEGOCIOS YOY" xfId="4742" xr:uid="{00000000-0005-0000-0000-00006B150000}"/>
    <cellStyle name="40% - Énfasis3 4 3" xfId="4743" xr:uid="{00000000-0005-0000-0000-00006C150000}"/>
    <cellStyle name="40% - Énfasis3 4 3 2" xfId="4744" xr:uid="{00000000-0005-0000-0000-00006D150000}"/>
    <cellStyle name="40% - Énfasis3 4 3 2 2" xfId="4745" xr:uid="{00000000-0005-0000-0000-00006E150000}"/>
    <cellStyle name="40% - Énfasis3 4 3 2 3" xfId="4746" xr:uid="{00000000-0005-0000-0000-00006F150000}"/>
    <cellStyle name="40% - Énfasis3 4 3 3" xfId="4747" xr:uid="{00000000-0005-0000-0000-000070150000}"/>
    <cellStyle name="40% - Énfasis3 4 3 4" xfId="4748" xr:uid="{00000000-0005-0000-0000-000071150000}"/>
    <cellStyle name="40% - Énfasis3 4 3 5" xfId="4749" xr:uid="{00000000-0005-0000-0000-000072150000}"/>
    <cellStyle name="40% - Énfasis3 4 4" xfId="4750" xr:uid="{00000000-0005-0000-0000-000073150000}"/>
    <cellStyle name="40% - Énfasis3 4 4 2" xfId="4751" xr:uid="{00000000-0005-0000-0000-000074150000}"/>
    <cellStyle name="40% - Énfasis3 4 4 3" xfId="4752" xr:uid="{00000000-0005-0000-0000-000075150000}"/>
    <cellStyle name="40% - Énfasis3 4 5" xfId="4753" xr:uid="{00000000-0005-0000-0000-000076150000}"/>
    <cellStyle name="40% - Énfasis3 4 6" xfId="4754" xr:uid="{00000000-0005-0000-0000-000077150000}"/>
    <cellStyle name="40% - Énfasis3 4 7" xfId="4755" xr:uid="{00000000-0005-0000-0000-000078150000}"/>
    <cellStyle name="40% - Énfasis3 4_37. RESULTADO NEGOCIOS YOY" xfId="4756" xr:uid="{00000000-0005-0000-0000-000079150000}"/>
    <cellStyle name="40% - Énfasis3 5" xfId="4757" xr:uid="{00000000-0005-0000-0000-00007A150000}"/>
    <cellStyle name="40% - Énfasis3 5 2" xfId="4758" xr:uid="{00000000-0005-0000-0000-00007B150000}"/>
    <cellStyle name="40% - Énfasis3 5 2 2" xfId="4759" xr:uid="{00000000-0005-0000-0000-00007C150000}"/>
    <cellStyle name="40% - Énfasis3 5 2 2 2" xfId="4760" xr:uid="{00000000-0005-0000-0000-00007D150000}"/>
    <cellStyle name="40% - Énfasis3 5 2 2 2 2" xfId="4761" xr:uid="{00000000-0005-0000-0000-00007E150000}"/>
    <cellStyle name="40% - Énfasis3 5 2 2 2 3" xfId="4762" xr:uid="{00000000-0005-0000-0000-00007F150000}"/>
    <cellStyle name="40% - Énfasis3 5 2 2 3" xfId="4763" xr:uid="{00000000-0005-0000-0000-000080150000}"/>
    <cellStyle name="40% - Énfasis3 5 2 2 4" xfId="4764" xr:uid="{00000000-0005-0000-0000-000081150000}"/>
    <cellStyle name="40% - Énfasis3 5 2 2 5" xfId="4765" xr:uid="{00000000-0005-0000-0000-000082150000}"/>
    <cellStyle name="40% - Énfasis3 5 2 3" xfId="4766" xr:uid="{00000000-0005-0000-0000-000083150000}"/>
    <cellStyle name="40% - Énfasis3 5 2 3 2" xfId="4767" xr:uid="{00000000-0005-0000-0000-000084150000}"/>
    <cellStyle name="40% - Énfasis3 5 2 3 3" xfId="4768" xr:uid="{00000000-0005-0000-0000-000085150000}"/>
    <cellStyle name="40% - Énfasis3 5 2 4" xfId="4769" xr:uid="{00000000-0005-0000-0000-000086150000}"/>
    <cellStyle name="40% - Énfasis3 5 2 5" xfId="4770" xr:uid="{00000000-0005-0000-0000-000087150000}"/>
    <cellStyle name="40% - Énfasis3 5 2 6" xfId="4771" xr:uid="{00000000-0005-0000-0000-000088150000}"/>
    <cellStyle name="40% - Énfasis3 5 2_37. RESULTADO NEGOCIOS YOY" xfId="4772" xr:uid="{00000000-0005-0000-0000-000089150000}"/>
    <cellStyle name="40% - Énfasis3 5 3" xfId="4773" xr:uid="{00000000-0005-0000-0000-00008A150000}"/>
    <cellStyle name="40% - Énfasis3 5 3 2" xfId="4774" xr:uid="{00000000-0005-0000-0000-00008B150000}"/>
    <cellStyle name="40% - Énfasis3 5 3 2 2" xfId="4775" xr:uid="{00000000-0005-0000-0000-00008C150000}"/>
    <cellStyle name="40% - Énfasis3 5 3 2 3" xfId="4776" xr:uid="{00000000-0005-0000-0000-00008D150000}"/>
    <cellStyle name="40% - Énfasis3 5 3 3" xfId="4777" xr:uid="{00000000-0005-0000-0000-00008E150000}"/>
    <cellStyle name="40% - Énfasis3 5 3 4" xfId="4778" xr:uid="{00000000-0005-0000-0000-00008F150000}"/>
    <cellStyle name="40% - Énfasis3 5 3 5" xfId="4779" xr:uid="{00000000-0005-0000-0000-000090150000}"/>
    <cellStyle name="40% - Énfasis3 5 4" xfId="4780" xr:uid="{00000000-0005-0000-0000-000091150000}"/>
    <cellStyle name="40% - Énfasis3 5 4 2" xfId="4781" xr:uid="{00000000-0005-0000-0000-000092150000}"/>
    <cellStyle name="40% - Énfasis3 5 4 3" xfId="4782" xr:uid="{00000000-0005-0000-0000-000093150000}"/>
    <cellStyle name="40% - Énfasis3 5 5" xfId="4783" xr:uid="{00000000-0005-0000-0000-000094150000}"/>
    <cellStyle name="40% - Énfasis3 5 6" xfId="4784" xr:uid="{00000000-0005-0000-0000-000095150000}"/>
    <cellStyle name="40% - Énfasis3 5 7" xfId="4785" xr:uid="{00000000-0005-0000-0000-000096150000}"/>
    <cellStyle name="40% - Énfasis3 5_37. RESULTADO NEGOCIOS YOY" xfId="4786" xr:uid="{00000000-0005-0000-0000-000097150000}"/>
    <cellStyle name="40% - Énfasis3 6" xfId="4787" xr:uid="{00000000-0005-0000-0000-000098150000}"/>
    <cellStyle name="40% - Énfasis3 6 2" xfId="4788" xr:uid="{00000000-0005-0000-0000-000099150000}"/>
    <cellStyle name="40% - Énfasis3 6 2 2" xfId="4789" xr:uid="{00000000-0005-0000-0000-00009A150000}"/>
    <cellStyle name="40% - Énfasis3 6 2 2 2" xfId="4790" xr:uid="{00000000-0005-0000-0000-00009B150000}"/>
    <cellStyle name="40% - Énfasis3 6 2 2 3" xfId="4791" xr:uid="{00000000-0005-0000-0000-00009C150000}"/>
    <cellStyle name="40% - Énfasis3 6 2 2 4" xfId="4792" xr:uid="{00000000-0005-0000-0000-00009D150000}"/>
    <cellStyle name="40% - Énfasis3 6 2 3" xfId="4793" xr:uid="{00000000-0005-0000-0000-00009E150000}"/>
    <cellStyle name="40% - Énfasis3 6 2 4" xfId="4794" xr:uid="{00000000-0005-0000-0000-00009F150000}"/>
    <cellStyle name="40% - Énfasis3 6 2 5" xfId="4795" xr:uid="{00000000-0005-0000-0000-0000A0150000}"/>
    <cellStyle name="40% - Énfasis3 6 2_37. RESULTADO NEGOCIOS YOY" xfId="4796" xr:uid="{00000000-0005-0000-0000-0000A1150000}"/>
    <cellStyle name="40% - Énfasis3 6 3" xfId="4797" xr:uid="{00000000-0005-0000-0000-0000A2150000}"/>
    <cellStyle name="40% - Énfasis3 6 3 2" xfId="4798" xr:uid="{00000000-0005-0000-0000-0000A3150000}"/>
    <cellStyle name="40% - Énfasis3 6 3 3" xfId="4799" xr:uid="{00000000-0005-0000-0000-0000A4150000}"/>
    <cellStyle name="40% - Énfasis3 6 3 4" xfId="4800" xr:uid="{00000000-0005-0000-0000-0000A5150000}"/>
    <cellStyle name="40% - Énfasis3 6 4" xfId="4801" xr:uid="{00000000-0005-0000-0000-0000A6150000}"/>
    <cellStyle name="40% - Énfasis3 6 5" xfId="4802" xr:uid="{00000000-0005-0000-0000-0000A7150000}"/>
    <cellStyle name="40% - Énfasis3 6 6" xfId="4803" xr:uid="{00000000-0005-0000-0000-0000A8150000}"/>
    <cellStyle name="40% - Énfasis3 6_37. RESULTADO NEGOCIOS YOY" xfId="4804" xr:uid="{00000000-0005-0000-0000-0000A9150000}"/>
    <cellStyle name="40% - Énfasis3 7" xfId="4805" xr:uid="{00000000-0005-0000-0000-0000AA150000}"/>
    <cellStyle name="40% - Énfasis3 7 2" xfId="4806" xr:uid="{00000000-0005-0000-0000-0000AB150000}"/>
    <cellStyle name="40% - Énfasis3 7 2 2" xfId="4807" xr:uid="{00000000-0005-0000-0000-0000AC150000}"/>
    <cellStyle name="40% - Énfasis3 7 2 2 2" xfId="4808" xr:uid="{00000000-0005-0000-0000-0000AD150000}"/>
    <cellStyle name="40% - Énfasis3 7 2 3" xfId="4809" xr:uid="{00000000-0005-0000-0000-0000AE150000}"/>
    <cellStyle name="40% - Énfasis3 7 2 4" xfId="4810" xr:uid="{00000000-0005-0000-0000-0000AF150000}"/>
    <cellStyle name="40% - Énfasis3 7 2_37. RESULTADO NEGOCIOS YOY" xfId="4811" xr:uid="{00000000-0005-0000-0000-0000B0150000}"/>
    <cellStyle name="40% - Énfasis3 7 3" xfId="4812" xr:uid="{00000000-0005-0000-0000-0000B1150000}"/>
    <cellStyle name="40% - Énfasis3 7 3 2" xfId="4813" xr:uid="{00000000-0005-0000-0000-0000B2150000}"/>
    <cellStyle name="40% - Énfasis3 7 4" xfId="4814" xr:uid="{00000000-0005-0000-0000-0000B3150000}"/>
    <cellStyle name="40% - Énfasis3 7 5" xfId="4815" xr:uid="{00000000-0005-0000-0000-0000B4150000}"/>
    <cellStyle name="40% - Énfasis3 7_37. RESULTADO NEGOCIOS YOY" xfId="4816" xr:uid="{00000000-0005-0000-0000-0000B5150000}"/>
    <cellStyle name="40% - Énfasis3 8" xfId="4817" xr:uid="{00000000-0005-0000-0000-0000B6150000}"/>
    <cellStyle name="40% - Énfasis3 8 2" xfId="4818" xr:uid="{00000000-0005-0000-0000-0000B7150000}"/>
    <cellStyle name="40% - Énfasis3 8 2 2" xfId="4819" xr:uid="{00000000-0005-0000-0000-0000B8150000}"/>
    <cellStyle name="40% - Énfasis3 8 2 3" xfId="4820" xr:uid="{00000000-0005-0000-0000-0000B9150000}"/>
    <cellStyle name="40% - Énfasis3 8 2_37. RESULTADO NEGOCIOS YOY" xfId="4821" xr:uid="{00000000-0005-0000-0000-0000BA150000}"/>
    <cellStyle name="40% - Énfasis3 8 3" xfId="4822" xr:uid="{00000000-0005-0000-0000-0000BB150000}"/>
    <cellStyle name="40% - Énfasis3 8 4" xfId="4823" xr:uid="{00000000-0005-0000-0000-0000BC150000}"/>
    <cellStyle name="40% - Énfasis3 8_37. RESULTADO NEGOCIOS YOY" xfId="4824" xr:uid="{00000000-0005-0000-0000-0000BD150000}"/>
    <cellStyle name="40% - Énfasis3 9" xfId="4825" xr:uid="{00000000-0005-0000-0000-0000BE150000}"/>
    <cellStyle name="40% - Énfasis3 9 2" xfId="4826" xr:uid="{00000000-0005-0000-0000-0000BF150000}"/>
    <cellStyle name="40% - Énfasis3 9 2 2" xfId="4827" xr:uid="{00000000-0005-0000-0000-0000C0150000}"/>
    <cellStyle name="40% - Énfasis3 9 2_37. RESULTADO NEGOCIOS YOY" xfId="4828" xr:uid="{00000000-0005-0000-0000-0000C1150000}"/>
    <cellStyle name="40% - Énfasis3 9 3" xfId="4829" xr:uid="{00000000-0005-0000-0000-0000C2150000}"/>
    <cellStyle name="40% - Énfasis3 9 4" xfId="4830" xr:uid="{00000000-0005-0000-0000-0000C3150000}"/>
    <cellStyle name="40% - Énfasis3 9_37. RESULTADO NEGOCIOS YOY" xfId="4831" xr:uid="{00000000-0005-0000-0000-0000C4150000}"/>
    <cellStyle name="40% - Énfasis4 10" xfId="4832" xr:uid="{00000000-0005-0000-0000-0000C5150000}"/>
    <cellStyle name="40% - Énfasis4 10 2" xfId="4833" xr:uid="{00000000-0005-0000-0000-0000C6150000}"/>
    <cellStyle name="40% - Énfasis4 10 3" xfId="4834" xr:uid="{00000000-0005-0000-0000-0000C7150000}"/>
    <cellStyle name="40% - Énfasis4 10_37. RESULTADO NEGOCIOS YOY" xfId="4835" xr:uid="{00000000-0005-0000-0000-0000C8150000}"/>
    <cellStyle name="40% - Énfasis4 11" xfId="4836" xr:uid="{00000000-0005-0000-0000-0000C9150000}"/>
    <cellStyle name="40% - Énfasis4 11 2" xfId="4837" xr:uid="{00000000-0005-0000-0000-0000CA150000}"/>
    <cellStyle name="40% - Énfasis4 11 3" xfId="4838" xr:uid="{00000000-0005-0000-0000-0000CB150000}"/>
    <cellStyle name="40% - Énfasis4 11_37. RESULTADO NEGOCIOS YOY" xfId="4839" xr:uid="{00000000-0005-0000-0000-0000CC150000}"/>
    <cellStyle name="40% - Énfasis4 12" xfId="4840" xr:uid="{00000000-0005-0000-0000-0000CD150000}"/>
    <cellStyle name="40% - Énfasis4 12 2" xfId="4841" xr:uid="{00000000-0005-0000-0000-0000CE150000}"/>
    <cellStyle name="40% - Énfasis4 13" xfId="4842" xr:uid="{00000000-0005-0000-0000-0000CF150000}"/>
    <cellStyle name="40% - Énfasis4 14" xfId="4843" xr:uid="{00000000-0005-0000-0000-0000D0150000}"/>
    <cellStyle name="40% - Énfasis4 15" xfId="4844" xr:uid="{00000000-0005-0000-0000-0000D1150000}"/>
    <cellStyle name="40% - Énfasis4 16" xfId="4845" xr:uid="{00000000-0005-0000-0000-0000D2150000}"/>
    <cellStyle name="40% - Énfasis4 17" xfId="4846" xr:uid="{00000000-0005-0000-0000-0000D3150000}"/>
    <cellStyle name="40% - Énfasis4 2" xfId="4847" xr:uid="{00000000-0005-0000-0000-0000D4150000}"/>
    <cellStyle name="40% - Énfasis4 2 2" xfId="4848" xr:uid="{00000000-0005-0000-0000-0000D5150000}"/>
    <cellStyle name="40% - Énfasis4 2 2 2" xfId="4849" xr:uid="{00000000-0005-0000-0000-0000D6150000}"/>
    <cellStyle name="40% - Énfasis4 2 2 2 2" xfId="4850" xr:uid="{00000000-0005-0000-0000-0000D7150000}"/>
    <cellStyle name="40% - Énfasis4 2 2 2 2 2" xfId="4851" xr:uid="{00000000-0005-0000-0000-0000D8150000}"/>
    <cellStyle name="40% - Énfasis4 2 2 2 2 2 2" xfId="4852" xr:uid="{00000000-0005-0000-0000-0000D9150000}"/>
    <cellStyle name="40% - Énfasis4 2 2 2 2 2 3" xfId="4853" xr:uid="{00000000-0005-0000-0000-0000DA150000}"/>
    <cellStyle name="40% - Énfasis4 2 2 2 2 2 4" xfId="4854" xr:uid="{00000000-0005-0000-0000-0000DB150000}"/>
    <cellStyle name="40% - Énfasis4 2 2 2 2 3" xfId="4855" xr:uid="{00000000-0005-0000-0000-0000DC150000}"/>
    <cellStyle name="40% - Énfasis4 2 2 2 2 4" xfId="4856" xr:uid="{00000000-0005-0000-0000-0000DD150000}"/>
    <cellStyle name="40% - Énfasis4 2 2 2 2 5" xfId="4857" xr:uid="{00000000-0005-0000-0000-0000DE150000}"/>
    <cellStyle name="40% - Énfasis4 2 2 2 2_37. RESULTADO NEGOCIOS YOY" xfId="4858" xr:uid="{00000000-0005-0000-0000-0000DF150000}"/>
    <cellStyle name="40% - Énfasis4 2 2 2 3" xfId="4859" xr:uid="{00000000-0005-0000-0000-0000E0150000}"/>
    <cellStyle name="40% - Énfasis4 2 2 2 3 2" xfId="4860" xr:uid="{00000000-0005-0000-0000-0000E1150000}"/>
    <cellStyle name="40% - Énfasis4 2 2 2 3 3" xfId="4861" xr:uid="{00000000-0005-0000-0000-0000E2150000}"/>
    <cellStyle name="40% - Énfasis4 2 2 2 3 4" xfId="4862" xr:uid="{00000000-0005-0000-0000-0000E3150000}"/>
    <cellStyle name="40% - Énfasis4 2 2 2 4" xfId="4863" xr:uid="{00000000-0005-0000-0000-0000E4150000}"/>
    <cellStyle name="40% - Énfasis4 2 2 2 5" xfId="4864" xr:uid="{00000000-0005-0000-0000-0000E5150000}"/>
    <cellStyle name="40% - Énfasis4 2 2 2 6" xfId="4865" xr:uid="{00000000-0005-0000-0000-0000E6150000}"/>
    <cellStyle name="40% - Énfasis4 2 2 2_37. RESULTADO NEGOCIOS YOY" xfId="4866" xr:uid="{00000000-0005-0000-0000-0000E7150000}"/>
    <cellStyle name="40% - Énfasis4 2 2 3" xfId="4867" xr:uid="{00000000-0005-0000-0000-0000E8150000}"/>
    <cellStyle name="40% - Énfasis4 2 2 3 2" xfId="4868" xr:uid="{00000000-0005-0000-0000-0000E9150000}"/>
    <cellStyle name="40% - Énfasis4 2 2 3 2 2" xfId="4869" xr:uid="{00000000-0005-0000-0000-0000EA150000}"/>
    <cellStyle name="40% - Énfasis4 2 2 3 2 3" xfId="4870" xr:uid="{00000000-0005-0000-0000-0000EB150000}"/>
    <cellStyle name="40% - Énfasis4 2 2 3 2 4" xfId="4871" xr:uid="{00000000-0005-0000-0000-0000EC150000}"/>
    <cellStyle name="40% - Énfasis4 2 2 3 3" xfId="4872" xr:uid="{00000000-0005-0000-0000-0000ED150000}"/>
    <cellStyle name="40% - Énfasis4 2 2 3 4" xfId="4873" xr:uid="{00000000-0005-0000-0000-0000EE150000}"/>
    <cellStyle name="40% - Énfasis4 2 2 3 5" xfId="4874" xr:uid="{00000000-0005-0000-0000-0000EF150000}"/>
    <cellStyle name="40% - Énfasis4 2 2 3_37. RESULTADO NEGOCIOS YOY" xfId="4875" xr:uid="{00000000-0005-0000-0000-0000F0150000}"/>
    <cellStyle name="40% - Énfasis4 2 2 4" xfId="4876" xr:uid="{00000000-0005-0000-0000-0000F1150000}"/>
    <cellStyle name="40% - Énfasis4 2 2 4 2" xfId="4877" xr:uid="{00000000-0005-0000-0000-0000F2150000}"/>
    <cellStyle name="40% - Énfasis4 2 2 4 3" xfId="4878" xr:uid="{00000000-0005-0000-0000-0000F3150000}"/>
    <cellStyle name="40% - Énfasis4 2 2 4 4" xfId="4879" xr:uid="{00000000-0005-0000-0000-0000F4150000}"/>
    <cellStyle name="40% - Énfasis4 2 2 5" xfId="4880" xr:uid="{00000000-0005-0000-0000-0000F5150000}"/>
    <cellStyle name="40% - Énfasis4 2 2 5 2" xfId="4881" xr:uid="{00000000-0005-0000-0000-0000F6150000}"/>
    <cellStyle name="40% - Énfasis4 2 2 6" xfId="4882" xr:uid="{00000000-0005-0000-0000-0000F7150000}"/>
    <cellStyle name="40% - Énfasis4 2 2 7" xfId="4883" xr:uid="{00000000-0005-0000-0000-0000F8150000}"/>
    <cellStyle name="40% - Énfasis4 2 2_37. RESULTADO NEGOCIOS YOY" xfId="4884" xr:uid="{00000000-0005-0000-0000-0000F9150000}"/>
    <cellStyle name="40% - Énfasis4 2 3" xfId="4885" xr:uid="{00000000-0005-0000-0000-0000FA150000}"/>
    <cellStyle name="40% - Énfasis4 2 3 2" xfId="4886" xr:uid="{00000000-0005-0000-0000-0000FB150000}"/>
    <cellStyle name="40% - Énfasis4 2 3 2 2" xfId="4887" xr:uid="{00000000-0005-0000-0000-0000FC150000}"/>
    <cellStyle name="40% - Énfasis4 2 3 2 2 2" xfId="4888" xr:uid="{00000000-0005-0000-0000-0000FD150000}"/>
    <cellStyle name="40% - Énfasis4 2 3 2 2 3" xfId="4889" xr:uid="{00000000-0005-0000-0000-0000FE150000}"/>
    <cellStyle name="40% - Énfasis4 2 3 2 2 4" xfId="4890" xr:uid="{00000000-0005-0000-0000-0000FF150000}"/>
    <cellStyle name="40% - Énfasis4 2 3 2 3" xfId="4891" xr:uid="{00000000-0005-0000-0000-000000160000}"/>
    <cellStyle name="40% - Énfasis4 2 3 2 4" xfId="4892" xr:uid="{00000000-0005-0000-0000-000001160000}"/>
    <cellStyle name="40% - Énfasis4 2 3 2 5" xfId="4893" xr:uid="{00000000-0005-0000-0000-000002160000}"/>
    <cellStyle name="40% - Énfasis4 2 3 2_37. RESULTADO NEGOCIOS YOY" xfId="4894" xr:uid="{00000000-0005-0000-0000-000003160000}"/>
    <cellStyle name="40% - Énfasis4 2 3 3" xfId="4895" xr:uid="{00000000-0005-0000-0000-000004160000}"/>
    <cellStyle name="40% - Énfasis4 2 3 3 2" xfId="4896" xr:uid="{00000000-0005-0000-0000-000005160000}"/>
    <cellStyle name="40% - Énfasis4 2 3 3 3" xfId="4897" xr:uid="{00000000-0005-0000-0000-000006160000}"/>
    <cellStyle name="40% - Énfasis4 2 3 3 4" xfId="4898" xr:uid="{00000000-0005-0000-0000-000007160000}"/>
    <cellStyle name="40% - Énfasis4 2 3 4" xfId="4899" xr:uid="{00000000-0005-0000-0000-000008160000}"/>
    <cellStyle name="40% - Énfasis4 2 3 5" xfId="4900" xr:uid="{00000000-0005-0000-0000-000009160000}"/>
    <cellStyle name="40% - Énfasis4 2 3 6" xfId="4901" xr:uid="{00000000-0005-0000-0000-00000A160000}"/>
    <cellStyle name="40% - Énfasis4 2 3_37. RESULTADO NEGOCIOS YOY" xfId="4902" xr:uid="{00000000-0005-0000-0000-00000B160000}"/>
    <cellStyle name="40% - Énfasis4 2 4" xfId="4903" xr:uid="{00000000-0005-0000-0000-00000C160000}"/>
    <cellStyle name="40% - Énfasis4 2 4 2" xfId="4904" xr:uid="{00000000-0005-0000-0000-00000D160000}"/>
    <cellStyle name="40% - Énfasis4 2 4 2 2" xfId="4905" xr:uid="{00000000-0005-0000-0000-00000E160000}"/>
    <cellStyle name="40% - Énfasis4 2 4 2 3" xfId="4906" xr:uid="{00000000-0005-0000-0000-00000F160000}"/>
    <cellStyle name="40% - Énfasis4 2 4 2 4" xfId="4907" xr:uid="{00000000-0005-0000-0000-000010160000}"/>
    <cellStyle name="40% - Énfasis4 2 4 3" xfId="4908" xr:uid="{00000000-0005-0000-0000-000011160000}"/>
    <cellStyle name="40% - Énfasis4 2 4 4" xfId="4909" xr:uid="{00000000-0005-0000-0000-000012160000}"/>
    <cellStyle name="40% - Énfasis4 2 4 5" xfId="4910" xr:uid="{00000000-0005-0000-0000-000013160000}"/>
    <cellStyle name="40% - Énfasis4 2 4_37. RESULTADO NEGOCIOS YOY" xfId="4911" xr:uid="{00000000-0005-0000-0000-000014160000}"/>
    <cellStyle name="40% - Énfasis4 2 5" xfId="4912" xr:uid="{00000000-0005-0000-0000-000015160000}"/>
    <cellStyle name="40% - Énfasis4 2 5 2" xfId="4913" xr:uid="{00000000-0005-0000-0000-000016160000}"/>
    <cellStyle name="40% - Énfasis4 2 5 2 2" xfId="4914" xr:uid="{00000000-0005-0000-0000-000017160000}"/>
    <cellStyle name="40% - Énfasis4 2 5 2 3" xfId="4915" xr:uid="{00000000-0005-0000-0000-000018160000}"/>
    <cellStyle name="40% - Énfasis4 2 5 3" xfId="4916" xr:uid="{00000000-0005-0000-0000-000019160000}"/>
    <cellStyle name="40% - Énfasis4 2 5 4" xfId="4917" xr:uid="{00000000-0005-0000-0000-00001A160000}"/>
    <cellStyle name="40% - Énfasis4 2 5 5" xfId="4918" xr:uid="{00000000-0005-0000-0000-00001B160000}"/>
    <cellStyle name="40% - Énfasis4 2 6" xfId="4919" xr:uid="{00000000-0005-0000-0000-00001C160000}"/>
    <cellStyle name="40% - Énfasis4 2 6 2" xfId="4920" xr:uid="{00000000-0005-0000-0000-00001D160000}"/>
    <cellStyle name="40% - Énfasis4 2 7" xfId="4921" xr:uid="{00000000-0005-0000-0000-00001E160000}"/>
    <cellStyle name="40% - Énfasis4 2 7 2" xfId="4922" xr:uid="{00000000-0005-0000-0000-00001F160000}"/>
    <cellStyle name="40% - Énfasis4 2 8" xfId="4923" xr:uid="{00000000-0005-0000-0000-000020160000}"/>
    <cellStyle name="40% - Énfasis4 2 9" xfId="4924" xr:uid="{00000000-0005-0000-0000-000021160000}"/>
    <cellStyle name="40% - Énfasis4 3" xfId="4925" xr:uid="{00000000-0005-0000-0000-000022160000}"/>
    <cellStyle name="40% - Énfasis4 3 2" xfId="4926" xr:uid="{00000000-0005-0000-0000-000023160000}"/>
    <cellStyle name="40% - Énfasis4 3 2 2" xfId="4927" xr:uid="{00000000-0005-0000-0000-000024160000}"/>
    <cellStyle name="40% - Énfasis4 3 2 2 2" xfId="4928" xr:uid="{00000000-0005-0000-0000-000025160000}"/>
    <cellStyle name="40% - Énfasis4 3 2 2 2 2" xfId="4929" xr:uid="{00000000-0005-0000-0000-000026160000}"/>
    <cellStyle name="40% - Énfasis4 3 2 2 2 2 2" xfId="4930" xr:uid="{00000000-0005-0000-0000-000027160000}"/>
    <cellStyle name="40% - Énfasis4 3 2 2 2 2 3" xfId="4931" xr:uid="{00000000-0005-0000-0000-000028160000}"/>
    <cellStyle name="40% - Énfasis4 3 2 2 2 2 4" xfId="4932" xr:uid="{00000000-0005-0000-0000-000029160000}"/>
    <cellStyle name="40% - Énfasis4 3 2 2 2 3" xfId="4933" xr:uid="{00000000-0005-0000-0000-00002A160000}"/>
    <cellStyle name="40% - Énfasis4 3 2 2 2 4" xfId="4934" xr:uid="{00000000-0005-0000-0000-00002B160000}"/>
    <cellStyle name="40% - Énfasis4 3 2 2 2 5" xfId="4935" xr:uid="{00000000-0005-0000-0000-00002C160000}"/>
    <cellStyle name="40% - Énfasis4 3 2 2 2_37. RESULTADO NEGOCIOS YOY" xfId="4936" xr:uid="{00000000-0005-0000-0000-00002D160000}"/>
    <cellStyle name="40% - Énfasis4 3 2 2 3" xfId="4937" xr:uid="{00000000-0005-0000-0000-00002E160000}"/>
    <cellStyle name="40% - Énfasis4 3 2 2 3 2" xfId="4938" xr:uid="{00000000-0005-0000-0000-00002F160000}"/>
    <cellStyle name="40% - Énfasis4 3 2 2 3 3" xfId="4939" xr:uid="{00000000-0005-0000-0000-000030160000}"/>
    <cellStyle name="40% - Énfasis4 3 2 2 3 4" xfId="4940" xr:uid="{00000000-0005-0000-0000-000031160000}"/>
    <cellStyle name="40% - Énfasis4 3 2 2 4" xfId="4941" xr:uid="{00000000-0005-0000-0000-000032160000}"/>
    <cellStyle name="40% - Énfasis4 3 2 2 5" xfId="4942" xr:uid="{00000000-0005-0000-0000-000033160000}"/>
    <cellStyle name="40% - Énfasis4 3 2 2 6" xfId="4943" xr:uid="{00000000-0005-0000-0000-000034160000}"/>
    <cellStyle name="40% - Énfasis4 3 2 2_37. RESULTADO NEGOCIOS YOY" xfId="4944" xr:uid="{00000000-0005-0000-0000-000035160000}"/>
    <cellStyle name="40% - Énfasis4 3 2 3" xfId="4945" xr:uid="{00000000-0005-0000-0000-000036160000}"/>
    <cellStyle name="40% - Énfasis4 3 2 3 2" xfId="4946" xr:uid="{00000000-0005-0000-0000-000037160000}"/>
    <cellStyle name="40% - Énfasis4 3 2 3 2 2" xfId="4947" xr:uid="{00000000-0005-0000-0000-000038160000}"/>
    <cellStyle name="40% - Énfasis4 3 2 3 2 3" xfId="4948" xr:uid="{00000000-0005-0000-0000-000039160000}"/>
    <cellStyle name="40% - Énfasis4 3 2 3 2 4" xfId="4949" xr:uid="{00000000-0005-0000-0000-00003A160000}"/>
    <cellStyle name="40% - Énfasis4 3 2 3 3" xfId="4950" xr:uid="{00000000-0005-0000-0000-00003B160000}"/>
    <cellStyle name="40% - Énfasis4 3 2 3 4" xfId="4951" xr:uid="{00000000-0005-0000-0000-00003C160000}"/>
    <cellStyle name="40% - Énfasis4 3 2 3 5" xfId="4952" xr:uid="{00000000-0005-0000-0000-00003D160000}"/>
    <cellStyle name="40% - Énfasis4 3 2 3_37. RESULTADO NEGOCIOS YOY" xfId="4953" xr:uid="{00000000-0005-0000-0000-00003E160000}"/>
    <cellStyle name="40% - Énfasis4 3 2 4" xfId="4954" xr:uid="{00000000-0005-0000-0000-00003F160000}"/>
    <cellStyle name="40% - Énfasis4 3 2 4 2" xfId="4955" xr:uid="{00000000-0005-0000-0000-000040160000}"/>
    <cellStyle name="40% - Énfasis4 3 2 4 3" xfId="4956" xr:uid="{00000000-0005-0000-0000-000041160000}"/>
    <cellStyle name="40% - Énfasis4 3 2 4 4" xfId="4957" xr:uid="{00000000-0005-0000-0000-000042160000}"/>
    <cellStyle name="40% - Énfasis4 3 2 5" xfId="4958" xr:uid="{00000000-0005-0000-0000-000043160000}"/>
    <cellStyle name="40% - Énfasis4 3 2 6" xfId="4959" xr:uid="{00000000-0005-0000-0000-000044160000}"/>
    <cellStyle name="40% - Énfasis4 3 2 7" xfId="4960" xr:uid="{00000000-0005-0000-0000-000045160000}"/>
    <cellStyle name="40% - Énfasis4 3 2_37. RESULTADO NEGOCIOS YOY" xfId="4961" xr:uid="{00000000-0005-0000-0000-000046160000}"/>
    <cellStyle name="40% - Énfasis4 3 3" xfId="4962" xr:uid="{00000000-0005-0000-0000-000047160000}"/>
    <cellStyle name="40% - Énfasis4 3 3 2" xfId="4963" xr:uid="{00000000-0005-0000-0000-000048160000}"/>
    <cellStyle name="40% - Énfasis4 3 3 2 2" xfId="4964" xr:uid="{00000000-0005-0000-0000-000049160000}"/>
    <cellStyle name="40% - Énfasis4 3 3 2 2 2" xfId="4965" xr:uid="{00000000-0005-0000-0000-00004A160000}"/>
    <cellStyle name="40% - Énfasis4 3 3 2 2 3" xfId="4966" xr:uid="{00000000-0005-0000-0000-00004B160000}"/>
    <cellStyle name="40% - Énfasis4 3 3 2 2 4" xfId="4967" xr:uid="{00000000-0005-0000-0000-00004C160000}"/>
    <cellStyle name="40% - Énfasis4 3 3 2 3" xfId="4968" xr:uid="{00000000-0005-0000-0000-00004D160000}"/>
    <cellStyle name="40% - Énfasis4 3 3 2 4" xfId="4969" xr:uid="{00000000-0005-0000-0000-00004E160000}"/>
    <cellStyle name="40% - Énfasis4 3 3 2 5" xfId="4970" xr:uid="{00000000-0005-0000-0000-00004F160000}"/>
    <cellStyle name="40% - Énfasis4 3 3 2_37. RESULTADO NEGOCIOS YOY" xfId="4971" xr:uid="{00000000-0005-0000-0000-000050160000}"/>
    <cellStyle name="40% - Énfasis4 3 3 3" xfId="4972" xr:uid="{00000000-0005-0000-0000-000051160000}"/>
    <cellStyle name="40% - Énfasis4 3 3 3 2" xfId="4973" xr:uid="{00000000-0005-0000-0000-000052160000}"/>
    <cellStyle name="40% - Énfasis4 3 3 3 3" xfId="4974" xr:uid="{00000000-0005-0000-0000-000053160000}"/>
    <cellStyle name="40% - Énfasis4 3 3 3 4" xfId="4975" xr:uid="{00000000-0005-0000-0000-000054160000}"/>
    <cellStyle name="40% - Énfasis4 3 3 4" xfId="4976" xr:uid="{00000000-0005-0000-0000-000055160000}"/>
    <cellStyle name="40% - Énfasis4 3 3 5" xfId="4977" xr:uid="{00000000-0005-0000-0000-000056160000}"/>
    <cellStyle name="40% - Énfasis4 3 3 6" xfId="4978" xr:uid="{00000000-0005-0000-0000-000057160000}"/>
    <cellStyle name="40% - Énfasis4 3 3_37. RESULTADO NEGOCIOS YOY" xfId="4979" xr:uid="{00000000-0005-0000-0000-000058160000}"/>
    <cellStyle name="40% - Énfasis4 3 4" xfId="4980" xr:uid="{00000000-0005-0000-0000-000059160000}"/>
    <cellStyle name="40% - Énfasis4 3 4 2" xfId="4981" xr:uid="{00000000-0005-0000-0000-00005A160000}"/>
    <cellStyle name="40% - Énfasis4 3 4 2 2" xfId="4982" xr:uid="{00000000-0005-0000-0000-00005B160000}"/>
    <cellStyle name="40% - Énfasis4 3 4 2 3" xfId="4983" xr:uid="{00000000-0005-0000-0000-00005C160000}"/>
    <cellStyle name="40% - Énfasis4 3 4 2 4" xfId="4984" xr:uid="{00000000-0005-0000-0000-00005D160000}"/>
    <cellStyle name="40% - Énfasis4 3 4 3" xfId="4985" xr:uid="{00000000-0005-0000-0000-00005E160000}"/>
    <cellStyle name="40% - Énfasis4 3 4 4" xfId="4986" xr:uid="{00000000-0005-0000-0000-00005F160000}"/>
    <cellStyle name="40% - Énfasis4 3 4 5" xfId="4987" xr:uid="{00000000-0005-0000-0000-000060160000}"/>
    <cellStyle name="40% - Énfasis4 3 4_37. RESULTADO NEGOCIOS YOY" xfId="4988" xr:uid="{00000000-0005-0000-0000-000061160000}"/>
    <cellStyle name="40% - Énfasis4 3 5" xfId="4989" xr:uid="{00000000-0005-0000-0000-000062160000}"/>
    <cellStyle name="40% - Énfasis4 3 5 2" xfId="4990" xr:uid="{00000000-0005-0000-0000-000063160000}"/>
    <cellStyle name="40% - Énfasis4 3 5 2 2" xfId="4991" xr:uid="{00000000-0005-0000-0000-000064160000}"/>
    <cellStyle name="40% - Énfasis4 3 5 2 3" xfId="4992" xr:uid="{00000000-0005-0000-0000-000065160000}"/>
    <cellStyle name="40% - Énfasis4 3 5 3" xfId="4993" xr:uid="{00000000-0005-0000-0000-000066160000}"/>
    <cellStyle name="40% - Énfasis4 3 5 4" xfId="4994" xr:uid="{00000000-0005-0000-0000-000067160000}"/>
    <cellStyle name="40% - Énfasis4 3 5 5" xfId="4995" xr:uid="{00000000-0005-0000-0000-000068160000}"/>
    <cellStyle name="40% - Énfasis4 3 6" xfId="4996" xr:uid="{00000000-0005-0000-0000-000069160000}"/>
    <cellStyle name="40% - Énfasis4 3 7" xfId="4997" xr:uid="{00000000-0005-0000-0000-00006A160000}"/>
    <cellStyle name="40% - Énfasis4 3_37. RESULTADO NEGOCIOS YOY" xfId="4998" xr:uid="{00000000-0005-0000-0000-00006B160000}"/>
    <cellStyle name="40% - Énfasis4 4" xfId="4999" xr:uid="{00000000-0005-0000-0000-00006C160000}"/>
    <cellStyle name="40% - Énfasis4 4 2" xfId="5000" xr:uid="{00000000-0005-0000-0000-00006D160000}"/>
    <cellStyle name="40% - Énfasis4 4 2 2" xfId="5001" xr:uid="{00000000-0005-0000-0000-00006E160000}"/>
    <cellStyle name="40% - Énfasis4 4 2 2 2" xfId="5002" xr:uid="{00000000-0005-0000-0000-00006F160000}"/>
    <cellStyle name="40% - Énfasis4 4 2 2 2 2" xfId="5003" xr:uid="{00000000-0005-0000-0000-000070160000}"/>
    <cellStyle name="40% - Énfasis4 4 2 2 2 3" xfId="5004" xr:uid="{00000000-0005-0000-0000-000071160000}"/>
    <cellStyle name="40% - Énfasis4 4 2 2 3" xfId="5005" xr:uid="{00000000-0005-0000-0000-000072160000}"/>
    <cellStyle name="40% - Énfasis4 4 2 2 4" xfId="5006" xr:uid="{00000000-0005-0000-0000-000073160000}"/>
    <cellStyle name="40% - Énfasis4 4 2 2 5" xfId="5007" xr:uid="{00000000-0005-0000-0000-000074160000}"/>
    <cellStyle name="40% - Énfasis4 4 2 3" xfId="5008" xr:uid="{00000000-0005-0000-0000-000075160000}"/>
    <cellStyle name="40% - Énfasis4 4 2 3 2" xfId="5009" xr:uid="{00000000-0005-0000-0000-000076160000}"/>
    <cellStyle name="40% - Énfasis4 4 2 3 3" xfId="5010" xr:uid="{00000000-0005-0000-0000-000077160000}"/>
    <cellStyle name="40% - Énfasis4 4 2 4" xfId="5011" xr:uid="{00000000-0005-0000-0000-000078160000}"/>
    <cellStyle name="40% - Énfasis4 4 2 5" xfId="5012" xr:uid="{00000000-0005-0000-0000-000079160000}"/>
    <cellStyle name="40% - Énfasis4 4 2 6" xfId="5013" xr:uid="{00000000-0005-0000-0000-00007A160000}"/>
    <cellStyle name="40% - Énfasis4 4 2_37. RESULTADO NEGOCIOS YOY" xfId="5014" xr:uid="{00000000-0005-0000-0000-00007B160000}"/>
    <cellStyle name="40% - Énfasis4 4 3" xfId="5015" xr:uid="{00000000-0005-0000-0000-00007C160000}"/>
    <cellStyle name="40% - Énfasis4 4 3 2" xfId="5016" xr:uid="{00000000-0005-0000-0000-00007D160000}"/>
    <cellStyle name="40% - Énfasis4 4 3 2 2" xfId="5017" xr:uid="{00000000-0005-0000-0000-00007E160000}"/>
    <cellStyle name="40% - Énfasis4 4 3 2 3" xfId="5018" xr:uid="{00000000-0005-0000-0000-00007F160000}"/>
    <cellStyle name="40% - Énfasis4 4 3 3" xfId="5019" xr:uid="{00000000-0005-0000-0000-000080160000}"/>
    <cellStyle name="40% - Énfasis4 4 3 4" xfId="5020" xr:uid="{00000000-0005-0000-0000-000081160000}"/>
    <cellStyle name="40% - Énfasis4 4 3 5" xfId="5021" xr:uid="{00000000-0005-0000-0000-000082160000}"/>
    <cellStyle name="40% - Énfasis4 4 4" xfId="5022" xr:uid="{00000000-0005-0000-0000-000083160000}"/>
    <cellStyle name="40% - Énfasis4 4 4 2" xfId="5023" xr:uid="{00000000-0005-0000-0000-000084160000}"/>
    <cellStyle name="40% - Énfasis4 4 4 3" xfId="5024" xr:uid="{00000000-0005-0000-0000-000085160000}"/>
    <cellStyle name="40% - Énfasis4 4 5" xfId="5025" xr:uid="{00000000-0005-0000-0000-000086160000}"/>
    <cellStyle name="40% - Énfasis4 4 6" xfId="5026" xr:uid="{00000000-0005-0000-0000-000087160000}"/>
    <cellStyle name="40% - Énfasis4 4 7" xfId="5027" xr:uid="{00000000-0005-0000-0000-000088160000}"/>
    <cellStyle name="40% - Énfasis4 4_37. RESULTADO NEGOCIOS YOY" xfId="5028" xr:uid="{00000000-0005-0000-0000-000089160000}"/>
    <cellStyle name="40% - Énfasis4 5" xfId="5029" xr:uid="{00000000-0005-0000-0000-00008A160000}"/>
    <cellStyle name="40% - Énfasis4 5 2" xfId="5030" xr:uid="{00000000-0005-0000-0000-00008B160000}"/>
    <cellStyle name="40% - Énfasis4 5 2 2" xfId="5031" xr:uid="{00000000-0005-0000-0000-00008C160000}"/>
    <cellStyle name="40% - Énfasis4 5 2 2 2" xfId="5032" xr:uid="{00000000-0005-0000-0000-00008D160000}"/>
    <cellStyle name="40% - Énfasis4 5 2 2 2 2" xfId="5033" xr:uid="{00000000-0005-0000-0000-00008E160000}"/>
    <cellStyle name="40% - Énfasis4 5 2 2 2 3" xfId="5034" xr:uid="{00000000-0005-0000-0000-00008F160000}"/>
    <cellStyle name="40% - Énfasis4 5 2 2 3" xfId="5035" xr:uid="{00000000-0005-0000-0000-000090160000}"/>
    <cellStyle name="40% - Énfasis4 5 2 2 4" xfId="5036" xr:uid="{00000000-0005-0000-0000-000091160000}"/>
    <cellStyle name="40% - Énfasis4 5 2 2 5" xfId="5037" xr:uid="{00000000-0005-0000-0000-000092160000}"/>
    <cellStyle name="40% - Énfasis4 5 2 3" xfId="5038" xr:uid="{00000000-0005-0000-0000-000093160000}"/>
    <cellStyle name="40% - Énfasis4 5 2 3 2" xfId="5039" xr:uid="{00000000-0005-0000-0000-000094160000}"/>
    <cellStyle name="40% - Énfasis4 5 2 3 3" xfId="5040" xr:uid="{00000000-0005-0000-0000-000095160000}"/>
    <cellStyle name="40% - Énfasis4 5 2 4" xfId="5041" xr:uid="{00000000-0005-0000-0000-000096160000}"/>
    <cellStyle name="40% - Énfasis4 5 2 5" xfId="5042" xr:uid="{00000000-0005-0000-0000-000097160000}"/>
    <cellStyle name="40% - Énfasis4 5 2 6" xfId="5043" xr:uid="{00000000-0005-0000-0000-000098160000}"/>
    <cellStyle name="40% - Énfasis4 5 2_37. RESULTADO NEGOCIOS YOY" xfId="5044" xr:uid="{00000000-0005-0000-0000-000099160000}"/>
    <cellStyle name="40% - Énfasis4 5 3" xfId="5045" xr:uid="{00000000-0005-0000-0000-00009A160000}"/>
    <cellStyle name="40% - Énfasis4 5 3 2" xfId="5046" xr:uid="{00000000-0005-0000-0000-00009B160000}"/>
    <cellStyle name="40% - Énfasis4 5 3 2 2" xfId="5047" xr:uid="{00000000-0005-0000-0000-00009C160000}"/>
    <cellStyle name="40% - Énfasis4 5 3 2 3" xfId="5048" xr:uid="{00000000-0005-0000-0000-00009D160000}"/>
    <cellStyle name="40% - Énfasis4 5 3 3" xfId="5049" xr:uid="{00000000-0005-0000-0000-00009E160000}"/>
    <cellStyle name="40% - Énfasis4 5 3 4" xfId="5050" xr:uid="{00000000-0005-0000-0000-00009F160000}"/>
    <cellStyle name="40% - Énfasis4 5 3 5" xfId="5051" xr:uid="{00000000-0005-0000-0000-0000A0160000}"/>
    <cellStyle name="40% - Énfasis4 5 4" xfId="5052" xr:uid="{00000000-0005-0000-0000-0000A1160000}"/>
    <cellStyle name="40% - Énfasis4 5 4 2" xfId="5053" xr:uid="{00000000-0005-0000-0000-0000A2160000}"/>
    <cellStyle name="40% - Énfasis4 5 4 3" xfId="5054" xr:uid="{00000000-0005-0000-0000-0000A3160000}"/>
    <cellStyle name="40% - Énfasis4 5 5" xfId="5055" xr:uid="{00000000-0005-0000-0000-0000A4160000}"/>
    <cellStyle name="40% - Énfasis4 5 6" xfId="5056" xr:uid="{00000000-0005-0000-0000-0000A5160000}"/>
    <cellStyle name="40% - Énfasis4 5 7" xfId="5057" xr:uid="{00000000-0005-0000-0000-0000A6160000}"/>
    <cellStyle name="40% - Énfasis4 5_37. RESULTADO NEGOCIOS YOY" xfId="5058" xr:uid="{00000000-0005-0000-0000-0000A7160000}"/>
    <cellStyle name="40% - Énfasis4 6" xfId="5059" xr:uid="{00000000-0005-0000-0000-0000A8160000}"/>
    <cellStyle name="40% - Énfasis4 6 2" xfId="5060" xr:uid="{00000000-0005-0000-0000-0000A9160000}"/>
    <cellStyle name="40% - Énfasis4 6 2 2" xfId="5061" xr:uid="{00000000-0005-0000-0000-0000AA160000}"/>
    <cellStyle name="40% - Énfasis4 6 2 2 2" xfId="5062" xr:uid="{00000000-0005-0000-0000-0000AB160000}"/>
    <cellStyle name="40% - Énfasis4 6 2 2 3" xfId="5063" xr:uid="{00000000-0005-0000-0000-0000AC160000}"/>
    <cellStyle name="40% - Énfasis4 6 2 2 4" xfId="5064" xr:uid="{00000000-0005-0000-0000-0000AD160000}"/>
    <cellStyle name="40% - Énfasis4 6 2 3" xfId="5065" xr:uid="{00000000-0005-0000-0000-0000AE160000}"/>
    <cellStyle name="40% - Énfasis4 6 2 4" xfId="5066" xr:uid="{00000000-0005-0000-0000-0000AF160000}"/>
    <cellStyle name="40% - Énfasis4 6 2 5" xfId="5067" xr:uid="{00000000-0005-0000-0000-0000B0160000}"/>
    <cellStyle name="40% - Énfasis4 6 2_37. RESULTADO NEGOCIOS YOY" xfId="5068" xr:uid="{00000000-0005-0000-0000-0000B1160000}"/>
    <cellStyle name="40% - Énfasis4 6 3" xfId="5069" xr:uid="{00000000-0005-0000-0000-0000B2160000}"/>
    <cellStyle name="40% - Énfasis4 6 3 2" xfId="5070" xr:uid="{00000000-0005-0000-0000-0000B3160000}"/>
    <cellStyle name="40% - Énfasis4 6 3 3" xfId="5071" xr:uid="{00000000-0005-0000-0000-0000B4160000}"/>
    <cellStyle name="40% - Énfasis4 6 3 4" xfId="5072" xr:uid="{00000000-0005-0000-0000-0000B5160000}"/>
    <cellStyle name="40% - Énfasis4 6 4" xfId="5073" xr:uid="{00000000-0005-0000-0000-0000B6160000}"/>
    <cellStyle name="40% - Énfasis4 6 5" xfId="5074" xr:uid="{00000000-0005-0000-0000-0000B7160000}"/>
    <cellStyle name="40% - Énfasis4 6 6" xfId="5075" xr:uid="{00000000-0005-0000-0000-0000B8160000}"/>
    <cellStyle name="40% - Énfasis4 6_37. RESULTADO NEGOCIOS YOY" xfId="5076" xr:uid="{00000000-0005-0000-0000-0000B9160000}"/>
    <cellStyle name="40% - Énfasis4 7" xfId="5077" xr:uid="{00000000-0005-0000-0000-0000BA160000}"/>
    <cellStyle name="40% - Énfasis4 7 2" xfId="5078" xr:uid="{00000000-0005-0000-0000-0000BB160000}"/>
    <cellStyle name="40% - Énfasis4 7 2 2" xfId="5079" xr:uid="{00000000-0005-0000-0000-0000BC160000}"/>
    <cellStyle name="40% - Énfasis4 7 2 2 2" xfId="5080" xr:uid="{00000000-0005-0000-0000-0000BD160000}"/>
    <cellStyle name="40% - Énfasis4 7 2 3" xfId="5081" xr:uid="{00000000-0005-0000-0000-0000BE160000}"/>
    <cellStyle name="40% - Énfasis4 7 2 4" xfId="5082" xr:uid="{00000000-0005-0000-0000-0000BF160000}"/>
    <cellStyle name="40% - Énfasis4 7 2_37. RESULTADO NEGOCIOS YOY" xfId="5083" xr:uid="{00000000-0005-0000-0000-0000C0160000}"/>
    <cellStyle name="40% - Énfasis4 7 3" xfId="5084" xr:uid="{00000000-0005-0000-0000-0000C1160000}"/>
    <cellStyle name="40% - Énfasis4 7 3 2" xfId="5085" xr:uid="{00000000-0005-0000-0000-0000C2160000}"/>
    <cellStyle name="40% - Énfasis4 7 4" xfId="5086" xr:uid="{00000000-0005-0000-0000-0000C3160000}"/>
    <cellStyle name="40% - Énfasis4 7 5" xfId="5087" xr:uid="{00000000-0005-0000-0000-0000C4160000}"/>
    <cellStyle name="40% - Énfasis4 7_37. RESULTADO NEGOCIOS YOY" xfId="5088" xr:uid="{00000000-0005-0000-0000-0000C5160000}"/>
    <cellStyle name="40% - Énfasis4 8" xfId="5089" xr:uid="{00000000-0005-0000-0000-0000C6160000}"/>
    <cellStyle name="40% - Énfasis4 8 2" xfId="5090" xr:uid="{00000000-0005-0000-0000-0000C7160000}"/>
    <cellStyle name="40% - Énfasis4 8 2 2" xfId="5091" xr:uid="{00000000-0005-0000-0000-0000C8160000}"/>
    <cellStyle name="40% - Énfasis4 8 2 3" xfId="5092" xr:uid="{00000000-0005-0000-0000-0000C9160000}"/>
    <cellStyle name="40% - Énfasis4 8 2_37. RESULTADO NEGOCIOS YOY" xfId="5093" xr:uid="{00000000-0005-0000-0000-0000CA160000}"/>
    <cellStyle name="40% - Énfasis4 8 3" xfId="5094" xr:uid="{00000000-0005-0000-0000-0000CB160000}"/>
    <cellStyle name="40% - Énfasis4 8 4" xfId="5095" xr:uid="{00000000-0005-0000-0000-0000CC160000}"/>
    <cellStyle name="40% - Énfasis4 8_37. RESULTADO NEGOCIOS YOY" xfId="5096" xr:uid="{00000000-0005-0000-0000-0000CD160000}"/>
    <cellStyle name="40% - Énfasis4 9" xfId="5097" xr:uid="{00000000-0005-0000-0000-0000CE160000}"/>
    <cellStyle name="40% - Énfasis4 9 2" xfId="5098" xr:uid="{00000000-0005-0000-0000-0000CF160000}"/>
    <cellStyle name="40% - Énfasis4 9 2 2" xfId="5099" xr:uid="{00000000-0005-0000-0000-0000D0160000}"/>
    <cellStyle name="40% - Énfasis4 9 2_37. RESULTADO NEGOCIOS YOY" xfId="5100" xr:uid="{00000000-0005-0000-0000-0000D1160000}"/>
    <cellStyle name="40% - Énfasis4 9 3" xfId="5101" xr:uid="{00000000-0005-0000-0000-0000D2160000}"/>
    <cellStyle name="40% - Énfasis4 9 4" xfId="5102" xr:uid="{00000000-0005-0000-0000-0000D3160000}"/>
    <cellStyle name="40% - Énfasis4 9_37. RESULTADO NEGOCIOS YOY" xfId="5103" xr:uid="{00000000-0005-0000-0000-0000D4160000}"/>
    <cellStyle name="40% - Énfasis5 10" xfId="5104" xr:uid="{00000000-0005-0000-0000-0000D5160000}"/>
    <cellStyle name="40% - Énfasis5 10 2" xfId="5105" xr:uid="{00000000-0005-0000-0000-0000D6160000}"/>
    <cellStyle name="40% - Énfasis5 10 3" xfId="5106" xr:uid="{00000000-0005-0000-0000-0000D7160000}"/>
    <cellStyle name="40% - Énfasis5 10_37. RESULTADO NEGOCIOS YOY" xfId="5107" xr:uid="{00000000-0005-0000-0000-0000D8160000}"/>
    <cellStyle name="40% - Énfasis5 11" xfId="5108" xr:uid="{00000000-0005-0000-0000-0000D9160000}"/>
    <cellStyle name="40% - Énfasis5 11 2" xfId="5109" xr:uid="{00000000-0005-0000-0000-0000DA160000}"/>
    <cellStyle name="40% - Énfasis5 11 3" xfId="5110" xr:uid="{00000000-0005-0000-0000-0000DB160000}"/>
    <cellStyle name="40% - Énfasis5 11_37. RESULTADO NEGOCIOS YOY" xfId="5111" xr:uid="{00000000-0005-0000-0000-0000DC160000}"/>
    <cellStyle name="40% - Énfasis5 12" xfId="5112" xr:uid="{00000000-0005-0000-0000-0000DD160000}"/>
    <cellStyle name="40% - Énfasis5 12 2" xfId="5113" xr:uid="{00000000-0005-0000-0000-0000DE160000}"/>
    <cellStyle name="40% - Énfasis5 13" xfId="5114" xr:uid="{00000000-0005-0000-0000-0000DF160000}"/>
    <cellStyle name="40% - Énfasis5 14" xfId="5115" xr:uid="{00000000-0005-0000-0000-0000E0160000}"/>
    <cellStyle name="40% - Énfasis5 15" xfId="5116" xr:uid="{00000000-0005-0000-0000-0000E1160000}"/>
    <cellStyle name="40% - Énfasis5 16" xfId="5117" xr:uid="{00000000-0005-0000-0000-0000E2160000}"/>
    <cellStyle name="40% - Énfasis5 17" xfId="5118" xr:uid="{00000000-0005-0000-0000-0000E3160000}"/>
    <cellStyle name="40% - Énfasis5 2" xfId="5119" xr:uid="{00000000-0005-0000-0000-0000E4160000}"/>
    <cellStyle name="40% - Énfasis5 2 2" xfId="5120" xr:uid="{00000000-0005-0000-0000-0000E5160000}"/>
    <cellStyle name="40% - Énfasis5 2 2 2" xfId="5121" xr:uid="{00000000-0005-0000-0000-0000E6160000}"/>
    <cellStyle name="40% - Énfasis5 2 2 2 2" xfId="5122" xr:uid="{00000000-0005-0000-0000-0000E7160000}"/>
    <cellStyle name="40% - Énfasis5 2 2 2 2 2" xfId="5123" xr:uid="{00000000-0005-0000-0000-0000E8160000}"/>
    <cellStyle name="40% - Énfasis5 2 2 2 2 2 2" xfId="5124" xr:uid="{00000000-0005-0000-0000-0000E9160000}"/>
    <cellStyle name="40% - Énfasis5 2 2 2 2 2 3" xfId="5125" xr:uid="{00000000-0005-0000-0000-0000EA160000}"/>
    <cellStyle name="40% - Énfasis5 2 2 2 2 2 4" xfId="5126" xr:uid="{00000000-0005-0000-0000-0000EB160000}"/>
    <cellStyle name="40% - Énfasis5 2 2 2 2 3" xfId="5127" xr:uid="{00000000-0005-0000-0000-0000EC160000}"/>
    <cellStyle name="40% - Énfasis5 2 2 2 2 4" xfId="5128" xr:uid="{00000000-0005-0000-0000-0000ED160000}"/>
    <cellStyle name="40% - Énfasis5 2 2 2 2 5" xfId="5129" xr:uid="{00000000-0005-0000-0000-0000EE160000}"/>
    <cellStyle name="40% - Énfasis5 2 2 2 2_37. RESULTADO NEGOCIOS YOY" xfId="5130" xr:uid="{00000000-0005-0000-0000-0000EF160000}"/>
    <cellStyle name="40% - Énfasis5 2 2 2 3" xfId="5131" xr:uid="{00000000-0005-0000-0000-0000F0160000}"/>
    <cellStyle name="40% - Énfasis5 2 2 2 3 2" xfId="5132" xr:uid="{00000000-0005-0000-0000-0000F1160000}"/>
    <cellStyle name="40% - Énfasis5 2 2 2 3 3" xfId="5133" xr:uid="{00000000-0005-0000-0000-0000F2160000}"/>
    <cellStyle name="40% - Énfasis5 2 2 2 3 4" xfId="5134" xr:uid="{00000000-0005-0000-0000-0000F3160000}"/>
    <cellStyle name="40% - Énfasis5 2 2 2 4" xfId="5135" xr:uid="{00000000-0005-0000-0000-0000F4160000}"/>
    <cellStyle name="40% - Énfasis5 2 2 2 5" xfId="5136" xr:uid="{00000000-0005-0000-0000-0000F5160000}"/>
    <cellStyle name="40% - Énfasis5 2 2 2 6" xfId="5137" xr:uid="{00000000-0005-0000-0000-0000F6160000}"/>
    <cellStyle name="40% - Énfasis5 2 2 2_37. RESULTADO NEGOCIOS YOY" xfId="5138" xr:uid="{00000000-0005-0000-0000-0000F7160000}"/>
    <cellStyle name="40% - Énfasis5 2 2 3" xfId="5139" xr:uid="{00000000-0005-0000-0000-0000F8160000}"/>
    <cellStyle name="40% - Énfasis5 2 2 3 2" xfId="5140" xr:uid="{00000000-0005-0000-0000-0000F9160000}"/>
    <cellStyle name="40% - Énfasis5 2 2 3 2 2" xfId="5141" xr:uid="{00000000-0005-0000-0000-0000FA160000}"/>
    <cellStyle name="40% - Énfasis5 2 2 3 2 3" xfId="5142" xr:uid="{00000000-0005-0000-0000-0000FB160000}"/>
    <cellStyle name="40% - Énfasis5 2 2 3 2 4" xfId="5143" xr:uid="{00000000-0005-0000-0000-0000FC160000}"/>
    <cellStyle name="40% - Énfasis5 2 2 3 3" xfId="5144" xr:uid="{00000000-0005-0000-0000-0000FD160000}"/>
    <cellStyle name="40% - Énfasis5 2 2 3 4" xfId="5145" xr:uid="{00000000-0005-0000-0000-0000FE160000}"/>
    <cellStyle name="40% - Énfasis5 2 2 3 5" xfId="5146" xr:uid="{00000000-0005-0000-0000-0000FF160000}"/>
    <cellStyle name="40% - Énfasis5 2 2 3_37. RESULTADO NEGOCIOS YOY" xfId="5147" xr:uid="{00000000-0005-0000-0000-000000170000}"/>
    <cellStyle name="40% - Énfasis5 2 2 4" xfId="5148" xr:uid="{00000000-0005-0000-0000-000001170000}"/>
    <cellStyle name="40% - Énfasis5 2 2 4 2" xfId="5149" xr:uid="{00000000-0005-0000-0000-000002170000}"/>
    <cellStyle name="40% - Énfasis5 2 2 4 3" xfId="5150" xr:uid="{00000000-0005-0000-0000-000003170000}"/>
    <cellStyle name="40% - Énfasis5 2 2 4 4" xfId="5151" xr:uid="{00000000-0005-0000-0000-000004170000}"/>
    <cellStyle name="40% - Énfasis5 2 2 5" xfId="5152" xr:uid="{00000000-0005-0000-0000-000005170000}"/>
    <cellStyle name="40% - Énfasis5 2 2 5 2" xfId="5153" xr:uid="{00000000-0005-0000-0000-000006170000}"/>
    <cellStyle name="40% - Énfasis5 2 2 6" xfId="5154" xr:uid="{00000000-0005-0000-0000-000007170000}"/>
    <cellStyle name="40% - Énfasis5 2 2 7" xfId="5155" xr:uid="{00000000-0005-0000-0000-000008170000}"/>
    <cellStyle name="40% - Énfasis5 2 2_37. RESULTADO NEGOCIOS YOY" xfId="5156" xr:uid="{00000000-0005-0000-0000-000009170000}"/>
    <cellStyle name="40% - Énfasis5 2 3" xfId="5157" xr:uid="{00000000-0005-0000-0000-00000A170000}"/>
    <cellStyle name="40% - Énfasis5 2 3 2" xfId="5158" xr:uid="{00000000-0005-0000-0000-00000B170000}"/>
    <cellStyle name="40% - Énfasis5 2 3 2 2" xfId="5159" xr:uid="{00000000-0005-0000-0000-00000C170000}"/>
    <cellStyle name="40% - Énfasis5 2 3 2 2 2" xfId="5160" xr:uid="{00000000-0005-0000-0000-00000D170000}"/>
    <cellStyle name="40% - Énfasis5 2 3 2 2 3" xfId="5161" xr:uid="{00000000-0005-0000-0000-00000E170000}"/>
    <cellStyle name="40% - Énfasis5 2 3 2 2 4" xfId="5162" xr:uid="{00000000-0005-0000-0000-00000F170000}"/>
    <cellStyle name="40% - Énfasis5 2 3 2 3" xfId="5163" xr:uid="{00000000-0005-0000-0000-000010170000}"/>
    <cellStyle name="40% - Énfasis5 2 3 2 4" xfId="5164" xr:uid="{00000000-0005-0000-0000-000011170000}"/>
    <cellStyle name="40% - Énfasis5 2 3 2 5" xfId="5165" xr:uid="{00000000-0005-0000-0000-000012170000}"/>
    <cellStyle name="40% - Énfasis5 2 3 2_37. RESULTADO NEGOCIOS YOY" xfId="5166" xr:uid="{00000000-0005-0000-0000-000013170000}"/>
    <cellStyle name="40% - Énfasis5 2 3 3" xfId="5167" xr:uid="{00000000-0005-0000-0000-000014170000}"/>
    <cellStyle name="40% - Énfasis5 2 3 3 2" xfId="5168" xr:uid="{00000000-0005-0000-0000-000015170000}"/>
    <cellStyle name="40% - Énfasis5 2 3 3 3" xfId="5169" xr:uid="{00000000-0005-0000-0000-000016170000}"/>
    <cellStyle name="40% - Énfasis5 2 3 3 4" xfId="5170" xr:uid="{00000000-0005-0000-0000-000017170000}"/>
    <cellStyle name="40% - Énfasis5 2 3 4" xfId="5171" xr:uid="{00000000-0005-0000-0000-000018170000}"/>
    <cellStyle name="40% - Énfasis5 2 3 5" xfId="5172" xr:uid="{00000000-0005-0000-0000-000019170000}"/>
    <cellStyle name="40% - Énfasis5 2 3 6" xfId="5173" xr:uid="{00000000-0005-0000-0000-00001A170000}"/>
    <cellStyle name="40% - Énfasis5 2 3_37. RESULTADO NEGOCIOS YOY" xfId="5174" xr:uid="{00000000-0005-0000-0000-00001B170000}"/>
    <cellStyle name="40% - Énfasis5 2 4" xfId="5175" xr:uid="{00000000-0005-0000-0000-00001C170000}"/>
    <cellStyle name="40% - Énfasis5 2 4 2" xfId="5176" xr:uid="{00000000-0005-0000-0000-00001D170000}"/>
    <cellStyle name="40% - Énfasis5 2 4 2 2" xfId="5177" xr:uid="{00000000-0005-0000-0000-00001E170000}"/>
    <cellStyle name="40% - Énfasis5 2 4 2 3" xfId="5178" xr:uid="{00000000-0005-0000-0000-00001F170000}"/>
    <cellStyle name="40% - Énfasis5 2 4 2 4" xfId="5179" xr:uid="{00000000-0005-0000-0000-000020170000}"/>
    <cellStyle name="40% - Énfasis5 2 4 3" xfId="5180" xr:uid="{00000000-0005-0000-0000-000021170000}"/>
    <cellStyle name="40% - Énfasis5 2 4 4" xfId="5181" xr:uid="{00000000-0005-0000-0000-000022170000}"/>
    <cellStyle name="40% - Énfasis5 2 4 5" xfId="5182" xr:uid="{00000000-0005-0000-0000-000023170000}"/>
    <cellStyle name="40% - Énfasis5 2 4_37. RESULTADO NEGOCIOS YOY" xfId="5183" xr:uid="{00000000-0005-0000-0000-000024170000}"/>
    <cellStyle name="40% - Énfasis5 2 5" xfId="5184" xr:uid="{00000000-0005-0000-0000-000025170000}"/>
    <cellStyle name="40% - Énfasis5 2 5 2" xfId="5185" xr:uid="{00000000-0005-0000-0000-000026170000}"/>
    <cellStyle name="40% - Énfasis5 2 5 2 2" xfId="5186" xr:uid="{00000000-0005-0000-0000-000027170000}"/>
    <cellStyle name="40% - Énfasis5 2 5 2 3" xfId="5187" xr:uid="{00000000-0005-0000-0000-000028170000}"/>
    <cellStyle name="40% - Énfasis5 2 5 3" xfId="5188" xr:uid="{00000000-0005-0000-0000-000029170000}"/>
    <cellStyle name="40% - Énfasis5 2 5 4" xfId="5189" xr:uid="{00000000-0005-0000-0000-00002A170000}"/>
    <cellStyle name="40% - Énfasis5 2 5 5" xfId="5190" xr:uid="{00000000-0005-0000-0000-00002B170000}"/>
    <cellStyle name="40% - Énfasis5 2 6" xfId="5191" xr:uid="{00000000-0005-0000-0000-00002C170000}"/>
    <cellStyle name="40% - Énfasis5 2 6 2" xfId="5192" xr:uid="{00000000-0005-0000-0000-00002D170000}"/>
    <cellStyle name="40% - Énfasis5 2 7" xfId="5193" xr:uid="{00000000-0005-0000-0000-00002E170000}"/>
    <cellStyle name="40% - Énfasis5 2 7 2" xfId="5194" xr:uid="{00000000-0005-0000-0000-00002F170000}"/>
    <cellStyle name="40% - Énfasis5 2 8" xfId="5195" xr:uid="{00000000-0005-0000-0000-000030170000}"/>
    <cellStyle name="40% - Énfasis5 2 9" xfId="5196" xr:uid="{00000000-0005-0000-0000-000031170000}"/>
    <cellStyle name="40% - Énfasis5 3" xfId="5197" xr:uid="{00000000-0005-0000-0000-000032170000}"/>
    <cellStyle name="40% - Énfasis5 3 2" xfId="5198" xr:uid="{00000000-0005-0000-0000-000033170000}"/>
    <cellStyle name="40% - Énfasis5 3 2 2" xfId="5199" xr:uid="{00000000-0005-0000-0000-000034170000}"/>
    <cellStyle name="40% - Énfasis5 3 2 2 2" xfId="5200" xr:uid="{00000000-0005-0000-0000-000035170000}"/>
    <cellStyle name="40% - Énfasis5 3 2 2 2 2" xfId="5201" xr:uid="{00000000-0005-0000-0000-000036170000}"/>
    <cellStyle name="40% - Énfasis5 3 2 2 2 2 2" xfId="5202" xr:uid="{00000000-0005-0000-0000-000037170000}"/>
    <cellStyle name="40% - Énfasis5 3 2 2 2 2 3" xfId="5203" xr:uid="{00000000-0005-0000-0000-000038170000}"/>
    <cellStyle name="40% - Énfasis5 3 2 2 2 2 4" xfId="5204" xr:uid="{00000000-0005-0000-0000-000039170000}"/>
    <cellStyle name="40% - Énfasis5 3 2 2 2 3" xfId="5205" xr:uid="{00000000-0005-0000-0000-00003A170000}"/>
    <cellStyle name="40% - Énfasis5 3 2 2 2 4" xfId="5206" xr:uid="{00000000-0005-0000-0000-00003B170000}"/>
    <cellStyle name="40% - Énfasis5 3 2 2 2 5" xfId="5207" xr:uid="{00000000-0005-0000-0000-00003C170000}"/>
    <cellStyle name="40% - Énfasis5 3 2 2 2_37. RESULTADO NEGOCIOS YOY" xfId="5208" xr:uid="{00000000-0005-0000-0000-00003D170000}"/>
    <cellStyle name="40% - Énfasis5 3 2 2 3" xfId="5209" xr:uid="{00000000-0005-0000-0000-00003E170000}"/>
    <cellStyle name="40% - Énfasis5 3 2 2 3 2" xfId="5210" xr:uid="{00000000-0005-0000-0000-00003F170000}"/>
    <cellStyle name="40% - Énfasis5 3 2 2 3 3" xfId="5211" xr:uid="{00000000-0005-0000-0000-000040170000}"/>
    <cellStyle name="40% - Énfasis5 3 2 2 3 4" xfId="5212" xr:uid="{00000000-0005-0000-0000-000041170000}"/>
    <cellStyle name="40% - Énfasis5 3 2 2 4" xfId="5213" xr:uid="{00000000-0005-0000-0000-000042170000}"/>
    <cellStyle name="40% - Énfasis5 3 2 2 5" xfId="5214" xr:uid="{00000000-0005-0000-0000-000043170000}"/>
    <cellStyle name="40% - Énfasis5 3 2 2 6" xfId="5215" xr:uid="{00000000-0005-0000-0000-000044170000}"/>
    <cellStyle name="40% - Énfasis5 3 2 2_37. RESULTADO NEGOCIOS YOY" xfId="5216" xr:uid="{00000000-0005-0000-0000-000045170000}"/>
    <cellStyle name="40% - Énfasis5 3 2 3" xfId="5217" xr:uid="{00000000-0005-0000-0000-000046170000}"/>
    <cellStyle name="40% - Énfasis5 3 2 3 2" xfId="5218" xr:uid="{00000000-0005-0000-0000-000047170000}"/>
    <cellStyle name="40% - Énfasis5 3 2 3 2 2" xfId="5219" xr:uid="{00000000-0005-0000-0000-000048170000}"/>
    <cellStyle name="40% - Énfasis5 3 2 3 2 3" xfId="5220" xr:uid="{00000000-0005-0000-0000-000049170000}"/>
    <cellStyle name="40% - Énfasis5 3 2 3 2 4" xfId="5221" xr:uid="{00000000-0005-0000-0000-00004A170000}"/>
    <cellStyle name="40% - Énfasis5 3 2 3 3" xfId="5222" xr:uid="{00000000-0005-0000-0000-00004B170000}"/>
    <cellStyle name="40% - Énfasis5 3 2 3 4" xfId="5223" xr:uid="{00000000-0005-0000-0000-00004C170000}"/>
    <cellStyle name="40% - Énfasis5 3 2 3 5" xfId="5224" xr:uid="{00000000-0005-0000-0000-00004D170000}"/>
    <cellStyle name="40% - Énfasis5 3 2 3_37. RESULTADO NEGOCIOS YOY" xfId="5225" xr:uid="{00000000-0005-0000-0000-00004E170000}"/>
    <cellStyle name="40% - Énfasis5 3 2 4" xfId="5226" xr:uid="{00000000-0005-0000-0000-00004F170000}"/>
    <cellStyle name="40% - Énfasis5 3 2 4 2" xfId="5227" xr:uid="{00000000-0005-0000-0000-000050170000}"/>
    <cellStyle name="40% - Énfasis5 3 2 4 3" xfId="5228" xr:uid="{00000000-0005-0000-0000-000051170000}"/>
    <cellStyle name="40% - Énfasis5 3 2 4 4" xfId="5229" xr:uid="{00000000-0005-0000-0000-000052170000}"/>
    <cellStyle name="40% - Énfasis5 3 2 5" xfId="5230" xr:uid="{00000000-0005-0000-0000-000053170000}"/>
    <cellStyle name="40% - Énfasis5 3 2 6" xfId="5231" xr:uid="{00000000-0005-0000-0000-000054170000}"/>
    <cellStyle name="40% - Énfasis5 3 2 7" xfId="5232" xr:uid="{00000000-0005-0000-0000-000055170000}"/>
    <cellStyle name="40% - Énfasis5 3 2_37. RESULTADO NEGOCIOS YOY" xfId="5233" xr:uid="{00000000-0005-0000-0000-000056170000}"/>
    <cellStyle name="40% - Énfasis5 3 3" xfId="5234" xr:uid="{00000000-0005-0000-0000-000057170000}"/>
    <cellStyle name="40% - Énfasis5 3 3 2" xfId="5235" xr:uid="{00000000-0005-0000-0000-000058170000}"/>
    <cellStyle name="40% - Énfasis5 3 3 2 2" xfId="5236" xr:uid="{00000000-0005-0000-0000-000059170000}"/>
    <cellStyle name="40% - Énfasis5 3 3 2 2 2" xfId="5237" xr:uid="{00000000-0005-0000-0000-00005A170000}"/>
    <cellStyle name="40% - Énfasis5 3 3 2 2 3" xfId="5238" xr:uid="{00000000-0005-0000-0000-00005B170000}"/>
    <cellStyle name="40% - Énfasis5 3 3 2 2 4" xfId="5239" xr:uid="{00000000-0005-0000-0000-00005C170000}"/>
    <cellStyle name="40% - Énfasis5 3 3 2 3" xfId="5240" xr:uid="{00000000-0005-0000-0000-00005D170000}"/>
    <cellStyle name="40% - Énfasis5 3 3 2 4" xfId="5241" xr:uid="{00000000-0005-0000-0000-00005E170000}"/>
    <cellStyle name="40% - Énfasis5 3 3 2 5" xfId="5242" xr:uid="{00000000-0005-0000-0000-00005F170000}"/>
    <cellStyle name="40% - Énfasis5 3 3 2_37. RESULTADO NEGOCIOS YOY" xfId="5243" xr:uid="{00000000-0005-0000-0000-000060170000}"/>
    <cellStyle name="40% - Énfasis5 3 3 3" xfId="5244" xr:uid="{00000000-0005-0000-0000-000061170000}"/>
    <cellStyle name="40% - Énfasis5 3 3 3 2" xfId="5245" xr:uid="{00000000-0005-0000-0000-000062170000}"/>
    <cellStyle name="40% - Énfasis5 3 3 3 3" xfId="5246" xr:uid="{00000000-0005-0000-0000-000063170000}"/>
    <cellStyle name="40% - Énfasis5 3 3 3 4" xfId="5247" xr:uid="{00000000-0005-0000-0000-000064170000}"/>
    <cellStyle name="40% - Énfasis5 3 3 4" xfId="5248" xr:uid="{00000000-0005-0000-0000-000065170000}"/>
    <cellStyle name="40% - Énfasis5 3 3 5" xfId="5249" xr:uid="{00000000-0005-0000-0000-000066170000}"/>
    <cellStyle name="40% - Énfasis5 3 3 6" xfId="5250" xr:uid="{00000000-0005-0000-0000-000067170000}"/>
    <cellStyle name="40% - Énfasis5 3 3_37. RESULTADO NEGOCIOS YOY" xfId="5251" xr:uid="{00000000-0005-0000-0000-000068170000}"/>
    <cellStyle name="40% - Énfasis5 3 4" xfId="5252" xr:uid="{00000000-0005-0000-0000-000069170000}"/>
    <cellStyle name="40% - Énfasis5 3 4 2" xfId="5253" xr:uid="{00000000-0005-0000-0000-00006A170000}"/>
    <cellStyle name="40% - Énfasis5 3 4 2 2" xfId="5254" xr:uid="{00000000-0005-0000-0000-00006B170000}"/>
    <cellStyle name="40% - Énfasis5 3 4 2 3" xfId="5255" xr:uid="{00000000-0005-0000-0000-00006C170000}"/>
    <cellStyle name="40% - Énfasis5 3 4 2 4" xfId="5256" xr:uid="{00000000-0005-0000-0000-00006D170000}"/>
    <cellStyle name="40% - Énfasis5 3 4 3" xfId="5257" xr:uid="{00000000-0005-0000-0000-00006E170000}"/>
    <cellStyle name="40% - Énfasis5 3 4 4" xfId="5258" xr:uid="{00000000-0005-0000-0000-00006F170000}"/>
    <cellStyle name="40% - Énfasis5 3 4 5" xfId="5259" xr:uid="{00000000-0005-0000-0000-000070170000}"/>
    <cellStyle name="40% - Énfasis5 3 4_37. RESULTADO NEGOCIOS YOY" xfId="5260" xr:uid="{00000000-0005-0000-0000-000071170000}"/>
    <cellStyle name="40% - Énfasis5 3 5" xfId="5261" xr:uid="{00000000-0005-0000-0000-000072170000}"/>
    <cellStyle name="40% - Énfasis5 3 5 2" xfId="5262" xr:uid="{00000000-0005-0000-0000-000073170000}"/>
    <cellStyle name="40% - Énfasis5 3 5 2 2" xfId="5263" xr:uid="{00000000-0005-0000-0000-000074170000}"/>
    <cellStyle name="40% - Énfasis5 3 5 2 3" xfId="5264" xr:uid="{00000000-0005-0000-0000-000075170000}"/>
    <cellStyle name="40% - Énfasis5 3 5 3" xfId="5265" xr:uid="{00000000-0005-0000-0000-000076170000}"/>
    <cellStyle name="40% - Énfasis5 3 5 4" xfId="5266" xr:uid="{00000000-0005-0000-0000-000077170000}"/>
    <cellStyle name="40% - Énfasis5 3 5 5" xfId="5267" xr:uid="{00000000-0005-0000-0000-000078170000}"/>
    <cellStyle name="40% - Énfasis5 3 6" xfId="5268" xr:uid="{00000000-0005-0000-0000-000079170000}"/>
    <cellStyle name="40% - Énfasis5 3 7" xfId="5269" xr:uid="{00000000-0005-0000-0000-00007A170000}"/>
    <cellStyle name="40% - Énfasis5 3_37. RESULTADO NEGOCIOS YOY" xfId="5270" xr:uid="{00000000-0005-0000-0000-00007B170000}"/>
    <cellStyle name="40% - Énfasis5 4" xfId="5271" xr:uid="{00000000-0005-0000-0000-00007C170000}"/>
    <cellStyle name="40% - Énfasis5 4 2" xfId="5272" xr:uid="{00000000-0005-0000-0000-00007D170000}"/>
    <cellStyle name="40% - Énfasis5 4 2 2" xfId="5273" xr:uid="{00000000-0005-0000-0000-00007E170000}"/>
    <cellStyle name="40% - Énfasis5 4 2 2 2" xfId="5274" xr:uid="{00000000-0005-0000-0000-00007F170000}"/>
    <cellStyle name="40% - Énfasis5 4 2 2 2 2" xfId="5275" xr:uid="{00000000-0005-0000-0000-000080170000}"/>
    <cellStyle name="40% - Énfasis5 4 2 2 2 3" xfId="5276" xr:uid="{00000000-0005-0000-0000-000081170000}"/>
    <cellStyle name="40% - Énfasis5 4 2 2 3" xfId="5277" xr:uid="{00000000-0005-0000-0000-000082170000}"/>
    <cellStyle name="40% - Énfasis5 4 2 2 4" xfId="5278" xr:uid="{00000000-0005-0000-0000-000083170000}"/>
    <cellStyle name="40% - Énfasis5 4 2 2 5" xfId="5279" xr:uid="{00000000-0005-0000-0000-000084170000}"/>
    <cellStyle name="40% - Énfasis5 4 2 3" xfId="5280" xr:uid="{00000000-0005-0000-0000-000085170000}"/>
    <cellStyle name="40% - Énfasis5 4 2 3 2" xfId="5281" xr:uid="{00000000-0005-0000-0000-000086170000}"/>
    <cellStyle name="40% - Énfasis5 4 2 3 3" xfId="5282" xr:uid="{00000000-0005-0000-0000-000087170000}"/>
    <cellStyle name="40% - Énfasis5 4 2 4" xfId="5283" xr:uid="{00000000-0005-0000-0000-000088170000}"/>
    <cellStyle name="40% - Énfasis5 4 2 5" xfId="5284" xr:uid="{00000000-0005-0000-0000-000089170000}"/>
    <cellStyle name="40% - Énfasis5 4 2 6" xfId="5285" xr:uid="{00000000-0005-0000-0000-00008A170000}"/>
    <cellStyle name="40% - Énfasis5 4 2_37. RESULTADO NEGOCIOS YOY" xfId="5286" xr:uid="{00000000-0005-0000-0000-00008B170000}"/>
    <cellStyle name="40% - Énfasis5 4 3" xfId="5287" xr:uid="{00000000-0005-0000-0000-00008C170000}"/>
    <cellStyle name="40% - Énfasis5 4 3 2" xfId="5288" xr:uid="{00000000-0005-0000-0000-00008D170000}"/>
    <cellStyle name="40% - Énfasis5 4 3 2 2" xfId="5289" xr:uid="{00000000-0005-0000-0000-00008E170000}"/>
    <cellStyle name="40% - Énfasis5 4 3 2 3" xfId="5290" xr:uid="{00000000-0005-0000-0000-00008F170000}"/>
    <cellStyle name="40% - Énfasis5 4 3 3" xfId="5291" xr:uid="{00000000-0005-0000-0000-000090170000}"/>
    <cellStyle name="40% - Énfasis5 4 3 4" xfId="5292" xr:uid="{00000000-0005-0000-0000-000091170000}"/>
    <cellStyle name="40% - Énfasis5 4 3 5" xfId="5293" xr:uid="{00000000-0005-0000-0000-000092170000}"/>
    <cellStyle name="40% - Énfasis5 4 4" xfId="5294" xr:uid="{00000000-0005-0000-0000-000093170000}"/>
    <cellStyle name="40% - Énfasis5 4 4 2" xfId="5295" xr:uid="{00000000-0005-0000-0000-000094170000}"/>
    <cellStyle name="40% - Énfasis5 4 4 3" xfId="5296" xr:uid="{00000000-0005-0000-0000-000095170000}"/>
    <cellStyle name="40% - Énfasis5 4 5" xfId="5297" xr:uid="{00000000-0005-0000-0000-000096170000}"/>
    <cellStyle name="40% - Énfasis5 4 6" xfId="5298" xr:uid="{00000000-0005-0000-0000-000097170000}"/>
    <cellStyle name="40% - Énfasis5 4 7" xfId="5299" xr:uid="{00000000-0005-0000-0000-000098170000}"/>
    <cellStyle name="40% - Énfasis5 4_37. RESULTADO NEGOCIOS YOY" xfId="5300" xr:uid="{00000000-0005-0000-0000-000099170000}"/>
    <cellStyle name="40% - Énfasis5 5" xfId="5301" xr:uid="{00000000-0005-0000-0000-00009A170000}"/>
    <cellStyle name="40% - Énfasis5 5 2" xfId="5302" xr:uid="{00000000-0005-0000-0000-00009B170000}"/>
    <cellStyle name="40% - Énfasis5 5 2 2" xfId="5303" xr:uid="{00000000-0005-0000-0000-00009C170000}"/>
    <cellStyle name="40% - Énfasis5 5 2 2 2" xfId="5304" xr:uid="{00000000-0005-0000-0000-00009D170000}"/>
    <cellStyle name="40% - Énfasis5 5 2 2 2 2" xfId="5305" xr:uid="{00000000-0005-0000-0000-00009E170000}"/>
    <cellStyle name="40% - Énfasis5 5 2 2 2 3" xfId="5306" xr:uid="{00000000-0005-0000-0000-00009F170000}"/>
    <cellStyle name="40% - Énfasis5 5 2 2 3" xfId="5307" xr:uid="{00000000-0005-0000-0000-0000A0170000}"/>
    <cellStyle name="40% - Énfasis5 5 2 2 4" xfId="5308" xr:uid="{00000000-0005-0000-0000-0000A1170000}"/>
    <cellStyle name="40% - Énfasis5 5 2 2 5" xfId="5309" xr:uid="{00000000-0005-0000-0000-0000A2170000}"/>
    <cellStyle name="40% - Énfasis5 5 2 3" xfId="5310" xr:uid="{00000000-0005-0000-0000-0000A3170000}"/>
    <cellStyle name="40% - Énfasis5 5 2 3 2" xfId="5311" xr:uid="{00000000-0005-0000-0000-0000A4170000}"/>
    <cellStyle name="40% - Énfasis5 5 2 3 3" xfId="5312" xr:uid="{00000000-0005-0000-0000-0000A5170000}"/>
    <cellStyle name="40% - Énfasis5 5 2 4" xfId="5313" xr:uid="{00000000-0005-0000-0000-0000A6170000}"/>
    <cellStyle name="40% - Énfasis5 5 2 5" xfId="5314" xr:uid="{00000000-0005-0000-0000-0000A7170000}"/>
    <cellStyle name="40% - Énfasis5 5 2 6" xfId="5315" xr:uid="{00000000-0005-0000-0000-0000A8170000}"/>
    <cellStyle name="40% - Énfasis5 5 2_37. RESULTADO NEGOCIOS YOY" xfId="5316" xr:uid="{00000000-0005-0000-0000-0000A9170000}"/>
    <cellStyle name="40% - Énfasis5 5 3" xfId="5317" xr:uid="{00000000-0005-0000-0000-0000AA170000}"/>
    <cellStyle name="40% - Énfasis5 5 3 2" xfId="5318" xr:uid="{00000000-0005-0000-0000-0000AB170000}"/>
    <cellStyle name="40% - Énfasis5 5 3 2 2" xfId="5319" xr:uid="{00000000-0005-0000-0000-0000AC170000}"/>
    <cellStyle name="40% - Énfasis5 5 3 2 3" xfId="5320" xr:uid="{00000000-0005-0000-0000-0000AD170000}"/>
    <cellStyle name="40% - Énfasis5 5 3 3" xfId="5321" xr:uid="{00000000-0005-0000-0000-0000AE170000}"/>
    <cellStyle name="40% - Énfasis5 5 3 4" xfId="5322" xr:uid="{00000000-0005-0000-0000-0000AF170000}"/>
    <cellStyle name="40% - Énfasis5 5 3 5" xfId="5323" xr:uid="{00000000-0005-0000-0000-0000B0170000}"/>
    <cellStyle name="40% - Énfasis5 5 4" xfId="5324" xr:uid="{00000000-0005-0000-0000-0000B1170000}"/>
    <cellStyle name="40% - Énfasis5 5 4 2" xfId="5325" xr:uid="{00000000-0005-0000-0000-0000B2170000}"/>
    <cellStyle name="40% - Énfasis5 5 4 3" xfId="5326" xr:uid="{00000000-0005-0000-0000-0000B3170000}"/>
    <cellStyle name="40% - Énfasis5 5 5" xfId="5327" xr:uid="{00000000-0005-0000-0000-0000B4170000}"/>
    <cellStyle name="40% - Énfasis5 5 6" xfId="5328" xr:uid="{00000000-0005-0000-0000-0000B5170000}"/>
    <cellStyle name="40% - Énfasis5 5 7" xfId="5329" xr:uid="{00000000-0005-0000-0000-0000B6170000}"/>
    <cellStyle name="40% - Énfasis5 5_37. RESULTADO NEGOCIOS YOY" xfId="5330" xr:uid="{00000000-0005-0000-0000-0000B7170000}"/>
    <cellStyle name="40% - Énfasis5 6" xfId="5331" xr:uid="{00000000-0005-0000-0000-0000B8170000}"/>
    <cellStyle name="40% - Énfasis5 6 2" xfId="5332" xr:uid="{00000000-0005-0000-0000-0000B9170000}"/>
    <cellStyle name="40% - Énfasis5 6 2 2" xfId="5333" xr:uid="{00000000-0005-0000-0000-0000BA170000}"/>
    <cellStyle name="40% - Énfasis5 6 2 2 2" xfId="5334" xr:uid="{00000000-0005-0000-0000-0000BB170000}"/>
    <cellStyle name="40% - Énfasis5 6 2 2 3" xfId="5335" xr:uid="{00000000-0005-0000-0000-0000BC170000}"/>
    <cellStyle name="40% - Énfasis5 6 2 2 4" xfId="5336" xr:uid="{00000000-0005-0000-0000-0000BD170000}"/>
    <cellStyle name="40% - Énfasis5 6 2 3" xfId="5337" xr:uid="{00000000-0005-0000-0000-0000BE170000}"/>
    <cellStyle name="40% - Énfasis5 6 2 4" xfId="5338" xr:uid="{00000000-0005-0000-0000-0000BF170000}"/>
    <cellStyle name="40% - Énfasis5 6 2 5" xfId="5339" xr:uid="{00000000-0005-0000-0000-0000C0170000}"/>
    <cellStyle name="40% - Énfasis5 6 2_37. RESULTADO NEGOCIOS YOY" xfId="5340" xr:uid="{00000000-0005-0000-0000-0000C1170000}"/>
    <cellStyle name="40% - Énfasis5 6 3" xfId="5341" xr:uid="{00000000-0005-0000-0000-0000C2170000}"/>
    <cellStyle name="40% - Énfasis5 6 3 2" xfId="5342" xr:uid="{00000000-0005-0000-0000-0000C3170000}"/>
    <cellStyle name="40% - Énfasis5 6 3 3" xfId="5343" xr:uid="{00000000-0005-0000-0000-0000C4170000}"/>
    <cellStyle name="40% - Énfasis5 6 3 4" xfId="5344" xr:uid="{00000000-0005-0000-0000-0000C5170000}"/>
    <cellStyle name="40% - Énfasis5 6 4" xfId="5345" xr:uid="{00000000-0005-0000-0000-0000C6170000}"/>
    <cellStyle name="40% - Énfasis5 6 5" xfId="5346" xr:uid="{00000000-0005-0000-0000-0000C7170000}"/>
    <cellStyle name="40% - Énfasis5 6 6" xfId="5347" xr:uid="{00000000-0005-0000-0000-0000C8170000}"/>
    <cellStyle name="40% - Énfasis5 6_37. RESULTADO NEGOCIOS YOY" xfId="5348" xr:uid="{00000000-0005-0000-0000-0000C9170000}"/>
    <cellStyle name="40% - Énfasis5 7" xfId="5349" xr:uid="{00000000-0005-0000-0000-0000CA170000}"/>
    <cellStyle name="40% - Énfasis5 7 2" xfId="5350" xr:uid="{00000000-0005-0000-0000-0000CB170000}"/>
    <cellStyle name="40% - Énfasis5 7 2 2" xfId="5351" xr:uid="{00000000-0005-0000-0000-0000CC170000}"/>
    <cellStyle name="40% - Énfasis5 7 2 2 2" xfId="5352" xr:uid="{00000000-0005-0000-0000-0000CD170000}"/>
    <cellStyle name="40% - Énfasis5 7 2 3" xfId="5353" xr:uid="{00000000-0005-0000-0000-0000CE170000}"/>
    <cellStyle name="40% - Énfasis5 7 2 4" xfId="5354" xr:uid="{00000000-0005-0000-0000-0000CF170000}"/>
    <cellStyle name="40% - Énfasis5 7 2_37. RESULTADO NEGOCIOS YOY" xfId="5355" xr:uid="{00000000-0005-0000-0000-0000D0170000}"/>
    <cellStyle name="40% - Énfasis5 7 3" xfId="5356" xr:uid="{00000000-0005-0000-0000-0000D1170000}"/>
    <cellStyle name="40% - Énfasis5 7 3 2" xfId="5357" xr:uid="{00000000-0005-0000-0000-0000D2170000}"/>
    <cellStyle name="40% - Énfasis5 7 4" xfId="5358" xr:uid="{00000000-0005-0000-0000-0000D3170000}"/>
    <cellStyle name="40% - Énfasis5 7 5" xfId="5359" xr:uid="{00000000-0005-0000-0000-0000D4170000}"/>
    <cellStyle name="40% - Énfasis5 7_37. RESULTADO NEGOCIOS YOY" xfId="5360" xr:uid="{00000000-0005-0000-0000-0000D5170000}"/>
    <cellStyle name="40% - Énfasis5 8" xfId="5361" xr:uid="{00000000-0005-0000-0000-0000D6170000}"/>
    <cellStyle name="40% - Énfasis5 8 2" xfId="5362" xr:uid="{00000000-0005-0000-0000-0000D7170000}"/>
    <cellStyle name="40% - Énfasis5 8 2 2" xfId="5363" xr:uid="{00000000-0005-0000-0000-0000D8170000}"/>
    <cellStyle name="40% - Énfasis5 8 2 3" xfId="5364" xr:uid="{00000000-0005-0000-0000-0000D9170000}"/>
    <cellStyle name="40% - Énfasis5 8 2_37. RESULTADO NEGOCIOS YOY" xfId="5365" xr:uid="{00000000-0005-0000-0000-0000DA170000}"/>
    <cellStyle name="40% - Énfasis5 8 3" xfId="5366" xr:uid="{00000000-0005-0000-0000-0000DB170000}"/>
    <cellStyle name="40% - Énfasis5 8 4" xfId="5367" xr:uid="{00000000-0005-0000-0000-0000DC170000}"/>
    <cellStyle name="40% - Énfasis5 8_37. RESULTADO NEGOCIOS YOY" xfId="5368" xr:uid="{00000000-0005-0000-0000-0000DD170000}"/>
    <cellStyle name="40% - Énfasis5 9" xfId="5369" xr:uid="{00000000-0005-0000-0000-0000DE170000}"/>
    <cellStyle name="40% - Énfasis5 9 2" xfId="5370" xr:uid="{00000000-0005-0000-0000-0000DF170000}"/>
    <cellStyle name="40% - Énfasis5 9 2 2" xfId="5371" xr:uid="{00000000-0005-0000-0000-0000E0170000}"/>
    <cellStyle name="40% - Énfasis5 9 2_37. RESULTADO NEGOCIOS YOY" xfId="5372" xr:uid="{00000000-0005-0000-0000-0000E1170000}"/>
    <cellStyle name="40% - Énfasis5 9 3" xfId="5373" xr:uid="{00000000-0005-0000-0000-0000E2170000}"/>
    <cellStyle name="40% - Énfasis5 9 4" xfId="5374" xr:uid="{00000000-0005-0000-0000-0000E3170000}"/>
    <cellStyle name="40% - Énfasis5 9_37. RESULTADO NEGOCIOS YOY" xfId="5375" xr:uid="{00000000-0005-0000-0000-0000E4170000}"/>
    <cellStyle name="40% - Énfasis6 10" xfId="5376" xr:uid="{00000000-0005-0000-0000-0000E5170000}"/>
    <cellStyle name="40% - Énfasis6 10 2" xfId="5377" xr:uid="{00000000-0005-0000-0000-0000E6170000}"/>
    <cellStyle name="40% - Énfasis6 10 3" xfId="5378" xr:uid="{00000000-0005-0000-0000-0000E7170000}"/>
    <cellStyle name="40% - Énfasis6 10_37. RESULTADO NEGOCIOS YOY" xfId="5379" xr:uid="{00000000-0005-0000-0000-0000E8170000}"/>
    <cellStyle name="40% - Énfasis6 11" xfId="5380" xr:uid="{00000000-0005-0000-0000-0000E9170000}"/>
    <cellStyle name="40% - Énfasis6 11 2" xfId="5381" xr:uid="{00000000-0005-0000-0000-0000EA170000}"/>
    <cellStyle name="40% - Énfasis6 11 3" xfId="5382" xr:uid="{00000000-0005-0000-0000-0000EB170000}"/>
    <cellStyle name="40% - Énfasis6 11_37. RESULTADO NEGOCIOS YOY" xfId="5383" xr:uid="{00000000-0005-0000-0000-0000EC170000}"/>
    <cellStyle name="40% - Énfasis6 12" xfId="5384" xr:uid="{00000000-0005-0000-0000-0000ED170000}"/>
    <cellStyle name="40% - Énfasis6 12 2" xfId="5385" xr:uid="{00000000-0005-0000-0000-0000EE170000}"/>
    <cellStyle name="40% - Énfasis6 13" xfId="5386" xr:uid="{00000000-0005-0000-0000-0000EF170000}"/>
    <cellStyle name="40% - Énfasis6 14" xfId="5387" xr:uid="{00000000-0005-0000-0000-0000F0170000}"/>
    <cellStyle name="40% - Énfasis6 15" xfId="5388" xr:uid="{00000000-0005-0000-0000-0000F1170000}"/>
    <cellStyle name="40% - Énfasis6 16" xfId="5389" xr:uid="{00000000-0005-0000-0000-0000F2170000}"/>
    <cellStyle name="40% - Énfasis6 17" xfId="5390" xr:uid="{00000000-0005-0000-0000-0000F3170000}"/>
    <cellStyle name="40% - Énfasis6 2" xfId="5391" xr:uid="{00000000-0005-0000-0000-0000F4170000}"/>
    <cellStyle name="40% - Énfasis6 2 2" xfId="5392" xr:uid="{00000000-0005-0000-0000-0000F5170000}"/>
    <cellStyle name="40% - Énfasis6 2 2 2" xfId="5393" xr:uid="{00000000-0005-0000-0000-0000F6170000}"/>
    <cellStyle name="40% - Énfasis6 2 2 2 2" xfId="5394" xr:uid="{00000000-0005-0000-0000-0000F7170000}"/>
    <cellStyle name="40% - Énfasis6 2 2 2 2 2" xfId="5395" xr:uid="{00000000-0005-0000-0000-0000F8170000}"/>
    <cellStyle name="40% - Énfasis6 2 2 2 2 2 2" xfId="5396" xr:uid="{00000000-0005-0000-0000-0000F9170000}"/>
    <cellStyle name="40% - Énfasis6 2 2 2 2 2 3" xfId="5397" xr:uid="{00000000-0005-0000-0000-0000FA170000}"/>
    <cellStyle name="40% - Énfasis6 2 2 2 2 2 4" xfId="5398" xr:uid="{00000000-0005-0000-0000-0000FB170000}"/>
    <cellStyle name="40% - Énfasis6 2 2 2 2 3" xfId="5399" xr:uid="{00000000-0005-0000-0000-0000FC170000}"/>
    <cellStyle name="40% - Énfasis6 2 2 2 2 4" xfId="5400" xr:uid="{00000000-0005-0000-0000-0000FD170000}"/>
    <cellStyle name="40% - Énfasis6 2 2 2 2 5" xfId="5401" xr:uid="{00000000-0005-0000-0000-0000FE170000}"/>
    <cellStyle name="40% - Énfasis6 2 2 2 2_37. RESULTADO NEGOCIOS YOY" xfId="5402" xr:uid="{00000000-0005-0000-0000-0000FF170000}"/>
    <cellStyle name="40% - Énfasis6 2 2 2 3" xfId="5403" xr:uid="{00000000-0005-0000-0000-000000180000}"/>
    <cellStyle name="40% - Énfasis6 2 2 2 3 2" xfId="5404" xr:uid="{00000000-0005-0000-0000-000001180000}"/>
    <cellStyle name="40% - Énfasis6 2 2 2 3 3" xfId="5405" xr:uid="{00000000-0005-0000-0000-000002180000}"/>
    <cellStyle name="40% - Énfasis6 2 2 2 3 4" xfId="5406" xr:uid="{00000000-0005-0000-0000-000003180000}"/>
    <cellStyle name="40% - Énfasis6 2 2 2 4" xfId="5407" xr:uid="{00000000-0005-0000-0000-000004180000}"/>
    <cellStyle name="40% - Énfasis6 2 2 2 5" xfId="5408" xr:uid="{00000000-0005-0000-0000-000005180000}"/>
    <cellStyle name="40% - Énfasis6 2 2 2 6" xfId="5409" xr:uid="{00000000-0005-0000-0000-000006180000}"/>
    <cellStyle name="40% - Énfasis6 2 2 2_37. RESULTADO NEGOCIOS YOY" xfId="5410" xr:uid="{00000000-0005-0000-0000-000007180000}"/>
    <cellStyle name="40% - Énfasis6 2 2 3" xfId="5411" xr:uid="{00000000-0005-0000-0000-000008180000}"/>
    <cellStyle name="40% - Énfasis6 2 2 3 2" xfId="5412" xr:uid="{00000000-0005-0000-0000-000009180000}"/>
    <cellStyle name="40% - Énfasis6 2 2 3 2 2" xfId="5413" xr:uid="{00000000-0005-0000-0000-00000A180000}"/>
    <cellStyle name="40% - Énfasis6 2 2 3 2 3" xfId="5414" xr:uid="{00000000-0005-0000-0000-00000B180000}"/>
    <cellStyle name="40% - Énfasis6 2 2 3 2 4" xfId="5415" xr:uid="{00000000-0005-0000-0000-00000C180000}"/>
    <cellStyle name="40% - Énfasis6 2 2 3 3" xfId="5416" xr:uid="{00000000-0005-0000-0000-00000D180000}"/>
    <cellStyle name="40% - Énfasis6 2 2 3 4" xfId="5417" xr:uid="{00000000-0005-0000-0000-00000E180000}"/>
    <cellStyle name="40% - Énfasis6 2 2 3 5" xfId="5418" xr:uid="{00000000-0005-0000-0000-00000F180000}"/>
    <cellStyle name="40% - Énfasis6 2 2 3_37. RESULTADO NEGOCIOS YOY" xfId="5419" xr:uid="{00000000-0005-0000-0000-000010180000}"/>
    <cellStyle name="40% - Énfasis6 2 2 4" xfId="5420" xr:uid="{00000000-0005-0000-0000-000011180000}"/>
    <cellStyle name="40% - Énfasis6 2 2 4 2" xfId="5421" xr:uid="{00000000-0005-0000-0000-000012180000}"/>
    <cellStyle name="40% - Énfasis6 2 2 4 3" xfId="5422" xr:uid="{00000000-0005-0000-0000-000013180000}"/>
    <cellStyle name="40% - Énfasis6 2 2 4 4" xfId="5423" xr:uid="{00000000-0005-0000-0000-000014180000}"/>
    <cellStyle name="40% - Énfasis6 2 2 5" xfId="5424" xr:uid="{00000000-0005-0000-0000-000015180000}"/>
    <cellStyle name="40% - Énfasis6 2 2 5 2" xfId="5425" xr:uid="{00000000-0005-0000-0000-000016180000}"/>
    <cellStyle name="40% - Énfasis6 2 2 6" xfId="5426" xr:uid="{00000000-0005-0000-0000-000017180000}"/>
    <cellStyle name="40% - Énfasis6 2 2 7" xfId="5427" xr:uid="{00000000-0005-0000-0000-000018180000}"/>
    <cellStyle name="40% - Énfasis6 2 2_37. RESULTADO NEGOCIOS YOY" xfId="5428" xr:uid="{00000000-0005-0000-0000-000019180000}"/>
    <cellStyle name="40% - Énfasis6 2 3" xfId="5429" xr:uid="{00000000-0005-0000-0000-00001A180000}"/>
    <cellStyle name="40% - Énfasis6 2 3 2" xfId="5430" xr:uid="{00000000-0005-0000-0000-00001B180000}"/>
    <cellStyle name="40% - Énfasis6 2 3 2 2" xfId="5431" xr:uid="{00000000-0005-0000-0000-00001C180000}"/>
    <cellStyle name="40% - Énfasis6 2 3 2 2 2" xfId="5432" xr:uid="{00000000-0005-0000-0000-00001D180000}"/>
    <cellStyle name="40% - Énfasis6 2 3 2 2 3" xfId="5433" xr:uid="{00000000-0005-0000-0000-00001E180000}"/>
    <cellStyle name="40% - Énfasis6 2 3 2 2 4" xfId="5434" xr:uid="{00000000-0005-0000-0000-00001F180000}"/>
    <cellStyle name="40% - Énfasis6 2 3 2 3" xfId="5435" xr:uid="{00000000-0005-0000-0000-000020180000}"/>
    <cellStyle name="40% - Énfasis6 2 3 2 4" xfId="5436" xr:uid="{00000000-0005-0000-0000-000021180000}"/>
    <cellStyle name="40% - Énfasis6 2 3 2 5" xfId="5437" xr:uid="{00000000-0005-0000-0000-000022180000}"/>
    <cellStyle name="40% - Énfasis6 2 3 2_37. RESULTADO NEGOCIOS YOY" xfId="5438" xr:uid="{00000000-0005-0000-0000-000023180000}"/>
    <cellStyle name="40% - Énfasis6 2 3 3" xfId="5439" xr:uid="{00000000-0005-0000-0000-000024180000}"/>
    <cellStyle name="40% - Énfasis6 2 3 3 2" xfId="5440" xr:uid="{00000000-0005-0000-0000-000025180000}"/>
    <cellStyle name="40% - Énfasis6 2 3 3 3" xfId="5441" xr:uid="{00000000-0005-0000-0000-000026180000}"/>
    <cellStyle name="40% - Énfasis6 2 3 3 4" xfId="5442" xr:uid="{00000000-0005-0000-0000-000027180000}"/>
    <cellStyle name="40% - Énfasis6 2 3 4" xfId="5443" xr:uid="{00000000-0005-0000-0000-000028180000}"/>
    <cellStyle name="40% - Énfasis6 2 3 5" xfId="5444" xr:uid="{00000000-0005-0000-0000-000029180000}"/>
    <cellStyle name="40% - Énfasis6 2 3 6" xfId="5445" xr:uid="{00000000-0005-0000-0000-00002A180000}"/>
    <cellStyle name="40% - Énfasis6 2 3_37. RESULTADO NEGOCIOS YOY" xfId="5446" xr:uid="{00000000-0005-0000-0000-00002B180000}"/>
    <cellStyle name="40% - Énfasis6 2 4" xfId="5447" xr:uid="{00000000-0005-0000-0000-00002C180000}"/>
    <cellStyle name="40% - Énfasis6 2 4 2" xfId="5448" xr:uid="{00000000-0005-0000-0000-00002D180000}"/>
    <cellStyle name="40% - Énfasis6 2 4 2 2" xfId="5449" xr:uid="{00000000-0005-0000-0000-00002E180000}"/>
    <cellStyle name="40% - Énfasis6 2 4 2 3" xfId="5450" xr:uid="{00000000-0005-0000-0000-00002F180000}"/>
    <cellStyle name="40% - Énfasis6 2 4 2 4" xfId="5451" xr:uid="{00000000-0005-0000-0000-000030180000}"/>
    <cellStyle name="40% - Énfasis6 2 4 3" xfId="5452" xr:uid="{00000000-0005-0000-0000-000031180000}"/>
    <cellStyle name="40% - Énfasis6 2 4 4" xfId="5453" xr:uid="{00000000-0005-0000-0000-000032180000}"/>
    <cellStyle name="40% - Énfasis6 2 4 5" xfId="5454" xr:uid="{00000000-0005-0000-0000-000033180000}"/>
    <cellStyle name="40% - Énfasis6 2 4_37. RESULTADO NEGOCIOS YOY" xfId="5455" xr:uid="{00000000-0005-0000-0000-000034180000}"/>
    <cellStyle name="40% - Énfasis6 2 5" xfId="5456" xr:uid="{00000000-0005-0000-0000-000035180000}"/>
    <cellStyle name="40% - Énfasis6 2 5 2" xfId="5457" xr:uid="{00000000-0005-0000-0000-000036180000}"/>
    <cellStyle name="40% - Énfasis6 2 5 2 2" xfId="5458" xr:uid="{00000000-0005-0000-0000-000037180000}"/>
    <cellStyle name="40% - Énfasis6 2 5 2 3" xfId="5459" xr:uid="{00000000-0005-0000-0000-000038180000}"/>
    <cellStyle name="40% - Énfasis6 2 5 3" xfId="5460" xr:uid="{00000000-0005-0000-0000-000039180000}"/>
    <cellStyle name="40% - Énfasis6 2 5 4" xfId="5461" xr:uid="{00000000-0005-0000-0000-00003A180000}"/>
    <cellStyle name="40% - Énfasis6 2 5 5" xfId="5462" xr:uid="{00000000-0005-0000-0000-00003B180000}"/>
    <cellStyle name="40% - Énfasis6 2 6" xfId="5463" xr:uid="{00000000-0005-0000-0000-00003C180000}"/>
    <cellStyle name="40% - Énfasis6 2 6 2" xfId="5464" xr:uid="{00000000-0005-0000-0000-00003D180000}"/>
    <cellStyle name="40% - Énfasis6 2 7" xfId="5465" xr:uid="{00000000-0005-0000-0000-00003E180000}"/>
    <cellStyle name="40% - Énfasis6 2 7 2" xfId="5466" xr:uid="{00000000-0005-0000-0000-00003F180000}"/>
    <cellStyle name="40% - Énfasis6 2 8" xfId="5467" xr:uid="{00000000-0005-0000-0000-000040180000}"/>
    <cellStyle name="40% - Énfasis6 2 9" xfId="5468" xr:uid="{00000000-0005-0000-0000-000041180000}"/>
    <cellStyle name="40% - Énfasis6 3" xfId="5469" xr:uid="{00000000-0005-0000-0000-000042180000}"/>
    <cellStyle name="40% - Énfasis6 3 2" xfId="5470" xr:uid="{00000000-0005-0000-0000-000043180000}"/>
    <cellStyle name="40% - Énfasis6 3 2 2" xfId="5471" xr:uid="{00000000-0005-0000-0000-000044180000}"/>
    <cellStyle name="40% - Énfasis6 3 2 2 2" xfId="5472" xr:uid="{00000000-0005-0000-0000-000045180000}"/>
    <cellStyle name="40% - Énfasis6 3 2 2 2 2" xfId="5473" xr:uid="{00000000-0005-0000-0000-000046180000}"/>
    <cellStyle name="40% - Énfasis6 3 2 2 2 2 2" xfId="5474" xr:uid="{00000000-0005-0000-0000-000047180000}"/>
    <cellStyle name="40% - Énfasis6 3 2 2 2 2 3" xfId="5475" xr:uid="{00000000-0005-0000-0000-000048180000}"/>
    <cellStyle name="40% - Énfasis6 3 2 2 2 2 4" xfId="5476" xr:uid="{00000000-0005-0000-0000-000049180000}"/>
    <cellStyle name="40% - Énfasis6 3 2 2 2 3" xfId="5477" xr:uid="{00000000-0005-0000-0000-00004A180000}"/>
    <cellStyle name="40% - Énfasis6 3 2 2 2 4" xfId="5478" xr:uid="{00000000-0005-0000-0000-00004B180000}"/>
    <cellStyle name="40% - Énfasis6 3 2 2 2 5" xfId="5479" xr:uid="{00000000-0005-0000-0000-00004C180000}"/>
    <cellStyle name="40% - Énfasis6 3 2 2 2_37. RESULTADO NEGOCIOS YOY" xfId="5480" xr:uid="{00000000-0005-0000-0000-00004D180000}"/>
    <cellStyle name="40% - Énfasis6 3 2 2 3" xfId="5481" xr:uid="{00000000-0005-0000-0000-00004E180000}"/>
    <cellStyle name="40% - Énfasis6 3 2 2 3 2" xfId="5482" xr:uid="{00000000-0005-0000-0000-00004F180000}"/>
    <cellStyle name="40% - Énfasis6 3 2 2 3 3" xfId="5483" xr:uid="{00000000-0005-0000-0000-000050180000}"/>
    <cellStyle name="40% - Énfasis6 3 2 2 3 4" xfId="5484" xr:uid="{00000000-0005-0000-0000-000051180000}"/>
    <cellStyle name="40% - Énfasis6 3 2 2 4" xfId="5485" xr:uid="{00000000-0005-0000-0000-000052180000}"/>
    <cellStyle name="40% - Énfasis6 3 2 2 5" xfId="5486" xr:uid="{00000000-0005-0000-0000-000053180000}"/>
    <cellStyle name="40% - Énfasis6 3 2 2 6" xfId="5487" xr:uid="{00000000-0005-0000-0000-000054180000}"/>
    <cellStyle name="40% - Énfasis6 3 2 2_37. RESULTADO NEGOCIOS YOY" xfId="5488" xr:uid="{00000000-0005-0000-0000-000055180000}"/>
    <cellStyle name="40% - Énfasis6 3 2 3" xfId="5489" xr:uid="{00000000-0005-0000-0000-000056180000}"/>
    <cellStyle name="40% - Énfasis6 3 2 3 2" xfId="5490" xr:uid="{00000000-0005-0000-0000-000057180000}"/>
    <cellStyle name="40% - Énfasis6 3 2 3 2 2" xfId="5491" xr:uid="{00000000-0005-0000-0000-000058180000}"/>
    <cellStyle name="40% - Énfasis6 3 2 3 2 3" xfId="5492" xr:uid="{00000000-0005-0000-0000-000059180000}"/>
    <cellStyle name="40% - Énfasis6 3 2 3 2 4" xfId="5493" xr:uid="{00000000-0005-0000-0000-00005A180000}"/>
    <cellStyle name="40% - Énfasis6 3 2 3 3" xfId="5494" xr:uid="{00000000-0005-0000-0000-00005B180000}"/>
    <cellStyle name="40% - Énfasis6 3 2 3 4" xfId="5495" xr:uid="{00000000-0005-0000-0000-00005C180000}"/>
    <cellStyle name="40% - Énfasis6 3 2 3 5" xfId="5496" xr:uid="{00000000-0005-0000-0000-00005D180000}"/>
    <cellStyle name="40% - Énfasis6 3 2 3_37. RESULTADO NEGOCIOS YOY" xfId="5497" xr:uid="{00000000-0005-0000-0000-00005E180000}"/>
    <cellStyle name="40% - Énfasis6 3 2 4" xfId="5498" xr:uid="{00000000-0005-0000-0000-00005F180000}"/>
    <cellStyle name="40% - Énfasis6 3 2 4 2" xfId="5499" xr:uid="{00000000-0005-0000-0000-000060180000}"/>
    <cellStyle name="40% - Énfasis6 3 2 4 3" xfId="5500" xr:uid="{00000000-0005-0000-0000-000061180000}"/>
    <cellStyle name="40% - Énfasis6 3 2 4 4" xfId="5501" xr:uid="{00000000-0005-0000-0000-000062180000}"/>
    <cellStyle name="40% - Énfasis6 3 2 5" xfId="5502" xr:uid="{00000000-0005-0000-0000-000063180000}"/>
    <cellStyle name="40% - Énfasis6 3 2 6" xfId="5503" xr:uid="{00000000-0005-0000-0000-000064180000}"/>
    <cellStyle name="40% - Énfasis6 3 2 7" xfId="5504" xr:uid="{00000000-0005-0000-0000-000065180000}"/>
    <cellStyle name="40% - Énfasis6 3 2_37. RESULTADO NEGOCIOS YOY" xfId="5505" xr:uid="{00000000-0005-0000-0000-000066180000}"/>
    <cellStyle name="40% - Énfasis6 3 3" xfId="5506" xr:uid="{00000000-0005-0000-0000-000067180000}"/>
    <cellStyle name="40% - Énfasis6 3 3 2" xfId="5507" xr:uid="{00000000-0005-0000-0000-000068180000}"/>
    <cellStyle name="40% - Énfasis6 3 3 2 2" xfId="5508" xr:uid="{00000000-0005-0000-0000-000069180000}"/>
    <cellStyle name="40% - Énfasis6 3 3 2 2 2" xfId="5509" xr:uid="{00000000-0005-0000-0000-00006A180000}"/>
    <cellStyle name="40% - Énfasis6 3 3 2 2 3" xfId="5510" xr:uid="{00000000-0005-0000-0000-00006B180000}"/>
    <cellStyle name="40% - Énfasis6 3 3 2 2 4" xfId="5511" xr:uid="{00000000-0005-0000-0000-00006C180000}"/>
    <cellStyle name="40% - Énfasis6 3 3 2 3" xfId="5512" xr:uid="{00000000-0005-0000-0000-00006D180000}"/>
    <cellStyle name="40% - Énfasis6 3 3 2 4" xfId="5513" xr:uid="{00000000-0005-0000-0000-00006E180000}"/>
    <cellStyle name="40% - Énfasis6 3 3 2 5" xfId="5514" xr:uid="{00000000-0005-0000-0000-00006F180000}"/>
    <cellStyle name="40% - Énfasis6 3 3 2_37. RESULTADO NEGOCIOS YOY" xfId="5515" xr:uid="{00000000-0005-0000-0000-000070180000}"/>
    <cellStyle name="40% - Énfasis6 3 3 3" xfId="5516" xr:uid="{00000000-0005-0000-0000-000071180000}"/>
    <cellStyle name="40% - Énfasis6 3 3 3 2" xfId="5517" xr:uid="{00000000-0005-0000-0000-000072180000}"/>
    <cellStyle name="40% - Énfasis6 3 3 3 3" xfId="5518" xr:uid="{00000000-0005-0000-0000-000073180000}"/>
    <cellStyle name="40% - Énfasis6 3 3 3 4" xfId="5519" xr:uid="{00000000-0005-0000-0000-000074180000}"/>
    <cellStyle name="40% - Énfasis6 3 3 4" xfId="5520" xr:uid="{00000000-0005-0000-0000-000075180000}"/>
    <cellStyle name="40% - Énfasis6 3 3 5" xfId="5521" xr:uid="{00000000-0005-0000-0000-000076180000}"/>
    <cellStyle name="40% - Énfasis6 3 3 6" xfId="5522" xr:uid="{00000000-0005-0000-0000-000077180000}"/>
    <cellStyle name="40% - Énfasis6 3 3_37. RESULTADO NEGOCIOS YOY" xfId="5523" xr:uid="{00000000-0005-0000-0000-000078180000}"/>
    <cellStyle name="40% - Énfasis6 3 4" xfId="5524" xr:uid="{00000000-0005-0000-0000-000079180000}"/>
    <cellStyle name="40% - Énfasis6 3 4 2" xfId="5525" xr:uid="{00000000-0005-0000-0000-00007A180000}"/>
    <cellStyle name="40% - Énfasis6 3 4 2 2" xfId="5526" xr:uid="{00000000-0005-0000-0000-00007B180000}"/>
    <cellStyle name="40% - Énfasis6 3 4 2 3" xfId="5527" xr:uid="{00000000-0005-0000-0000-00007C180000}"/>
    <cellStyle name="40% - Énfasis6 3 4 2 4" xfId="5528" xr:uid="{00000000-0005-0000-0000-00007D180000}"/>
    <cellStyle name="40% - Énfasis6 3 4 3" xfId="5529" xr:uid="{00000000-0005-0000-0000-00007E180000}"/>
    <cellStyle name="40% - Énfasis6 3 4 4" xfId="5530" xr:uid="{00000000-0005-0000-0000-00007F180000}"/>
    <cellStyle name="40% - Énfasis6 3 4 5" xfId="5531" xr:uid="{00000000-0005-0000-0000-000080180000}"/>
    <cellStyle name="40% - Énfasis6 3 4_37. RESULTADO NEGOCIOS YOY" xfId="5532" xr:uid="{00000000-0005-0000-0000-000081180000}"/>
    <cellStyle name="40% - Énfasis6 3 5" xfId="5533" xr:uid="{00000000-0005-0000-0000-000082180000}"/>
    <cellStyle name="40% - Énfasis6 3 5 2" xfId="5534" xr:uid="{00000000-0005-0000-0000-000083180000}"/>
    <cellStyle name="40% - Énfasis6 3 5 2 2" xfId="5535" xr:uid="{00000000-0005-0000-0000-000084180000}"/>
    <cellStyle name="40% - Énfasis6 3 5 2 3" xfId="5536" xr:uid="{00000000-0005-0000-0000-000085180000}"/>
    <cellStyle name="40% - Énfasis6 3 5 3" xfId="5537" xr:uid="{00000000-0005-0000-0000-000086180000}"/>
    <cellStyle name="40% - Énfasis6 3 5 4" xfId="5538" xr:uid="{00000000-0005-0000-0000-000087180000}"/>
    <cellStyle name="40% - Énfasis6 3 5 5" xfId="5539" xr:uid="{00000000-0005-0000-0000-000088180000}"/>
    <cellStyle name="40% - Énfasis6 3 6" xfId="5540" xr:uid="{00000000-0005-0000-0000-000089180000}"/>
    <cellStyle name="40% - Énfasis6 3 7" xfId="5541" xr:uid="{00000000-0005-0000-0000-00008A180000}"/>
    <cellStyle name="40% - Énfasis6 3_37. RESULTADO NEGOCIOS YOY" xfId="5542" xr:uid="{00000000-0005-0000-0000-00008B180000}"/>
    <cellStyle name="40% - Énfasis6 4" xfId="5543" xr:uid="{00000000-0005-0000-0000-00008C180000}"/>
    <cellStyle name="40% - Énfasis6 4 2" xfId="5544" xr:uid="{00000000-0005-0000-0000-00008D180000}"/>
    <cellStyle name="40% - Énfasis6 4 2 2" xfId="5545" xr:uid="{00000000-0005-0000-0000-00008E180000}"/>
    <cellStyle name="40% - Énfasis6 4 2 2 2" xfId="5546" xr:uid="{00000000-0005-0000-0000-00008F180000}"/>
    <cellStyle name="40% - Énfasis6 4 2 2 2 2" xfId="5547" xr:uid="{00000000-0005-0000-0000-000090180000}"/>
    <cellStyle name="40% - Énfasis6 4 2 2 2 3" xfId="5548" xr:uid="{00000000-0005-0000-0000-000091180000}"/>
    <cellStyle name="40% - Énfasis6 4 2 2 3" xfId="5549" xr:uid="{00000000-0005-0000-0000-000092180000}"/>
    <cellStyle name="40% - Énfasis6 4 2 2 4" xfId="5550" xr:uid="{00000000-0005-0000-0000-000093180000}"/>
    <cellStyle name="40% - Énfasis6 4 2 2 5" xfId="5551" xr:uid="{00000000-0005-0000-0000-000094180000}"/>
    <cellStyle name="40% - Énfasis6 4 2 3" xfId="5552" xr:uid="{00000000-0005-0000-0000-000095180000}"/>
    <cellStyle name="40% - Énfasis6 4 2 3 2" xfId="5553" xr:uid="{00000000-0005-0000-0000-000096180000}"/>
    <cellStyle name="40% - Énfasis6 4 2 3 3" xfId="5554" xr:uid="{00000000-0005-0000-0000-000097180000}"/>
    <cellStyle name="40% - Énfasis6 4 2 4" xfId="5555" xr:uid="{00000000-0005-0000-0000-000098180000}"/>
    <cellStyle name="40% - Énfasis6 4 2 5" xfId="5556" xr:uid="{00000000-0005-0000-0000-000099180000}"/>
    <cellStyle name="40% - Énfasis6 4 2 6" xfId="5557" xr:uid="{00000000-0005-0000-0000-00009A180000}"/>
    <cellStyle name="40% - Énfasis6 4 2_37. RESULTADO NEGOCIOS YOY" xfId="5558" xr:uid="{00000000-0005-0000-0000-00009B180000}"/>
    <cellStyle name="40% - Énfasis6 4 3" xfId="5559" xr:uid="{00000000-0005-0000-0000-00009C180000}"/>
    <cellStyle name="40% - Énfasis6 4 3 2" xfId="5560" xr:uid="{00000000-0005-0000-0000-00009D180000}"/>
    <cellStyle name="40% - Énfasis6 4 3 2 2" xfId="5561" xr:uid="{00000000-0005-0000-0000-00009E180000}"/>
    <cellStyle name="40% - Énfasis6 4 3 2 3" xfId="5562" xr:uid="{00000000-0005-0000-0000-00009F180000}"/>
    <cellStyle name="40% - Énfasis6 4 3 3" xfId="5563" xr:uid="{00000000-0005-0000-0000-0000A0180000}"/>
    <cellStyle name="40% - Énfasis6 4 3 4" xfId="5564" xr:uid="{00000000-0005-0000-0000-0000A1180000}"/>
    <cellStyle name="40% - Énfasis6 4 3 5" xfId="5565" xr:uid="{00000000-0005-0000-0000-0000A2180000}"/>
    <cellStyle name="40% - Énfasis6 4 4" xfId="5566" xr:uid="{00000000-0005-0000-0000-0000A3180000}"/>
    <cellStyle name="40% - Énfasis6 4 4 2" xfId="5567" xr:uid="{00000000-0005-0000-0000-0000A4180000}"/>
    <cellStyle name="40% - Énfasis6 4 4 3" xfId="5568" xr:uid="{00000000-0005-0000-0000-0000A5180000}"/>
    <cellStyle name="40% - Énfasis6 4 5" xfId="5569" xr:uid="{00000000-0005-0000-0000-0000A6180000}"/>
    <cellStyle name="40% - Énfasis6 4 6" xfId="5570" xr:uid="{00000000-0005-0000-0000-0000A7180000}"/>
    <cellStyle name="40% - Énfasis6 4 7" xfId="5571" xr:uid="{00000000-0005-0000-0000-0000A8180000}"/>
    <cellStyle name="40% - Énfasis6 4_37. RESULTADO NEGOCIOS YOY" xfId="5572" xr:uid="{00000000-0005-0000-0000-0000A9180000}"/>
    <cellStyle name="40% - Énfasis6 5" xfId="5573" xr:uid="{00000000-0005-0000-0000-0000AA180000}"/>
    <cellStyle name="40% - Énfasis6 5 2" xfId="5574" xr:uid="{00000000-0005-0000-0000-0000AB180000}"/>
    <cellStyle name="40% - Énfasis6 5 2 2" xfId="5575" xr:uid="{00000000-0005-0000-0000-0000AC180000}"/>
    <cellStyle name="40% - Énfasis6 5 2 2 2" xfId="5576" xr:uid="{00000000-0005-0000-0000-0000AD180000}"/>
    <cellStyle name="40% - Énfasis6 5 2 2 2 2" xfId="5577" xr:uid="{00000000-0005-0000-0000-0000AE180000}"/>
    <cellStyle name="40% - Énfasis6 5 2 2 2 3" xfId="5578" xr:uid="{00000000-0005-0000-0000-0000AF180000}"/>
    <cellStyle name="40% - Énfasis6 5 2 2 3" xfId="5579" xr:uid="{00000000-0005-0000-0000-0000B0180000}"/>
    <cellStyle name="40% - Énfasis6 5 2 2 4" xfId="5580" xr:uid="{00000000-0005-0000-0000-0000B1180000}"/>
    <cellStyle name="40% - Énfasis6 5 2 2 5" xfId="5581" xr:uid="{00000000-0005-0000-0000-0000B2180000}"/>
    <cellStyle name="40% - Énfasis6 5 2 3" xfId="5582" xr:uid="{00000000-0005-0000-0000-0000B3180000}"/>
    <cellStyle name="40% - Énfasis6 5 2 3 2" xfId="5583" xr:uid="{00000000-0005-0000-0000-0000B4180000}"/>
    <cellStyle name="40% - Énfasis6 5 2 3 3" xfId="5584" xr:uid="{00000000-0005-0000-0000-0000B5180000}"/>
    <cellStyle name="40% - Énfasis6 5 2 4" xfId="5585" xr:uid="{00000000-0005-0000-0000-0000B6180000}"/>
    <cellStyle name="40% - Énfasis6 5 2 5" xfId="5586" xr:uid="{00000000-0005-0000-0000-0000B7180000}"/>
    <cellStyle name="40% - Énfasis6 5 2 6" xfId="5587" xr:uid="{00000000-0005-0000-0000-0000B8180000}"/>
    <cellStyle name="40% - Énfasis6 5 2_37. RESULTADO NEGOCIOS YOY" xfId="5588" xr:uid="{00000000-0005-0000-0000-0000B9180000}"/>
    <cellStyle name="40% - Énfasis6 5 3" xfId="5589" xr:uid="{00000000-0005-0000-0000-0000BA180000}"/>
    <cellStyle name="40% - Énfasis6 5 3 2" xfId="5590" xr:uid="{00000000-0005-0000-0000-0000BB180000}"/>
    <cellStyle name="40% - Énfasis6 5 3 2 2" xfId="5591" xr:uid="{00000000-0005-0000-0000-0000BC180000}"/>
    <cellStyle name="40% - Énfasis6 5 3 2 3" xfId="5592" xr:uid="{00000000-0005-0000-0000-0000BD180000}"/>
    <cellStyle name="40% - Énfasis6 5 3 3" xfId="5593" xr:uid="{00000000-0005-0000-0000-0000BE180000}"/>
    <cellStyle name="40% - Énfasis6 5 3 4" xfId="5594" xr:uid="{00000000-0005-0000-0000-0000BF180000}"/>
    <cellStyle name="40% - Énfasis6 5 3 5" xfId="5595" xr:uid="{00000000-0005-0000-0000-0000C0180000}"/>
    <cellStyle name="40% - Énfasis6 5 4" xfId="5596" xr:uid="{00000000-0005-0000-0000-0000C1180000}"/>
    <cellStyle name="40% - Énfasis6 5 4 2" xfId="5597" xr:uid="{00000000-0005-0000-0000-0000C2180000}"/>
    <cellStyle name="40% - Énfasis6 5 4 3" xfId="5598" xr:uid="{00000000-0005-0000-0000-0000C3180000}"/>
    <cellStyle name="40% - Énfasis6 5 5" xfId="5599" xr:uid="{00000000-0005-0000-0000-0000C4180000}"/>
    <cellStyle name="40% - Énfasis6 5 6" xfId="5600" xr:uid="{00000000-0005-0000-0000-0000C5180000}"/>
    <cellStyle name="40% - Énfasis6 5 7" xfId="5601" xr:uid="{00000000-0005-0000-0000-0000C6180000}"/>
    <cellStyle name="40% - Énfasis6 5_37. RESULTADO NEGOCIOS YOY" xfId="5602" xr:uid="{00000000-0005-0000-0000-0000C7180000}"/>
    <cellStyle name="40% - Énfasis6 6" xfId="5603" xr:uid="{00000000-0005-0000-0000-0000C8180000}"/>
    <cellStyle name="40% - Énfasis6 6 2" xfId="5604" xr:uid="{00000000-0005-0000-0000-0000C9180000}"/>
    <cellStyle name="40% - Énfasis6 6 2 2" xfId="5605" xr:uid="{00000000-0005-0000-0000-0000CA180000}"/>
    <cellStyle name="40% - Énfasis6 6 2 2 2" xfId="5606" xr:uid="{00000000-0005-0000-0000-0000CB180000}"/>
    <cellStyle name="40% - Énfasis6 6 2 2 3" xfId="5607" xr:uid="{00000000-0005-0000-0000-0000CC180000}"/>
    <cellStyle name="40% - Énfasis6 6 2 2 4" xfId="5608" xr:uid="{00000000-0005-0000-0000-0000CD180000}"/>
    <cellStyle name="40% - Énfasis6 6 2 3" xfId="5609" xr:uid="{00000000-0005-0000-0000-0000CE180000}"/>
    <cellStyle name="40% - Énfasis6 6 2 4" xfId="5610" xr:uid="{00000000-0005-0000-0000-0000CF180000}"/>
    <cellStyle name="40% - Énfasis6 6 2 5" xfId="5611" xr:uid="{00000000-0005-0000-0000-0000D0180000}"/>
    <cellStyle name="40% - Énfasis6 6 2_37. RESULTADO NEGOCIOS YOY" xfId="5612" xr:uid="{00000000-0005-0000-0000-0000D1180000}"/>
    <cellStyle name="40% - Énfasis6 6 3" xfId="5613" xr:uid="{00000000-0005-0000-0000-0000D2180000}"/>
    <cellStyle name="40% - Énfasis6 6 3 2" xfId="5614" xr:uid="{00000000-0005-0000-0000-0000D3180000}"/>
    <cellStyle name="40% - Énfasis6 6 3 3" xfId="5615" xr:uid="{00000000-0005-0000-0000-0000D4180000}"/>
    <cellStyle name="40% - Énfasis6 6 3 4" xfId="5616" xr:uid="{00000000-0005-0000-0000-0000D5180000}"/>
    <cellStyle name="40% - Énfasis6 6 4" xfId="5617" xr:uid="{00000000-0005-0000-0000-0000D6180000}"/>
    <cellStyle name="40% - Énfasis6 6 5" xfId="5618" xr:uid="{00000000-0005-0000-0000-0000D7180000}"/>
    <cellStyle name="40% - Énfasis6 6 6" xfId="5619" xr:uid="{00000000-0005-0000-0000-0000D8180000}"/>
    <cellStyle name="40% - Énfasis6 6_37. RESULTADO NEGOCIOS YOY" xfId="5620" xr:uid="{00000000-0005-0000-0000-0000D9180000}"/>
    <cellStyle name="40% - Énfasis6 7" xfId="5621" xr:uid="{00000000-0005-0000-0000-0000DA180000}"/>
    <cellStyle name="40% - Énfasis6 7 2" xfId="5622" xr:uid="{00000000-0005-0000-0000-0000DB180000}"/>
    <cellStyle name="40% - Énfasis6 7 2 2" xfId="5623" xr:uid="{00000000-0005-0000-0000-0000DC180000}"/>
    <cellStyle name="40% - Énfasis6 7 2 2 2" xfId="5624" xr:uid="{00000000-0005-0000-0000-0000DD180000}"/>
    <cellStyle name="40% - Énfasis6 7 2 3" xfId="5625" xr:uid="{00000000-0005-0000-0000-0000DE180000}"/>
    <cellStyle name="40% - Énfasis6 7 2 4" xfId="5626" xr:uid="{00000000-0005-0000-0000-0000DF180000}"/>
    <cellStyle name="40% - Énfasis6 7 2_37. RESULTADO NEGOCIOS YOY" xfId="5627" xr:uid="{00000000-0005-0000-0000-0000E0180000}"/>
    <cellStyle name="40% - Énfasis6 7 3" xfId="5628" xr:uid="{00000000-0005-0000-0000-0000E1180000}"/>
    <cellStyle name="40% - Énfasis6 7 3 2" xfId="5629" xr:uid="{00000000-0005-0000-0000-0000E2180000}"/>
    <cellStyle name="40% - Énfasis6 7 4" xfId="5630" xr:uid="{00000000-0005-0000-0000-0000E3180000}"/>
    <cellStyle name="40% - Énfasis6 7 5" xfId="5631" xr:uid="{00000000-0005-0000-0000-0000E4180000}"/>
    <cellStyle name="40% - Énfasis6 7_37. RESULTADO NEGOCIOS YOY" xfId="5632" xr:uid="{00000000-0005-0000-0000-0000E5180000}"/>
    <cellStyle name="40% - Énfasis6 8" xfId="5633" xr:uid="{00000000-0005-0000-0000-0000E6180000}"/>
    <cellStyle name="40% - Énfasis6 8 2" xfId="5634" xr:uid="{00000000-0005-0000-0000-0000E7180000}"/>
    <cellStyle name="40% - Énfasis6 8 2 2" xfId="5635" xr:uid="{00000000-0005-0000-0000-0000E8180000}"/>
    <cellStyle name="40% - Énfasis6 8 2 3" xfId="5636" xr:uid="{00000000-0005-0000-0000-0000E9180000}"/>
    <cellStyle name="40% - Énfasis6 8 2_37. RESULTADO NEGOCIOS YOY" xfId="5637" xr:uid="{00000000-0005-0000-0000-0000EA180000}"/>
    <cellStyle name="40% - Énfasis6 8 3" xfId="5638" xr:uid="{00000000-0005-0000-0000-0000EB180000}"/>
    <cellStyle name="40% - Énfasis6 8 4" xfId="5639" xr:uid="{00000000-0005-0000-0000-0000EC180000}"/>
    <cellStyle name="40% - Énfasis6 8_37. RESULTADO NEGOCIOS YOY" xfId="5640" xr:uid="{00000000-0005-0000-0000-0000ED180000}"/>
    <cellStyle name="40% - Énfasis6 9" xfId="5641" xr:uid="{00000000-0005-0000-0000-0000EE180000}"/>
    <cellStyle name="40% - Énfasis6 9 2" xfId="5642" xr:uid="{00000000-0005-0000-0000-0000EF180000}"/>
    <cellStyle name="40% - Énfasis6 9 2 2" xfId="5643" xr:uid="{00000000-0005-0000-0000-0000F0180000}"/>
    <cellStyle name="40% - Énfasis6 9 2_37. RESULTADO NEGOCIOS YOY" xfId="5644" xr:uid="{00000000-0005-0000-0000-0000F1180000}"/>
    <cellStyle name="40% - Énfasis6 9 3" xfId="5645" xr:uid="{00000000-0005-0000-0000-0000F2180000}"/>
    <cellStyle name="40% - Énfasis6 9 4" xfId="5646" xr:uid="{00000000-0005-0000-0000-0000F3180000}"/>
    <cellStyle name="40% - Énfasis6 9_37. RESULTADO NEGOCIOS YOY" xfId="5647" xr:uid="{00000000-0005-0000-0000-0000F4180000}"/>
    <cellStyle name="60% - Accent1 2" xfId="84" xr:uid="{00000000-0005-0000-0000-0000F5180000}"/>
    <cellStyle name="60% - Accent1 2 2" xfId="5649" xr:uid="{00000000-0005-0000-0000-0000F6180000}"/>
    <cellStyle name="60% - Accent1 2 3" xfId="5650" xr:uid="{00000000-0005-0000-0000-0000F7180000}"/>
    <cellStyle name="60% - Accent1 2 4" xfId="5648" xr:uid="{00000000-0005-0000-0000-0000F8180000}"/>
    <cellStyle name="60% - Accent1 3" xfId="5651" xr:uid="{00000000-0005-0000-0000-0000F9180000}"/>
    <cellStyle name="60% - Accent1 3 2" xfId="5652" xr:uid="{00000000-0005-0000-0000-0000FA180000}"/>
    <cellStyle name="60% - Accent1 3 3" xfId="5653" xr:uid="{00000000-0005-0000-0000-0000FB180000}"/>
    <cellStyle name="60% - Accent1 4" xfId="5654" xr:uid="{00000000-0005-0000-0000-0000FC180000}"/>
    <cellStyle name="60% - Accent1 4 2" xfId="5655" xr:uid="{00000000-0005-0000-0000-0000FD180000}"/>
    <cellStyle name="60% - Accent1 4 3" xfId="5656" xr:uid="{00000000-0005-0000-0000-0000FE180000}"/>
    <cellStyle name="60% - Accent1 5" xfId="5657" xr:uid="{00000000-0005-0000-0000-0000FF180000}"/>
    <cellStyle name="60% - Accent1 5 2" xfId="5658" xr:uid="{00000000-0005-0000-0000-000000190000}"/>
    <cellStyle name="60% - Accent1 5 3" xfId="5659" xr:uid="{00000000-0005-0000-0000-000001190000}"/>
    <cellStyle name="60% - Accent1 6" xfId="5660" xr:uid="{00000000-0005-0000-0000-000002190000}"/>
    <cellStyle name="60% - Accent1 7" xfId="5661" xr:uid="{00000000-0005-0000-0000-000003190000}"/>
    <cellStyle name="60% - Accent1 8" xfId="5662" xr:uid="{00000000-0005-0000-0000-000004190000}"/>
    <cellStyle name="60% - Accent1 9" xfId="38634" xr:uid="{00000000-0005-0000-0000-000005190000}"/>
    <cellStyle name="60% - Accent2 2" xfId="85" xr:uid="{00000000-0005-0000-0000-000006190000}"/>
    <cellStyle name="60% - Accent2 2 2" xfId="5665" xr:uid="{00000000-0005-0000-0000-000007190000}"/>
    <cellStyle name="60% - Accent2 2 3" xfId="5666" xr:uid="{00000000-0005-0000-0000-000008190000}"/>
    <cellStyle name="60% - Accent2 2 4" xfId="5664" xr:uid="{00000000-0005-0000-0000-000009190000}"/>
    <cellStyle name="60% - Accent2 3" xfId="5667" xr:uid="{00000000-0005-0000-0000-00000A190000}"/>
    <cellStyle name="60% - Accent2 3 2" xfId="5668" xr:uid="{00000000-0005-0000-0000-00000B190000}"/>
    <cellStyle name="60% - Accent2 3 3" xfId="5669" xr:uid="{00000000-0005-0000-0000-00000C190000}"/>
    <cellStyle name="60% - Accent2 4" xfId="5670" xr:uid="{00000000-0005-0000-0000-00000D190000}"/>
    <cellStyle name="60% - Accent2 4 2" xfId="5671" xr:uid="{00000000-0005-0000-0000-00000E190000}"/>
    <cellStyle name="60% - Accent2 4 3" xfId="5672" xr:uid="{00000000-0005-0000-0000-00000F190000}"/>
    <cellStyle name="60% - Accent2 5" xfId="5673" xr:uid="{00000000-0005-0000-0000-000010190000}"/>
    <cellStyle name="60% - Accent2 5 2" xfId="5674" xr:uid="{00000000-0005-0000-0000-000011190000}"/>
    <cellStyle name="60% - Accent2 5 3" xfId="5675" xr:uid="{00000000-0005-0000-0000-000012190000}"/>
    <cellStyle name="60% - Accent2 6" xfId="5676" xr:uid="{00000000-0005-0000-0000-000013190000}"/>
    <cellStyle name="60% - Accent2 7" xfId="5677" xr:uid="{00000000-0005-0000-0000-000014190000}"/>
    <cellStyle name="60% - Accent2 8" xfId="5663" xr:uid="{00000000-0005-0000-0000-000015190000}"/>
    <cellStyle name="60% - Accent3 2" xfId="86" xr:uid="{00000000-0005-0000-0000-000016190000}"/>
    <cellStyle name="60% - Accent3 2 2" xfId="5680" xr:uid="{00000000-0005-0000-0000-000017190000}"/>
    <cellStyle name="60% - Accent3 2 3" xfId="5681" xr:uid="{00000000-0005-0000-0000-000018190000}"/>
    <cellStyle name="60% - Accent3 2 4" xfId="5679" xr:uid="{00000000-0005-0000-0000-000019190000}"/>
    <cellStyle name="60% - Accent3 3" xfId="5682" xr:uid="{00000000-0005-0000-0000-00001A190000}"/>
    <cellStyle name="60% - Accent3 3 2" xfId="5683" xr:uid="{00000000-0005-0000-0000-00001B190000}"/>
    <cellStyle name="60% - Accent3 3 3" xfId="5684" xr:uid="{00000000-0005-0000-0000-00001C190000}"/>
    <cellStyle name="60% - Accent3 3_37. RESULTADO NEGOCIOS YOY" xfId="5685" xr:uid="{00000000-0005-0000-0000-00001D190000}"/>
    <cellStyle name="60% - Accent3 4" xfId="5686" xr:uid="{00000000-0005-0000-0000-00001E190000}"/>
    <cellStyle name="60% - Accent3 4 2" xfId="5687" xr:uid="{00000000-0005-0000-0000-00001F190000}"/>
    <cellStyle name="60% - Accent3 4 3" xfId="5688" xr:uid="{00000000-0005-0000-0000-000020190000}"/>
    <cellStyle name="60% - Accent3 5" xfId="5689" xr:uid="{00000000-0005-0000-0000-000021190000}"/>
    <cellStyle name="60% - Accent3 5 2" xfId="5690" xr:uid="{00000000-0005-0000-0000-000022190000}"/>
    <cellStyle name="60% - Accent3 5 3" xfId="5691" xr:uid="{00000000-0005-0000-0000-000023190000}"/>
    <cellStyle name="60% - Accent3 6" xfId="5692" xr:uid="{00000000-0005-0000-0000-000024190000}"/>
    <cellStyle name="60% - Accent3 7" xfId="5678" xr:uid="{00000000-0005-0000-0000-000025190000}"/>
    <cellStyle name="60% - Accent4 2" xfId="87" xr:uid="{00000000-0005-0000-0000-000026190000}"/>
    <cellStyle name="60% - Accent4 2 2" xfId="5695" xr:uid="{00000000-0005-0000-0000-000027190000}"/>
    <cellStyle name="60% - Accent4 2 3" xfId="5696" xr:uid="{00000000-0005-0000-0000-000028190000}"/>
    <cellStyle name="60% - Accent4 2 4" xfId="5694" xr:uid="{00000000-0005-0000-0000-000029190000}"/>
    <cellStyle name="60% - Accent4 3" xfId="5697" xr:uid="{00000000-0005-0000-0000-00002A190000}"/>
    <cellStyle name="60% - Accent4 3 2" xfId="5698" xr:uid="{00000000-0005-0000-0000-00002B190000}"/>
    <cellStyle name="60% - Accent4 3 3" xfId="5699" xr:uid="{00000000-0005-0000-0000-00002C190000}"/>
    <cellStyle name="60% - Accent4 3_37. RESULTADO NEGOCIOS YOY" xfId="5700" xr:uid="{00000000-0005-0000-0000-00002D190000}"/>
    <cellStyle name="60% - Accent4 4" xfId="5701" xr:uid="{00000000-0005-0000-0000-00002E190000}"/>
    <cellStyle name="60% - Accent4 4 2" xfId="5702" xr:uid="{00000000-0005-0000-0000-00002F190000}"/>
    <cellStyle name="60% - Accent4 4 3" xfId="5703" xr:uid="{00000000-0005-0000-0000-000030190000}"/>
    <cellStyle name="60% - Accent4 5" xfId="5704" xr:uid="{00000000-0005-0000-0000-000031190000}"/>
    <cellStyle name="60% - Accent4 5 2" xfId="5705" xr:uid="{00000000-0005-0000-0000-000032190000}"/>
    <cellStyle name="60% - Accent4 5 3" xfId="5706" xr:uid="{00000000-0005-0000-0000-000033190000}"/>
    <cellStyle name="60% - Accent4 6" xfId="5707" xr:uid="{00000000-0005-0000-0000-000034190000}"/>
    <cellStyle name="60% - Accent4 7" xfId="5693" xr:uid="{00000000-0005-0000-0000-000035190000}"/>
    <cellStyle name="60% - Accent5 2" xfId="88" xr:uid="{00000000-0005-0000-0000-000036190000}"/>
    <cellStyle name="60% - Accent5 2 2" xfId="5710" xr:uid="{00000000-0005-0000-0000-000037190000}"/>
    <cellStyle name="60% - Accent5 2 3" xfId="5711" xr:uid="{00000000-0005-0000-0000-000038190000}"/>
    <cellStyle name="60% - Accent5 2 4" xfId="5709" xr:uid="{00000000-0005-0000-0000-000039190000}"/>
    <cellStyle name="60% - Accent5 3" xfId="5712" xr:uid="{00000000-0005-0000-0000-00003A190000}"/>
    <cellStyle name="60% - Accent5 3 2" xfId="5713" xr:uid="{00000000-0005-0000-0000-00003B190000}"/>
    <cellStyle name="60% - Accent5 3 3" xfId="5714" xr:uid="{00000000-0005-0000-0000-00003C190000}"/>
    <cellStyle name="60% - Accent5 4" xfId="5715" xr:uid="{00000000-0005-0000-0000-00003D190000}"/>
    <cellStyle name="60% - Accent5 4 2" xfId="5716" xr:uid="{00000000-0005-0000-0000-00003E190000}"/>
    <cellStyle name="60% - Accent5 4 3" xfId="5717" xr:uid="{00000000-0005-0000-0000-00003F190000}"/>
    <cellStyle name="60% - Accent5 5" xfId="5718" xr:uid="{00000000-0005-0000-0000-000040190000}"/>
    <cellStyle name="60% - Accent5 5 2" xfId="5719" xr:uid="{00000000-0005-0000-0000-000041190000}"/>
    <cellStyle name="60% - Accent5 5 3" xfId="5720" xr:uid="{00000000-0005-0000-0000-000042190000}"/>
    <cellStyle name="60% - Accent5 6" xfId="5721" xr:uid="{00000000-0005-0000-0000-000043190000}"/>
    <cellStyle name="60% - Accent5 7" xfId="5722" xr:uid="{00000000-0005-0000-0000-000044190000}"/>
    <cellStyle name="60% - Accent5 8" xfId="5723" xr:uid="{00000000-0005-0000-0000-000045190000}"/>
    <cellStyle name="60% - Accent5 9" xfId="5708" xr:uid="{00000000-0005-0000-0000-000046190000}"/>
    <cellStyle name="60% - Accent6 2" xfId="89" xr:uid="{00000000-0005-0000-0000-000047190000}"/>
    <cellStyle name="60% - Accent6 2 2" xfId="5726" xr:uid="{00000000-0005-0000-0000-000048190000}"/>
    <cellStyle name="60% - Accent6 2 3" xfId="5727" xr:uid="{00000000-0005-0000-0000-000049190000}"/>
    <cellStyle name="60% - Accent6 2 4" xfId="5725" xr:uid="{00000000-0005-0000-0000-00004A190000}"/>
    <cellStyle name="60% - Accent6 3" xfId="5728" xr:uid="{00000000-0005-0000-0000-00004B190000}"/>
    <cellStyle name="60% - Accent6 3 2" xfId="5729" xr:uid="{00000000-0005-0000-0000-00004C190000}"/>
    <cellStyle name="60% - Accent6 3 3" xfId="5730" xr:uid="{00000000-0005-0000-0000-00004D190000}"/>
    <cellStyle name="60% - Accent6 3_37. RESULTADO NEGOCIOS YOY" xfId="5731" xr:uid="{00000000-0005-0000-0000-00004E190000}"/>
    <cellStyle name="60% - Accent6 4" xfId="5732" xr:uid="{00000000-0005-0000-0000-00004F190000}"/>
    <cellStyle name="60% - Accent6 4 2" xfId="5733" xr:uid="{00000000-0005-0000-0000-000050190000}"/>
    <cellStyle name="60% - Accent6 4 3" xfId="5734" xr:uid="{00000000-0005-0000-0000-000051190000}"/>
    <cellStyle name="60% - Accent6 5" xfId="5735" xr:uid="{00000000-0005-0000-0000-000052190000}"/>
    <cellStyle name="60% - Accent6 5 2" xfId="5736" xr:uid="{00000000-0005-0000-0000-000053190000}"/>
    <cellStyle name="60% - Accent6 5 3" xfId="5737" xr:uid="{00000000-0005-0000-0000-000054190000}"/>
    <cellStyle name="60% - Accent6 6" xfId="5738" xr:uid="{00000000-0005-0000-0000-000055190000}"/>
    <cellStyle name="60% - Accent6 7" xfId="5724" xr:uid="{00000000-0005-0000-0000-000056190000}"/>
    <cellStyle name="60% - Cor1 2" xfId="90" xr:uid="{00000000-0005-0000-0000-000057190000}"/>
    <cellStyle name="60% - Cor2 2" xfId="91" xr:uid="{00000000-0005-0000-0000-000058190000}"/>
    <cellStyle name="60% - Cor3 2" xfId="92" xr:uid="{00000000-0005-0000-0000-000059190000}"/>
    <cellStyle name="60% - Cor4 2" xfId="93" xr:uid="{00000000-0005-0000-0000-00005A190000}"/>
    <cellStyle name="60% - Cor5 2" xfId="94" xr:uid="{00000000-0005-0000-0000-00005B190000}"/>
    <cellStyle name="60% - Cor6 2" xfId="95" xr:uid="{00000000-0005-0000-0000-00005C190000}"/>
    <cellStyle name="60% - Énfasis1 2" xfId="5739" xr:uid="{00000000-0005-0000-0000-00005D190000}"/>
    <cellStyle name="60% - Énfasis1 2 2" xfId="5740" xr:uid="{00000000-0005-0000-0000-00005E190000}"/>
    <cellStyle name="60% - Énfasis1 2 2 2" xfId="5741" xr:uid="{00000000-0005-0000-0000-00005F190000}"/>
    <cellStyle name="60% - Énfasis1 2 2 2 2" xfId="5742" xr:uid="{00000000-0005-0000-0000-000060190000}"/>
    <cellStyle name="60% - Énfasis1 2 2 3" xfId="5743" xr:uid="{00000000-0005-0000-0000-000061190000}"/>
    <cellStyle name="60% - Énfasis1 2 3" xfId="5744" xr:uid="{00000000-0005-0000-0000-000062190000}"/>
    <cellStyle name="60% - Énfasis1 2 3 2" xfId="5745" xr:uid="{00000000-0005-0000-0000-000063190000}"/>
    <cellStyle name="60% - Énfasis1 2 5" xfId="38651" xr:uid="{00000000-0005-0000-0000-000064190000}"/>
    <cellStyle name="60% - Énfasis1 3" xfId="5746" xr:uid="{00000000-0005-0000-0000-000065190000}"/>
    <cellStyle name="60% - Énfasis1 3 2" xfId="5747" xr:uid="{00000000-0005-0000-0000-000066190000}"/>
    <cellStyle name="60% - Énfasis1 3 3" xfId="5748" xr:uid="{00000000-0005-0000-0000-000067190000}"/>
    <cellStyle name="60% - Énfasis1 4" xfId="5749" xr:uid="{00000000-0005-0000-0000-000068190000}"/>
    <cellStyle name="60% - Énfasis1 4 2" xfId="5750" xr:uid="{00000000-0005-0000-0000-000069190000}"/>
    <cellStyle name="60% - Énfasis1 5" xfId="5751" xr:uid="{00000000-0005-0000-0000-00006A190000}"/>
    <cellStyle name="60% - Énfasis1 6" xfId="5752" xr:uid="{00000000-0005-0000-0000-00006B190000}"/>
    <cellStyle name="60% - Énfasis1 7" xfId="373" xr:uid="{00000000-0005-0000-0000-00006C190000}"/>
    <cellStyle name="60% - Énfasis2 2" xfId="5753" xr:uid="{00000000-0005-0000-0000-00006D190000}"/>
    <cellStyle name="60% - Énfasis2 2 2" xfId="5754" xr:uid="{00000000-0005-0000-0000-00006E190000}"/>
    <cellStyle name="60% - Énfasis2 2 2 2" xfId="5755" xr:uid="{00000000-0005-0000-0000-00006F190000}"/>
    <cellStyle name="60% - Énfasis2 2 2 2 2" xfId="5756" xr:uid="{00000000-0005-0000-0000-000070190000}"/>
    <cellStyle name="60% - Énfasis2 2 2 3" xfId="5757" xr:uid="{00000000-0005-0000-0000-000071190000}"/>
    <cellStyle name="60% - Énfasis2 2 3" xfId="5758" xr:uid="{00000000-0005-0000-0000-000072190000}"/>
    <cellStyle name="60% - Énfasis2 2 3 2" xfId="5759" xr:uid="{00000000-0005-0000-0000-000073190000}"/>
    <cellStyle name="60% - Énfasis2 3" xfId="5760" xr:uid="{00000000-0005-0000-0000-000074190000}"/>
    <cellStyle name="60% - Énfasis2 3 2" xfId="5761" xr:uid="{00000000-0005-0000-0000-000075190000}"/>
    <cellStyle name="60% - Énfasis2 3 3" xfId="5762" xr:uid="{00000000-0005-0000-0000-000076190000}"/>
    <cellStyle name="60% - Énfasis2 4" xfId="5763" xr:uid="{00000000-0005-0000-0000-000077190000}"/>
    <cellStyle name="60% - Énfasis2 4 2" xfId="5764" xr:uid="{00000000-0005-0000-0000-000078190000}"/>
    <cellStyle name="60% - Énfasis2 5" xfId="5765" xr:uid="{00000000-0005-0000-0000-000079190000}"/>
    <cellStyle name="60% - Énfasis2 6" xfId="5766" xr:uid="{00000000-0005-0000-0000-00007A190000}"/>
    <cellStyle name="60% - Énfasis3 2" xfId="5767" xr:uid="{00000000-0005-0000-0000-00007B190000}"/>
    <cellStyle name="60% - Énfasis3 2 2" xfId="5768" xr:uid="{00000000-0005-0000-0000-00007C190000}"/>
    <cellStyle name="60% - Énfasis3 2 2 2" xfId="5769" xr:uid="{00000000-0005-0000-0000-00007D190000}"/>
    <cellStyle name="60% - Énfasis3 2 2 2 2" xfId="5770" xr:uid="{00000000-0005-0000-0000-00007E190000}"/>
    <cellStyle name="60% - Énfasis3 2 2 3" xfId="5771" xr:uid="{00000000-0005-0000-0000-00007F190000}"/>
    <cellStyle name="60% - Énfasis3 2 2_37. RESULTADO NEGOCIOS YOY" xfId="5772" xr:uid="{00000000-0005-0000-0000-000080190000}"/>
    <cellStyle name="60% - Énfasis3 2 3" xfId="5773" xr:uid="{00000000-0005-0000-0000-000081190000}"/>
    <cellStyle name="60% - Énfasis3 2 3 2" xfId="5774" xr:uid="{00000000-0005-0000-0000-000082190000}"/>
    <cellStyle name="60% - Énfasis3 2 4" xfId="5775" xr:uid="{00000000-0005-0000-0000-000083190000}"/>
    <cellStyle name="60% - Énfasis3 3" xfId="5776" xr:uid="{00000000-0005-0000-0000-000084190000}"/>
    <cellStyle name="60% - Énfasis3 3 2" xfId="5777" xr:uid="{00000000-0005-0000-0000-000085190000}"/>
    <cellStyle name="60% - Énfasis3 3 3" xfId="5778" xr:uid="{00000000-0005-0000-0000-000086190000}"/>
    <cellStyle name="60% - Énfasis3 4" xfId="5779" xr:uid="{00000000-0005-0000-0000-000087190000}"/>
    <cellStyle name="60% - Énfasis3 4 2" xfId="5780" xr:uid="{00000000-0005-0000-0000-000088190000}"/>
    <cellStyle name="60% - Énfasis3 5" xfId="5781" xr:uid="{00000000-0005-0000-0000-000089190000}"/>
    <cellStyle name="60% - Énfasis3 6" xfId="5782" xr:uid="{00000000-0005-0000-0000-00008A190000}"/>
    <cellStyle name="60% - Énfasis4 2" xfId="5783" xr:uid="{00000000-0005-0000-0000-00008B190000}"/>
    <cellStyle name="60% - Énfasis4 2 2" xfId="5784" xr:uid="{00000000-0005-0000-0000-00008C190000}"/>
    <cellStyle name="60% - Énfasis4 2 2 2" xfId="5785" xr:uid="{00000000-0005-0000-0000-00008D190000}"/>
    <cellStyle name="60% - Énfasis4 2 2 2 2" xfId="5786" xr:uid="{00000000-0005-0000-0000-00008E190000}"/>
    <cellStyle name="60% - Énfasis4 2 2 3" xfId="5787" xr:uid="{00000000-0005-0000-0000-00008F190000}"/>
    <cellStyle name="60% - Énfasis4 2 2_37. RESULTADO NEGOCIOS YOY" xfId="5788" xr:uid="{00000000-0005-0000-0000-000090190000}"/>
    <cellStyle name="60% - Énfasis4 2 3" xfId="5789" xr:uid="{00000000-0005-0000-0000-000091190000}"/>
    <cellStyle name="60% - Énfasis4 2 3 2" xfId="5790" xr:uid="{00000000-0005-0000-0000-000092190000}"/>
    <cellStyle name="60% - Énfasis4 2 4" xfId="5791" xr:uid="{00000000-0005-0000-0000-000093190000}"/>
    <cellStyle name="60% - Énfasis4 3" xfId="5792" xr:uid="{00000000-0005-0000-0000-000094190000}"/>
    <cellStyle name="60% - Énfasis4 3 2" xfId="5793" xr:uid="{00000000-0005-0000-0000-000095190000}"/>
    <cellStyle name="60% - Énfasis4 3 3" xfId="5794" xr:uid="{00000000-0005-0000-0000-000096190000}"/>
    <cellStyle name="60% - Énfasis4 4" xfId="5795" xr:uid="{00000000-0005-0000-0000-000097190000}"/>
    <cellStyle name="60% - Énfasis4 4 2" xfId="5796" xr:uid="{00000000-0005-0000-0000-000098190000}"/>
    <cellStyle name="60% - Énfasis4 5" xfId="5797" xr:uid="{00000000-0005-0000-0000-000099190000}"/>
    <cellStyle name="60% - Énfasis4 6" xfId="5798" xr:uid="{00000000-0005-0000-0000-00009A190000}"/>
    <cellStyle name="60% - Énfasis5 2" xfId="5799" xr:uid="{00000000-0005-0000-0000-00009B190000}"/>
    <cellStyle name="60% - Énfasis5 2 2" xfId="5800" xr:uid="{00000000-0005-0000-0000-00009C190000}"/>
    <cellStyle name="60% - Énfasis5 2 2 2" xfId="5801" xr:uid="{00000000-0005-0000-0000-00009D190000}"/>
    <cellStyle name="60% - Énfasis5 2 2 2 2" xfId="5802" xr:uid="{00000000-0005-0000-0000-00009E190000}"/>
    <cellStyle name="60% - Énfasis5 2 2 3" xfId="5803" xr:uid="{00000000-0005-0000-0000-00009F190000}"/>
    <cellStyle name="60% - Énfasis5 2 3" xfId="5804" xr:uid="{00000000-0005-0000-0000-0000A0190000}"/>
    <cellStyle name="60% - Énfasis5 2 3 2" xfId="5805" xr:uid="{00000000-0005-0000-0000-0000A1190000}"/>
    <cellStyle name="60% - Énfasis5 3" xfId="5806" xr:uid="{00000000-0005-0000-0000-0000A2190000}"/>
    <cellStyle name="60% - Énfasis5 3 2" xfId="5807" xr:uid="{00000000-0005-0000-0000-0000A3190000}"/>
    <cellStyle name="60% - Énfasis5 3 3" xfId="5808" xr:uid="{00000000-0005-0000-0000-0000A4190000}"/>
    <cellStyle name="60% - Énfasis5 4" xfId="5809" xr:uid="{00000000-0005-0000-0000-0000A5190000}"/>
    <cellStyle name="60% - Énfasis5 4 2" xfId="5810" xr:uid="{00000000-0005-0000-0000-0000A6190000}"/>
    <cellStyle name="60% - Énfasis5 5" xfId="5811" xr:uid="{00000000-0005-0000-0000-0000A7190000}"/>
    <cellStyle name="60% - Énfasis5 6" xfId="5812" xr:uid="{00000000-0005-0000-0000-0000A8190000}"/>
    <cellStyle name="60% - Énfasis6 2" xfId="5813" xr:uid="{00000000-0005-0000-0000-0000A9190000}"/>
    <cellStyle name="60% - Énfasis6 2 2" xfId="5814" xr:uid="{00000000-0005-0000-0000-0000AA190000}"/>
    <cellStyle name="60% - Énfasis6 2 2 2" xfId="5815" xr:uid="{00000000-0005-0000-0000-0000AB190000}"/>
    <cellStyle name="60% - Énfasis6 2 2 2 2" xfId="5816" xr:uid="{00000000-0005-0000-0000-0000AC190000}"/>
    <cellStyle name="60% - Énfasis6 2 2 3" xfId="5817" xr:uid="{00000000-0005-0000-0000-0000AD190000}"/>
    <cellStyle name="60% - Énfasis6 2 2_37. RESULTADO NEGOCIOS YOY" xfId="5818" xr:uid="{00000000-0005-0000-0000-0000AE190000}"/>
    <cellStyle name="60% - Énfasis6 2 3" xfId="5819" xr:uid="{00000000-0005-0000-0000-0000AF190000}"/>
    <cellStyle name="60% - Énfasis6 2 3 2" xfId="5820" xr:uid="{00000000-0005-0000-0000-0000B0190000}"/>
    <cellStyle name="60% - Énfasis6 2 4" xfId="5821" xr:uid="{00000000-0005-0000-0000-0000B1190000}"/>
    <cellStyle name="60% - Énfasis6 3" xfId="5822" xr:uid="{00000000-0005-0000-0000-0000B2190000}"/>
    <cellStyle name="60% - Énfasis6 3 2" xfId="5823" xr:uid="{00000000-0005-0000-0000-0000B3190000}"/>
    <cellStyle name="60% - Énfasis6 3 3" xfId="5824" xr:uid="{00000000-0005-0000-0000-0000B4190000}"/>
    <cellStyle name="60% - Énfasis6 4" xfId="5825" xr:uid="{00000000-0005-0000-0000-0000B5190000}"/>
    <cellStyle name="60% - Énfasis6 4 2" xfId="5826" xr:uid="{00000000-0005-0000-0000-0000B6190000}"/>
    <cellStyle name="60% - Énfasis6 5" xfId="5827" xr:uid="{00000000-0005-0000-0000-0000B7190000}"/>
    <cellStyle name="60% - Énfasis6 6" xfId="5828" xr:uid="{00000000-0005-0000-0000-0000B8190000}"/>
    <cellStyle name="Accent1 2" xfId="96" xr:uid="{00000000-0005-0000-0000-0000B9190000}"/>
    <cellStyle name="Accent1 2 2" xfId="5831" xr:uid="{00000000-0005-0000-0000-0000BA190000}"/>
    <cellStyle name="Accent1 2 3" xfId="5832" xr:uid="{00000000-0005-0000-0000-0000BB190000}"/>
    <cellStyle name="Accent1 2 4" xfId="5830" xr:uid="{00000000-0005-0000-0000-0000BC190000}"/>
    <cellStyle name="Accent1 3" xfId="5833" xr:uid="{00000000-0005-0000-0000-0000BD190000}"/>
    <cellStyle name="Accent1 3 2" xfId="5834" xr:uid="{00000000-0005-0000-0000-0000BE190000}"/>
    <cellStyle name="Accent1 3 3" xfId="5835" xr:uid="{00000000-0005-0000-0000-0000BF190000}"/>
    <cellStyle name="Accent1 3_37. RESULTADO NEGOCIOS YOY" xfId="5836" xr:uid="{00000000-0005-0000-0000-0000C0190000}"/>
    <cellStyle name="Accent1 4" xfId="5837" xr:uid="{00000000-0005-0000-0000-0000C1190000}"/>
    <cellStyle name="Accent1 4 2" xfId="5838" xr:uid="{00000000-0005-0000-0000-0000C2190000}"/>
    <cellStyle name="Accent1 4 3" xfId="5839" xr:uid="{00000000-0005-0000-0000-0000C3190000}"/>
    <cellStyle name="Accent1 5" xfId="5840" xr:uid="{00000000-0005-0000-0000-0000C4190000}"/>
    <cellStyle name="Accent1 5 2" xfId="5841" xr:uid="{00000000-0005-0000-0000-0000C5190000}"/>
    <cellStyle name="Accent1 5 3" xfId="5842" xr:uid="{00000000-0005-0000-0000-0000C6190000}"/>
    <cellStyle name="Accent1 6" xfId="5843" xr:uid="{00000000-0005-0000-0000-0000C7190000}"/>
    <cellStyle name="Accent1 7" xfId="5829" xr:uid="{00000000-0005-0000-0000-0000C8190000}"/>
    <cellStyle name="Accent2 2" xfId="97" xr:uid="{00000000-0005-0000-0000-0000C9190000}"/>
    <cellStyle name="Accent2 2 2" xfId="5846" xr:uid="{00000000-0005-0000-0000-0000CA190000}"/>
    <cellStyle name="Accent2 2 3" xfId="5847" xr:uid="{00000000-0005-0000-0000-0000CB190000}"/>
    <cellStyle name="Accent2 2 4" xfId="5845" xr:uid="{00000000-0005-0000-0000-0000CC190000}"/>
    <cellStyle name="Accent2 3" xfId="5848" xr:uid="{00000000-0005-0000-0000-0000CD190000}"/>
    <cellStyle name="Accent2 3 2" xfId="5849" xr:uid="{00000000-0005-0000-0000-0000CE190000}"/>
    <cellStyle name="Accent2 3 3" xfId="5850" xr:uid="{00000000-0005-0000-0000-0000CF190000}"/>
    <cellStyle name="Accent2 4" xfId="5851" xr:uid="{00000000-0005-0000-0000-0000D0190000}"/>
    <cellStyle name="Accent2 4 2" xfId="5852" xr:uid="{00000000-0005-0000-0000-0000D1190000}"/>
    <cellStyle name="Accent2 4 3" xfId="5853" xr:uid="{00000000-0005-0000-0000-0000D2190000}"/>
    <cellStyle name="Accent2 5" xfId="5854" xr:uid="{00000000-0005-0000-0000-0000D3190000}"/>
    <cellStyle name="Accent2 5 2" xfId="5855" xr:uid="{00000000-0005-0000-0000-0000D4190000}"/>
    <cellStyle name="Accent2 5 3" xfId="5856" xr:uid="{00000000-0005-0000-0000-0000D5190000}"/>
    <cellStyle name="Accent2 6" xfId="5857" xr:uid="{00000000-0005-0000-0000-0000D6190000}"/>
    <cellStyle name="Accent2 7" xfId="5844" xr:uid="{00000000-0005-0000-0000-0000D7190000}"/>
    <cellStyle name="Accent3 2" xfId="98" xr:uid="{00000000-0005-0000-0000-0000D8190000}"/>
    <cellStyle name="Accent3 2 2" xfId="5860" xr:uid="{00000000-0005-0000-0000-0000D9190000}"/>
    <cellStyle name="Accent3 2 3" xfId="5861" xr:uid="{00000000-0005-0000-0000-0000DA190000}"/>
    <cellStyle name="Accent3 2 4" xfId="5859" xr:uid="{00000000-0005-0000-0000-0000DB190000}"/>
    <cellStyle name="Accent3 3" xfId="5862" xr:uid="{00000000-0005-0000-0000-0000DC190000}"/>
    <cellStyle name="Accent3 3 2" xfId="5863" xr:uid="{00000000-0005-0000-0000-0000DD190000}"/>
    <cellStyle name="Accent3 3 3" xfId="5864" xr:uid="{00000000-0005-0000-0000-0000DE190000}"/>
    <cellStyle name="Accent3 4" xfId="5865" xr:uid="{00000000-0005-0000-0000-0000DF190000}"/>
    <cellStyle name="Accent3 4 2" xfId="5866" xr:uid="{00000000-0005-0000-0000-0000E0190000}"/>
    <cellStyle name="Accent3 4 3" xfId="5867" xr:uid="{00000000-0005-0000-0000-0000E1190000}"/>
    <cellStyle name="Accent3 5" xfId="5868" xr:uid="{00000000-0005-0000-0000-0000E2190000}"/>
    <cellStyle name="Accent3 5 2" xfId="5869" xr:uid="{00000000-0005-0000-0000-0000E3190000}"/>
    <cellStyle name="Accent3 5 3" xfId="5870" xr:uid="{00000000-0005-0000-0000-0000E4190000}"/>
    <cellStyle name="Accent3 6" xfId="5871" xr:uid="{00000000-0005-0000-0000-0000E5190000}"/>
    <cellStyle name="Accent3 7" xfId="5872" xr:uid="{00000000-0005-0000-0000-0000E6190000}"/>
    <cellStyle name="Accent3 8" xfId="5858" xr:uid="{00000000-0005-0000-0000-0000E7190000}"/>
    <cellStyle name="Accent4 2" xfId="99" xr:uid="{00000000-0005-0000-0000-0000E8190000}"/>
    <cellStyle name="Accent4 2 2" xfId="5875" xr:uid="{00000000-0005-0000-0000-0000E9190000}"/>
    <cellStyle name="Accent4 2 3" xfId="5876" xr:uid="{00000000-0005-0000-0000-0000EA190000}"/>
    <cellStyle name="Accent4 2 4" xfId="5874" xr:uid="{00000000-0005-0000-0000-0000EB190000}"/>
    <cellStyle name="Accent4 3" xfId="5877" xr:uid="{00000000-0005-0000-0000-0000EC190000}"/>
    <cellStyle name="Accent4 3 2" xfId="5878" xr:uid="{00000000-0005-0000-0000-0000ED190000}"/>
    <cellStyle name="Accent4 3 3" xfId="5879" xr:uid="{00000000-0005-0000-0000-0000EE190000}"/>
    <cellStyle name="Accent4 3_37. RESULTADO NEGOCIOS YOY" xfId="5880" xr:uid="{00000000-0005-0000-0000-0000EF190000}"/>
    <cellStyle name="Accent4 4" xfId="5881" xr:uid="{00000000-0005-0000-0000-0000F0190000}"/>
    <cellStyle name="Accent4 4 2" xfId="5882" xr:uid="{00000000-0005-0000-0000-0000F1190000}"/>
    <cellStyle name="Accent4 4 3" xfId="5883" xr:uid="{00000000-0005-0000-0000-0000F2190000}"/>
    <cellStyle name="Accent4 5" xfId="5884" xr:uid="{00000000-0005-0000-0000-0000F3190000}"/>
    <cellStyle name="Accent4 5 2" xfId="5885" xr:uid="{00000000-0005-0000-0000-0000F4190000}"/>
    <cellStyle name="Accent4 5 3" xfId="5886" xr:uid="{00000000-0005-0000-0000-0000F5190000}"/>
    <cellStyle name="Accent4 6" xfId="5887" xr:uid="{00000000-0005-0000-0000-0000F6190000}"/>
    <cellStyle name="Accent4 7" xfId="5873" xr:uid="{00000000-0005-0000-0000-0000F7190000}"/>
    <cellStyle name="Accent5 2" xfId="100" xr:uid="{00000000-0005-0000-0000-0000F8190000}"/>
    <cellStyle name="Accent5 2 2" xfId="5890" xr:uid="{00000000-0005-0000-0000-0000F9190000}"/>
    <cellStyle name="Accent5 2 3" xfId="5891" xr:uid="{00000000-0005-0000-0000-0000FA190000}"/>
    <cellStyle name="Accent5 2 4" xfId="5889" xr:uid="{00000000-0005-0000-0000-0000FB190000}"/>
    <cellStyle name="Accent5 3" xfId="5892" xr:uid="{00000000-0005-0000-0000-0000FC190000}"/>
    <cellStyle name="Accent5 3 2" xfId="5893" xr:uid="{00000000-0005-0000-0000-0000FD190000}"/>
    <cellStyle name="Accent5 3 3" xfId="5894" xr:uid="{00000000-0005-0000-0000-0000FE190000}"/>
    <cellStyle name="Accent5 4" xfId="5895" xr:uid="{00000000-0005-0000-0000-0000FF190000}"/>
    <cellStyle name="Accent5 4 2" xfId="5896" xr:uid="{00000000-0005-0000-0000-0000001A0000}"/>
    <cellStyle name="Accent5 4 3" xfId="5897" xr:uid="{00000000-0005-0000-0000-0000011A0000}"/>
    <cellStyle name="Accent5 5" xfId="5898" xr:uid="{00000000-0005-0000-0000-0000021A0000}"/>
    <cellStyle name="Accent5 5 2" xfId="5899" xr:uid="{00000000-0005-0000-0000-0000031A0000}"/>
    <cellStyle name="Accent5 5 3" xfId="5900" xr:uid="{00000000-0005-0000-0000-0000041A0000}"/>
    <cellStyle name="Accent5 6" xfId="5901" xr:uid="{00000000-0005-0000-0000-0000051A0000}"/>
    <cellStyle name="Accent5 7" xfId="5888" xr:uid="{00000000-0005-0000-0000-0000061A0000}"/>
    <cellStyle name="Accent6 2" xfId="101" xr:uid="{00000000-0005-0000-0000-0000071A0000}"/>
    <cellStyle name="Accent6 2 2" xfId="5904" xr:uid="{00000000-0005-0000-0000-0000081A0000}"/>
    <cellStyle name="Accent6 2 3" xfId="5905" xr:uid="{00000000-0005-0000-0000-0000091A0000}"/>
    <cellStyle name="Accent6 2 4" xfId="5903" xr:uid="{00000000-0005-0000-0000-00000A1A0000}"/>
    <cellStyle name="Accent6 3" xfId="5906" xr:uid="{00000000-0005-0000-0000-00000B1A0000}"/>
    <cellStyle name="Accent6 3 2" xfId="5907" xr:uid="{00000000-0005-0000-0000-00000C1A0000}"/>
    <cellStyle name="Accent6 3 3" xfId="5908" xr:uid="{00000000-0005-0000-0000-00000D1A0000}"/>
    <cellStyle name="Accent6 4" xfId="5909" xr:uid="{00000000-0005-0000-0000-00000E1A0000}"/>
    <cellStyle name="Accent6 4 2" xfId="5910" xr:uid="{00000000-0005-0000-0000-00000F1A0000}"/>
    <cellStyle name="Accent6 4 3" xfId="5911" xr:uid="{00000000-0005-0000-0000-0000101A0000}"/>
    <cellStyle name="Accent6 5" xfId="5912" xr:uid="{00000000-0005-0000-0000-0000111A0000}"/>
    <cellStyle name="Accent6 5 2" xfId="5913" xr:uid="{00000000-0005-0000-0000-0000121A0000}"/>
    <cellStyle name="Accent6 5 3" xfId="5914" xr:uid="{00000000-0005-0000-0000-0000131A0000}"/>
    <cellStyle name="Accent6 6" xfId="5915" xr:uid="{00000000-0005-0000-0000-0000141A0000}"/>
    <cellStyle name="Accent6 7" xfId="5902" xr:uid="{00000000-0005-0000-0000-0000151A0000}"/>
    <cellStyle name="Bad 2" xfId="102" xr:uid="{00000000-0005-0000-0000-0000161A0000}"/>
    <cellStyle name="Bad 2 2" xfId="5918" xr:uid="{00000000-0005-0000-0000-0000171A0000}"/>
    <cellStyle name="Bad 2 3" xfId="5919" xr:uid="{00000000-0005-0000-0000-0000181A0000}"/>
    <cellStyle name="Bad 2 4" xfId="5917" xr:uid="{00000000-0005-0000-0000-0000191A0000}"/>
    <cellStyle name="Bad 3" xfId="5920" xr:uid="{00000000-0005-0000-0000-00001A1A0000}"/>
    <cellStyle name="Bad 4" xfId="5921" xr:uid="{00000000-0005-0000-0000-00001B1A0000}"/>
    <cellStyle name="Bad 5" xfId="5916" xr:uid="{00000000-0005-0000-0000-00001C1A0000}"/>
    <cellStyle name="Bé" xfId="5922" xr:uid="{00000000-0005-0000-0000-00001D1A0000}"/>
    <cellStyle name="Bé 2" xfId="5923" xr:uid="{00000000-0005-0000-0000-00001E1A0000}"/>
    <cellStyle name="Bé 2 2" xfId="5924" xr:uid="{00000000-0005-0000-0000-00001F1A0000}"/>
    <cellStyle name="Bé 2 3" xfId="5925" xr:uid="{00000000-0005-0000-0000-0000201A0000}"/>
    <cellStyle name="Bé 3" xfId="5926" xr:uid="{00000000-0005-0000-0000-0000211A0000}"/>
    <cellStyle name="Bé 3 2" xfId="5927" xr:uid="{00000000-0005-0000-0000-0000221A0000}"/>
    <cellStyle name="Bé 3 3" xfId="5928" xr:uid="{00000000-0005-0000-0000-0000231A0000}"/>
    <cellStyle name="Bé 4" xfId="5929" xr:uid="{00000000-0005-0000-0000-0000241A0000}"/>
    <cellStyle name="Bé 4 2" xfId="5930" xr:uid="{00000000-0005-0000-0000-0000251A0000}"/>
    <cellStyle name="Bé 4 3" xfId="5931" xr:uid="{00000000-0005-0000-0000-0000261A0000}"/>
    <cellStyle name="Bé 5" xfId="5932" xr:uid="{00000000-0005-0000-0000-0000271A0000}"/>
    <cellStyle name="Bé 6" xfId="5933" xr:uid="{00000000-0005-0000-0000-0000281A0000}"/>
    <cellStyle name="Bé 7" xfId="5934" xr:uid="{00000000-0005-0000-0000-0000291A0000}"/>
    <cellStyle name="Beobachtung" xfId="16" xr:uid="{00000000-0005-0000-0000-00002A1A0000}"/>
    <cellStyle name="Beobachtung (gesperrt)" xfId="17" xr:uid="{00000000-0005-0000-0000-00002B1A0000}"/>
    <cellStyle name="Beobachtung (Kontrolltotal)" xfId="18" xr:uid="{00000000-0005-0000-0000-00002C1A0000}"/>
    <cellStyle name="Beobachtung (Total)" xfId="19" xr:uid="{00000000-0005-0000-0000-00002D1A0000}"/>
    <cellStyle name="Brand Default" xfId="5935" xr:uid="{00000000-0005-0000-0000-00002E1A0000}"/>
    <cellStyle name="Brand Default 2" xfId="5936" xr:uid="{00000000-0005-0000-0000-00002F1A0000}"/>
    <cellStyle name="Brand Subtitle with Underline" xfId="5937" xr:uid="{00000000-0005-0000-0000-0000301A0000}"/>
    <cellStyle name="Brand Title" xfId="5938" xr:uid="{00000000-0005-0000-0000-0000311A0000}"/>
    <cellStyle name="Buena 2" xfId="5939" xr:uid="{00000000-0005-0000-0000-0000321A0000}"/>
    <cellStyle name="Buena 2 2" xfId="5940" xr:uid="{00000000-0005-0000-0000-0000331A0000}"/>
    <cellStyle name="Buena 2 2 2" xfId="5941" xr:uid="{00000000-0005-0000-0000-0000341A0000}"/>
    <cellStyle name="Buena 2 2 3" xfId="5942" xr:uid="{00000000-0005-0000-0000-0000351A0000}"/>
    <cellStyle name="Buena 2 3" xfId="5943" xr:uid="{00000000-0005-0000-0000-0000361A0000}"/>
    <cellStyle name="Buena 2 3 2" xfId="5944" xr:uid="{00000000-0005-0000-0000-0000371A0000}"/>
    <cellStyle name="Buena 3" xfId="5945" xr:uid="{00000000-0005-0000-0000-0000381A0000}"/>
    <cellStyle name="Buena 3 2" xfId="5946" xr:uid="{00000000-0005-0000-0000-0000391A0000}"/>
    <cellStyle name="Buena 3 3" xfId="5947" xr:uid="{00000000-0005-0000-0000-00003A1A0000}"/>
    <cellStyle name="Buena 4" xfId="5948" xr:uid="{00000000-0005-0000-0000-00003B1A0000}"/>
    <cellStyle name="Buena 4 2" xfId="5949" xr:uid="{00000000-0005-0000-0000-00003C1A0000}"/>
    <cellStyle name="C00A" xfId="103" xr:uid="{00000000-0005-0000-0000-00003D1A0000}"/>
    <cellStyle name="C00A 2" xfId="104" xr:uid="{00000000-0005-0000-0000-00003E1A0000}"/>
    <cellStyle name="C00A 3" xfId="105" xr:uid="{00000000-0005-0000-0000-00003F1A0000}"/>
    <cellStyle name="C00A 4" xfId="106" xr:uid="{00000000-0005-0000-0000-0000401A0000}"/>
    <cellStyle name="C00A 5" xfId="107" xr:uid="{00000000-0005-0000-0000-0000411A0000}"/>
    <cellStyle name="C00A 5 2" xfId="108" xr:uid="{00000000-0005-0000-0000-0000421A0000}"/>
    <cellStyle name="C00B" xfId="109" xr:uid="{00000000-0005-0000-0000-0000431A0000}"/>
    <cellStyle name="C00B 2" xfId="110" xr:uid="{00000000-0005-0000-0000-0000441A0000}"/>
    <cellStyle name="C00B 3" xfId="111" xr:uid="{00000000-0005-0000-0000-0000451A0000}"/>
    <cellStyle name="C00B 4" xfId="112" xr:uid="{00000000-0005-0000-0000-0000461A0000}"/>
    <cellStyle name="C00B 5" xfId="113" xr:uid="{00000000-0005-0000-0000-0000471A0000}"/>
    <cellStyle name="C00B 5 2" xfId="114" xr:uid="{00000000-0005-0000-0000-0000481A0000}"/>
    <cellStyle name="C00L" xfId="115" xr:uid="{00000000-0005-0000-0000-0000491A0000}"/>
    <cellStyle name="C01A" xfId="116" xr:uid="{00000000-0005-0000-0000-00004A1A0000}"/>
    <cellStyle name="C01A 2" xfId="117" xr:uid="{00000000-0005-0000-0000-00004B1A0000}"/>
    <cellStyle name="C01A 3" xfId="118" xr:uid="{00000000-0005-0000-0000-00004C1A0000}"/>
    <cellStyle name="C01A 4" xfId="119" xr:uid="{00000000-0005-0000-0000-00004D1A0000}"/>
    <cellStyle name="C01A 5" xfId="120" xr:uid="{00000000-0005-0000-0000-00004E1A0000}"/>
    <cellStyle name="C01A 5 2" xfId="121" xr:uid="{00000000-0005-0000-0000-00004F1A0000}"/>
    <cellStyle name="C01B" xfId="122" xr:uid="{00000000-0005-0000-0000-0000501A0000}"/>
    <cellStyle name="C01B 2" xfId="123" xr:uid="{00000000-0005-0000-0000-0000511A0000}"/>
    <cellStyle name="C01H" xfId="124" xr:uid="{00000000-0005-0000-0000-0000521A0000}"/>
    <cellStyle name="C01L" xfId="125" xr:uid="{00000000-0005-0000-0000-0000531A0000}"/>
    <cellStyle name="C02A" xfId="126" xr:uid="{00000000-0005-0000-0000-0000541A0000}"/>
    <cellStyle name="C02A 2" xfId="127" xr:uid="{00000000-0005-0000-0000-0000551A0000}"/>
    <cellStyle name="C02A 3" xfId="128" xr:uid="{00000000-0005-0000-0000-0000561A0000}"/>
    <cellStyle name="C02A 4" xfId="129" xr:uid="{00000000-0005-0000-0000-0000571A0000}"/>
    <cellStyle name="C02A 5" xfId="130" xr:uid="{00000000-0005-0000-0000-0000581A0000}"/>
    <cellStyle name="C02A 5 2" xfId="131" xr:uid="{00000000-0005-0000-0000-0000591A0000}"/>
    <cellStyle name="C02B" xfId="132" xr:uid="{00000000-0005-0000-0000-00005A1A0000}"/>
    <cellStyle name="C02B 2" xfId="133" xr:uid="{00000000-0005-0000-0000-00005B1A0000}"/>
    <cellStyle name="C02H" xfId="134" xr:uid="{00000000-0005-0000-0000-00005C1A0000}"/>
    <cellStyle name="C02L" xfId="135" xr:uid="{00000000-0005-0000-0000-00005D1A0000}"/>
    <cellStyle name="C03A" xfId="136" xr:uid="{00000000-0005-0000-0000-00005E1A0000}"/>
    <cellStyle name="C03A 2" xfId="137" xr:uid="{00000000-0005-0000-0000-00005F1A0000}"/>
    <cellStyle name="C03A 3" xfId="138" xr:uid="{00000000-0005-0000-0000-0000601A0000}"/>
    <cellStyle name="C03A 4" xfId="139" xr:uid="{00000000-0005-0000-0000-0000611A0000}"/>
    <cellStyle name="C03A 5" xfId="140" xr:uid="{00000000-0005-0000-0000-0000621A0000}"/>
    <cellStyle name="C03A 5 2" xfId="141" xr:uid="{00000000-0005-0000-0000-0000631A0000}"/>
    <cellStyle name="C03B" xfId="142" xr:uid="{00000000-0005-0000-0000-0000641A0000}"/>
    <cellStyle name="C03H" xfId="143" xr:uid="{00000000-0005-0000-0000-0000651A0000}"/>
    <cellStyle name="C03L" xfId="144" xr:uid="{00000000-0005-0000-0000-0000661A0000}"/>
    <cellStyle name="C04A" xfId="145" xr:uid="{00000000-0005-0000-0000-0000671A0000}"/>
    <cellStyle name="C04A 2" xfId="146" xr:uid="{00000000-0005-0000-0000-0000681A0000}"/>
    <cellStyle name="C04A 3" xfId="147" xr:uid="{00000000-0005-0000-0000-0000691A0000}"/>
    <cellStyle name="C04A 4" xfId="148" xr:uid="{00000000-0005-0000-0000-00006A1A0000}"/>
    <cellStyle name="C04A 5" xfId="149" xr:uid="{00000000-0005-0000-0000-00006B1A0000}"/>
    <cellStyle name="C04A 6" xfId="150" xr:uid="{00000000-0005-0000-0000-00006C1A0000}"/>
    <cellStyle name="C04A 6 2" xfId="151" xr:uid="{00000000-0005-0000-0000-00006D1A0000}"/>
    <cellStyle name="C04B" xfId="152" xr:uid="{00000000-0005-0000-0000-00006E1A0000}"/>
    <cellStyle name="C04H" xfId="153" xr:uid="{00000000-0005-0000-0000-00006F1A0000}"/>
    <cellStyle name="C04L" xfId="154" xr:uid="{00000000-0005-0000-0000-0000701A0000}"/>
    <cellStyle name="C05A" xfId="155" xr:uid="{00000000-0005-0000-0000-0000711A0000}"/>
    <cellStyle name="C05A 2" xfId="156" xr:uid="{00000000-0005-0000-0000-0000721A0000}"/>
    <cellStyle name="C05A 3" xfId="157" xr:uid="{00000000-0005-0000-0000-0000731A0000}"/>
    <cellStyle name="C05A 4" xfId="158" xr:uid="{00000000-0005-0000-0000-0000741A0000}"/>
    <cellStyle name="C05A 5" xfId="159" xr:uid="{00000000-0005-0000-0000-0000751A0000}"/>
    <cellStyle name="C05A 5 2" xfId="160" xr:uid="{00000000-0005-0000-0000-0000761A0000}"/>
    <cellStyle name="C05B" xfId="161" xr:uid="{00000000-0005-0000-0000-0000771A0000}"/>
    <cellStyle name="C05H" xfId="162" xr:uid="{00000000-0005-0000-0000-0000781A0000}"/>
    <cellStyle name="C05L" xfId="163" xr:uid="{00000000-0005-0000-0000-0000791A0000}"/>
    <cellStyle name="C05L 2" xfId="164" xr:uid="{00000000-0005-0000-0000-00007A1A0000}"/>
    <cellStyle name="C06A" xfId="165" xr:uid="{00000000-0005-0000-0000-00007B1A0000}"/>
    <cellStyle name="C06A 2" xfId="166" xr:uid="{00000000-0005-0000-0000-00007C1A0000}"/>
    <cellStyle name="C06A 3" xfId="167" xr:uid="{00000000-0005-0000-0000-00007D1A0000}"/>
    <cellStyle name="C06A 4" xfId="168" xr:uid="{00000000-0005-0000-0000-00007E1A0000}"/>
    <cellStyle name="C06A 5" xfId="169" xr:uid="{00000000-0005-0000-0000-00007F1A0000}"/>
    <cellStyle name="C06A 5 2" xfId="170" xr:uid="{00000000-0005-0000-0000-0000801A0000}"/>
    <cellStyle name="C06B" xfId="171" xr:uid="{00000000-0005-0000-0000-0000811A0000}"/>
    <cellStyle name="C06H" xfId="172" xr:uid="{00000000-0005-0000-0000-0000821A0000}"/>
    <cellStyle name="C06L" xfId="173" xr:uid="{00000000-0005-0000-0000-0000831A0000}"/>
    <cellStyle name="C07A" xfId="174" xr:uid="{00000000-0005-0000-0000-0000841A0000}"/>
    <cellStyle name="C07A 2" xfId="175" xr:uid="{00000000-0005-0000-0000-0000851A0000}"/>
    <cellStyle name="C07A 3" xfId="176" xr:uid="{00000000-0005-0000-0000-0000861A0000}"/>
    <cellStyle name="C07A 4" xfId="177" xr:uid="{00000000-0005-0000-0000-0000871A0000}"/>
    <cellStyle name="C07A 5" xfId="178" xr:uid="{00000000-0005-0000-0000-0000881A0000}"/>
    <cellStyle name="C07A 5 2" xfId="179" xr:uid="{00000000-0005-0000-0000-0000891A0000}"/>
    <cellStyle name="C07B" xfId="180" xr:uid="{00000000-0005-0000-0000-00008A1A0000}"/>
    <cellStyle name="C07H" xfId="181" xr:uid="{00000000-0005-0000-0000-00008B1A0000}"/>
    <cellStyle name="C07L" xfId="182" xr:uid="{00000000-0005-0000-0000-00008C1A0000}"/>
    <cellStyle name="Cabeçalho 1 2" xfId="183" xr:uid="{00000000-0005-0000-0000-00008D1A0000}"/>
    <cellStyle name="Cabeçalho 2 2" xfId="184" xr:uid="{00000000-0005-0000-0000-00008E1A0000}"/>
    <cellStyle name="Cabeçalho 3 2" xfId="185" xr:uid="{00000000-0005-0000-0000-00008F1A0000}"/>
    <cellStyle name="Cabeçalho 4 2" xfId="186" xr:uid="{00000000-0005-0000-0000-0000901A0000}"/>
    <cellStyle name="Càlcul" xfId="5950" xr:uid="{00000000-0005-0000-0000-0000911A0000}"/>
    <cellStyle name="Càlcul 2" xfId="5951" xr:uid="{00000000-0005-0000-0000-0000921A0000}"/>
    <cellStyle name="Càlcul 2 2" xfId="5952" xr:uid="{00000000-0005-0000-0000-0000931A0000}"/>
    <cellStyle name="Càlcul 2 3" xfId="5953" xr:uid="{00000000-0005-0000-0000-0000941A0000}"/>
    <cellStyle name="Càlcul 3" xfId="5954" xr:uid="{00000000-0005-0000-0000-0000951A0000}"/>
    <cellStyle name="Càlcul 3 2" xfId="5955" xr:uid="{00000000-0005-0000-0000-0000961A0000}"/>
    <cellStyle name="Càlcul 3 3" xfId="5956" xr:uid="{00000000-0005-0000-0000-0000971A0000}"/>
    <cellStyle name="Càlcul 4" xfId="5957" xr:uid="{00000000-0005-0000-0000-0000981A0000}"/>
    <cellStyle name="Càlcul 4 2" xfId="5958" xr:uid="{00000000-0005-0000-0000-0000991A0000}"/>
    <cellStyle name="Càlcul 4 3" xfId="5959" xr:uid="{00000000-0005-0000-0000-00009A1A0000}"/>
    <cellStyle name="Càlcul 5" xfId="5960" xr:uid="{00000000-0005-0000-0000-00009B1A0000}"/>
    <cellStyle name="Càlcul 6" xfId="5961" xr:uid="{00000000-0005-0000-0000-00009C1A0000}"/>
    <cellStyle name="Càlcul 7" xfId="5962" xr:uid="{00000000-0005-0000-0000-00009D1A0000}"/>
    <cellStyle name="Càlcul_Duds_mov_Datos" xfId="5963" xr:uid="{00000000-0005-0000-0000-00009E1A0000}"/>
    <cellStyle name="Calculation 2" xfId="187" xr:uid="{00000000-0005-0000-0000-00009F1A0000}"/>
    <cellStyle name="Calculation 2 2" xfId="5966" xr:uid="{00000000-0005-0000-0000-0000A01A0000}"/>
    <cellStyle name="Calculation 2 3" xfId="5967" xr:uid="{00000000-0005-0000-0000-0000A11A0000}"/>
    <cellStyle name="Calculation 2 4" xfId="5965" xr:uid="{00000000-0005-0000-0000-0000A21A0000}"/>
    <cellStyle name="Calculation 3" xfId="5968" xr:uid="{00000000-0005-0000-0000-0000A31A0000}"/>
    <cellStyle name="Calculation 3 2" xfId="5969" xr:uid="{00000000-0005-0000-0000-0000A41A0000}"/>
    <cellStyle name="Calculation 3 3" xfId="5970" xr:uid="{00000000-0005-0000-0000-0000A51A0000}"/>
    <cellStyle name="Calculation 3_37. RESULTADO NEGOCIOS YOY" xfId="5971" xr:uid="{00000000-0005-0000-0000-0000A61A0000}"/>
    <cellStyle name="Calculation 4" xfId="5972" xr:uid="{00000000-0005-0000-0000-0000A71A0000}"/>
    <cellStyle name="Calculation 4 2" xfId="5973" xr:uid="{00000000-0005-0000-0000-0000A81A0000}"/>
    <cellStyle name="Calculation 5" xfId="5974" xr:uid="{00000000-0005-0000-0000-0000A91A0000}"/>
    <cellStyle name="Calculation 6" xfId="5964" xr:uid="{00000000-0005-0000-0000-0000AA1A0000}"/>
    <cellStyle name="Cálculo 2" xfId="188" xr:uid="{00000000-0005-0000-0000-0000AB1A0000}"/>
    <cellStyle name="Cálculo 2 10" xfId="5976" xr:uid="{00000000-0005-0000-0000-0000AC1A0000}"/>
    <cellStyle name="Cálculo 2 10 2" xfId="5977" xr:uid="{00000000-0005-0000-0000-0000AD1A0000}"/>
    <cellStyle name="Cálculo 2 10 3" xfId="5978" xr:uid="{00000000-0005-0000-0000-0000AE1A0000}"/>
    <cellStyle name="Cálculo 2 10 4" xfId="5979" xr:uid="{00000000-0005-0000-0000-0000AF1A0000}"/>
    <cellStyle name="Cálculo 2 11" xfId="5980" xr:uid="{00000000-0005-0000-0000-0000B01A0000}"/>
    <cellStyle name="Cálculo 2 11 2" xfId="5981" xr:uid="{00000000-0005-0000-0000-0000B11A0000}"/>
    <cellStyle name="Cálculo 2 11 3" xfId="5982" xr:uid="{00000000-0005-0000-0000-0000B21A0000}"/>
    <cellStyle name="Cálculo 2 11 4" xfId="5983" xr:uid="{00000000-0005-0000-0000-0000B31A0000}"/>
    <cellStyle name="Cálculo 2 12" xfId="5984" xr:uid="{00000000-0005-0000-0000-0000B41A0000}"/>
    <cellStyle name="Cálculo 2 12 2" xfId="5985" xr:uid="{00000000-0005-0000-0000-0000B51A0000}"/>
    <cellStyle name="Cálculo 2 12 3" xfId="5986" xr:uid="{00000000-0005-0000-0000-0000B61A0000}"/>
    <cellStyle name="Cálculo 2 12 4" xfId="5987" xr:uid="{00000000-0005-0000-0000-0000B71A0000}"/>
    <cellStyle name="Cálculo 2 13" xfId="5988" xr:uid="{00000000-0005-0000-0000-0000B81A0000}"/>
    <cellStyle name="Cálculo 2 13 2" xfId="5989" xr:uid="{00000000-0005-0000-0000-0000B91A0000}"/>
    <cellStyle name="Cálculo 2 13 3" xfId="5990" xr:uid="{00000000-0005-0000-0000-0000BA1A0000}"/>
    <cellStyle name="Cálculo 2 13 4" xfId="5991" xr:uid="{00000000-0005-0000-0000-0000BB1A0000}"/>
    <cellStyle name="Cálculo 2 14" xfId="5992" xr:uid="{00000000-0005-0000-0000-0000BC1A0000}"/>
    <cellStyle name="Cálculo 2 14 2" xfId="5993" xr:uid="{00000000-0005-0000-0000-0000BD1A0000}"/>
    <cellStyle name="Cálculo 2 14 3" xfId="5994" xr:uid="{00000000-0005-0000-0000-0000BE1A0000}"/>
    <cellStyle name="Cálculo 2 14 4" xfId="5995" xr:uid="{00000000-0005-0000-0000-0000BF1A0000}"/>
    <cellStyle name="Cálculo 2 15" xfId="5996" xr:uid="{00000000-0005-0000-0000-0000C01A0000}"/>
    <cellStyle name="Cálculo 2 15 2" xfId="5997" xr:uid="{00000000-0005-0000-0000-0000C11A0000}"/>
    <cellStyle name="Cálculo 2 15 3" xfId="5998" xr:uid="{00000000-0005-0000-0000-0000C21A0000}"/>
    <cellStyle name="Cálculo 2 15 4" xfId="5999" xr:uid="{00000000-0005-0000-0000-0000C31A0000}"/>
    <cellStyle name="Cálculo 2 16" xfId="6000" xr:uid="{00000000-0005-0000-0000-0000C41A0000}"/>
    <cellStyle name="Cálculo 2 16 2" xfId="6001" xr:uid="{00000000-0005-0000-0000-0000C51A0000}"/>
    <cellStyle name="Cálculo 2 16 3" xfId="6002" xr:uid="{00000000-0005-0000-0000-0000C61A0000}"/>
    <cellStyle name="Cálculo 2 16 4" xfId="6003" xr:uid="{00000000-0005-0000-0000-0000C71A0000}"/>
    <cellStyle name="Cálculo 2 17" xfId="6004" xr:uid="{00000000-0005-0000-0000-0000C81A0000}"/>
    <cellStyle name="Cálculo 2 17 2" xfId="6005" xr:uid="{00000000-0005-0000-0000-0000C91A0000}"/>
    <cellStyle name="Cálculo 2 17 3" xfId="6006" xr:uid="{00000000-0005-0000-0000-0000CA1A0000}"/>
    <cellStyle name="Cálculo 2 17 4" xfId="6007" xr:uid="{00000000-0005-0000-0000-0000CB1A0000}"/>
    <cellStyle name="Cálculo 2 18" xfId="5975" xr:uid="{00000000-0005-0000-0000-0000CC1A0000}"/>
    <cellStyle name="Cálculo 2 2" xfId="6008" xr:uid="{00000000-0005-0000-0000-0000CD1A0000}"/>
    <cellStyle name="Cálculo 2 2 10" xfId="6009" xr:uid="{00000000-0005-0000-0000-0000CE1A0000}"/>
    <cellStyle name="Cálculo 2 2 10 2" xfId="6010" xr:uid="{00000000-0005-0000-0000-0000CF1A0000}"/>
    <cellStyle name="Cálculo 2 2 10 3" xfId="6011" xr:uid="{00000000-0005-0000-0000-0000D01A0000}"/>
    <cellStyle name="Cálculo 2 2 11" xfId="6012" xr:uid="{00000000-0005-0000-0000-0000D11A0000}"/>
    <cellStyle name="Cálculo 2 2 11 2" xfId="6013" xr:uid="{00000000-0005-0000-0000-0000D21A0000}"/>
    <cellStyle name="Cálculo 2 2 11 3" xfId="6014" xr:uid="{00000000-0005-0000-0000-0000D31A0000}"/>
    <cellStyle name="Cálculo 2 2 12" xfId="6015" xr:uid="{00000000-0005-0000-0000-0000D41A0000}"/>
    <cellStyle name="Cálculo 2 2 12 2" xfId="6016" xr:uid="{00000000-0005-0000-0000-0000D51A0000}"/>
    <cellStyle name="Cálculo 2 2 12 3" xfId="6017" xr:uid="{00000000-0005-0000-0000-0000D61A0000}"/>
    <cellStyle name="Cálculo 2 2 13" xfId="6018" xr:uid="{00000000-0005-0000-0000-0000D71A0000}"/>
    <cellStyle name="Cálculo 2 2 13 2" xfId="6019" xr:uid="{00000000-0005-0000-0000-0000D81A0000}"/>
    <cellStyle name="Cálculo 2 2 13 3" xfId="6020" xr:uid="{00000000-0005-0000-0000-0000D91A0000}"/>
    <cellStyle name="Cálculo 2 2 14" xfId="6021" xr:uid="{00000000-0005-0000-0000-0000DA1A0000}"/>
    <cellStyle name="Cálculo 2 2 14 2" xfId="6022" xr:uid="{00000000-0005-0000-0000-0000DB1A0000}"/>
    <cellStyle name="Cálculo 2 2 14 3" xfId="6023" xr:uid="{00000000-0005-0000-0000-0000DC1A0000}"/>
    <cellStyle name="Cálculo 2 2 15" xfId="6024" xr:uid="{00000000-0005-0000-0000-0000DD1A0000}"/>
    <cellStyle name="Cálculo 2 2 15 2" xfId="6025" xr:uid="{00000000-0005-0000-0000-0000DE1A0000}"/>
    <cellStyle name="Cálculo 2 2 15 3" xfId="6026" xr:uid="{00000000-0005-0000-0000-0000DF1A0000}"/>
    <cellStyle name="Cálculo 2 2 16" xfId="6027" xr:uid="{00000000-0005-0000-0000-0000E01A0000}"/>
    <cellStyle name="Cálculo 2 2 16 2" xfId="6028" xr:uid="{00000000-0005-0000-0000-0000E11A0000}"/>
    <cellStyle name="Cálculo 2 2 16 3" xfId="6029" xr:uid="{00000000-0005-0000-0000-0000E21A0000}"/>
    <cellStyle name="Cálculo 2 2 17" xfId="6030" xr:uid="{00000000-0005-0000-0000-0000E31A0000}"/>
    <cellStyle name="Cálculo 2 2 17 2" xfId="6031" xr:uid="{00000000-0005-0000-0000-0000E41A0000}"/>
    <cellStyle name="Cálculo 2 2 17 3" xfId="6032" xr:uid="{00000000-0005-0000-0000-0000E51A0000}"/>
    <cellStyle name="Cálculo 2 2 18" xfId="6033" xr:uid="{00000000-0005-0000-0000-0000E61A0000}"/>
    <cellStyle name="Cálculo 2 2 18 2" xfId="6034" xr:uid="{00000000-0005-0000-0000-0000E71A0000}"/>
    <cellStyle name="Cálculo 2 2 18 3" xfId="6035" xr:uid="{00000000-0005-0000-0000-0000E81A0000}"/>
    <cellStyle name="Cálculo 2 2 19" xfId="6036" xr:uid="{00000000-0005-0000-0000-0000E91A0000}"/>
    <cellStyle name="Cálculo 2 2 19 2" xfId="6037" xr:uid="{00000000-0005-0000-0000-0000EA1A0000}"/>
    <cellStyle name="Cálculo 2 2 19 3" xfId="6038" xr:uid="{00000000-0005-0000-0000-0000EB1A0000}"/>
    <cellStyle name="Cálculo 2 2 2" xfId="6039" xr:uid="{00000000-0005-0000-0000-0000EC1A0000}"/>
    <cellStyle name="Cálculo 2 2 2 2" xfId="6040" xr:uid="{00000000-0005-0000-0000-0000ED1A0000}"/>
    <cellStyle name="Cálculo 2 2 2 3" xfId="6041" xr:uid="{00000000-0005-0000-0000-0000EE1A0000}"/>
    <cellStyle name="Cálculo 2 2 20" xfId="6042" xr:uid="{00000000-0005-0000-0000-0000EF1A0000}"/>
    <cellStyle name="Cálculo 2 2 20 2" xfId="6043" xr:uid="{00000000-0005-0000-0000-0000F01A0000}"/>
    <cellStyle name="Cálculo 2 2 20 3" xfId="6044" xr:uid="{00000000-0005-0000-0000-0000F11A0000}"/>
    <cellStyle name="Cálculo 2 2 21" xfId="6045" xr:uid="{00000000-0005-0000-0000-0000F21A0000}"/>
    <cellStyle name="Cálculo 2 2 21 2" xfId="6046" xr:uid="{00000000-0005-0000-0000-0000F31A0000}"/>
    <cellStyle name="Cálculo 2 2 21 3" xfId="6047" xr:uid="{00000000-0005-0000-0000-0000F41A0000}"/>
    <cellStyle name="Cálculo 2 2 22" xfId="6048" xr:uid="{00000000-0005-0000-0000-0000F51A0000}"/>
    <cellStyle name="Cálculo 2 2 22 2" xfId="6049" xr:uid="{00000000-0005-0000-0000-0000F61A0000}"/>
    <cellStyle name="Cálculo 2 2 22 3" xfId="6050" xr:uid="{00000000-0005-0000-0000-0000F71A0000}"/>
    <cellStyle name="Cálculo 2 2 23" xfId="6051" xr:uid="{00000000-0005-0000-0000-0000F81A0000}"/>
    <cellStyle name="Cálculo 2 2 23 2" xfId="6052" xr:uid="{00000000-0005-0000-0000-0000F91A0000}"/>
    <cellStyle name="Cálculo 2 2 23 3" xfId="6053" xr:uid="{00000000-0005-0000-0000-0000FA1A0000}"/>
    <cellStyle name="Cálculo 2 2 24" xfId="6054" xr:uid="{00000000-0005-0000-0000-0000FB1A0000}"/>
    <cellStyle name="Cálculo 2 2 24 2" xfId="6055" xr:uid="{00000000-0005-0000-0000-0000FC1A0000}"/>
    <cellStyle name="Cálculo 2 2 24 3" xfId="6056" xr:uid="{00000000-0005-0000-0000-0000FD1A0000}"/>
    <cellStyle name="Cálculo 2 2 25" xfId="6057" xr:uid="{00000000-0005-0000-0000-0000FE1A0000}"/>
    <cellStyle name="Cálculo 2 2 25 2" xfId="6058" xr:uid="{00000000-0005-0000-0000-0000FF1A0000}"/>
    <cellStyle name="Cálculo 2 2 25 3" xfId="6059" xr:uid="{00000000-0005-0000-0000-0000001B0000}"/>
    <cellStyle name="Cálculo 2 2 26" xfId="6060" xr:uid="{00000000-0005-0000-0000-0000011B0000}"/>
    <cellStyle name="Cálculo 2 2 26 2" xfId="6061" xr:uid="{00000000-0005-0000-0000-0000021B0000}"/>
    <cellStyle name="Cálculo 2 2 26 3" xfId="6062" xr:uid="{00000000-0005-0000-0000-0000031B0000}"/>
    <cellStyle name="Cálculo 2 2 27" xfId="6063" xr:uid="{00000000-0005-0000-0000-0000041B0000}"/>
    <cellStyle name="Cálculo 2 2 27 2" xfId="6064" xr:uid="{00000000-0005-0000-0000-0000051B0000}"/>
    <cellStyle name="Cálculo 2 2 27 3" xfId="6065" xr:uid="{00000000-0005-0000-0000-0000061B0000}"/>
    <cellStyle name="Cálculo 2 2 28" xfId="6066" xr:uid="{00000000-0005-0000-0000-0000071B0000}"/>
    <cellStyle name="Cálculo 2 2 28 2" xfId="6067" xr:uid="{00000000-0005-0000-0000-0000081B0000}"/>
    <cellStyle name="Cálculo 2 2 28 3" xfId="6068" xr:uid="{00000000-0005-0000-0000-0000091B0000}"/>
    <cellStyle name="Cálculo 2 2 29" xfId="6069" xr:uid="{00000000-0005-0000-0000-00000A1B0000}"/>
    <cellStyle name="Cálculo 2 2 29 2" xfId="6070" xr:uid="{00000000-0005-0000-0000-00000B1B0000}"/>
    <cellStyle name="Cálculo 2 2 29 3" xfId="6071" xr:uid="{00000000-0005-0000-0000-00000C1B0000}"/>
    <cellStyle name="Cálculo 2 2 3" xfId="6072" xr:uid="{00000000-0005-0000-0000-00000D1B0000}"/>
    <cellStyle name="Cálculo 2 2 3 2" xfId="6073" xr:uid="{00000000-0005-0000-0000-00000E1B0000}"/>
    <cellStyle name="Cálculo 2 2 3 3" xfId="6074" xr:uid="{00000000-0005-0000-0000-00000F1B0000}"/>
    <cellStyle name="Cálculo 2 2 30" xfId="6075" xr:uid="{00000000-0005-0000-0000-0000101B0000}"/>
    <cellStyle name="Cálculo 2 2 30 2" xfId="6076" xr:uid="{00000000-0005-0000-0000-0000111B0000}"/>
    <cellStyle name="Cálculo 2 2 30 3" xfId="6077" xr:uid="{00000000-0005-0000-0000-0000121B0000}"/>
    <cellStyle name="Cálculo 2 2 31" xfId="6078" xr:uid="{00000000-0005-0000-0000-0000131B0000}"/>
    <cellStyle name="Cálculo 2 2 31 2" xfId="6079" xr:uid="{00000000-0005-0000-0000-0000141B0000}"/>
    <cellStyle name="Cálculo 2 2 31 3" xfId="6080" xr:uid="{00000000-0005-0000-0000-0000151B0000}"/>
    <cellStyle name="Cálculo 2 2 32" xfId="6081" xr:uid="{00000000-0005-0000-0000-0000161B0000}"/>
    <cellStyle name="Cálculo 2 2 32 2" xfId="6082" xr:uid="{00000000-0005-0000-0000-0000171B0000}"/>
    <cellStyle name="Cálculo 2 2 32 3" xfId="6083" xr:uid="{00000000-0005-0000-0000-0000181B0000}"/>
    <cellStyle name="Cálculo 2 2 33" xfId="6084" xr:uid="{00000000-0005-0000-0000-0000191B0000}"/>
    <cellStyle name="Cálculo 2 2 33 2" xfId="6085" xr:uid="{00000000-0005-0000-0000-00001A1B0000}"/>
    <cellStyle name="Cálculo 2 2 33 3" xfId="6086" xr:uid="{00000000-0005-0000-0000-00001B1B0000}"/>
    <cellStyle name="Cálculo 2 2 34" xfId="6087" xr:uid="{00000000-0005-0000-0000-00001C1B0000}"/>
    <cellStyle name="Cálculo 2 2 34 2" xfId="6088" xr:uid="{00000000-0005-0000-0000-00001D1B0000}"/>
    <cellStyle name="Cálculo 2 2 34 3" xfId="6089" xr:uid="{00000000-0005-0000-0000-00001E1B0000}"/>
    <cellStyle name="Cálculo 2 2 35" xfId="6090" xr:uid="{00000000-0005-0000-0000-00001F1B0000}"/>
    <cellStyle name="Cálculo 2 2 35 2" xfId="6091" xr:uid="{00000000-0005-0000-0000-0000201B0000}"/>
    <cellStyle name="Cálculo 2 2 35 3" xfId="6092" xr:uid="{00000000-0005-0000-0000-0000211B0000}"/>
    <cellStyle name="Cálculo 2 2 36" xfId="6093" xr:uid="{00000000-0005-0000-0000-0000221B0000}"/>
    <cellStyle name="Cálculo 2 2 36 2" xfId="6094" xr:uid="{00000000-0005-0000-0000-0000231B0000}"/>
    <cellStyle name="Cálculo 2 2 36 3" xfId="6095" xr:uid="{00000000-0005-0000-0000-0000241B0000}"/>
    <cellStyle name="Cálculo 2 2 37" xfId="6096" xr:uid="{00000000-0005-0000-0000-0000251B0000}"/>
    <cellStyle name="Cálculo 2 2 37 2" xfId="6097" xr:uid="{00000000-0005-0000-0000-0000261B0000}"/>
    <cellStyle name="Cálculo 2 2 37 3" xfId="6098" xr:uid="{00000000-0005-0000-0000-0000271B0000}"/>
    <cellStyle name="Cálculo 2 2 38" xfId="6099" xr:uid="{00000000-0005-0000-0000-0000281B0000}"/>
    <cellStyle name="Cálculo 2 2 38 2" xfId="6100" xr:uid="{00000000-0005-0000-0000-0000291B0000}"/>
    <cellStyle name="Cálculo 2 2 38 3" xfId="6101" xr:uid="{00000000-0005-0000-0000-00002A1B0000}"/>
    <cellStyle name="Cálculo 2 2 39" xfId="6102" xr:uid="{00000000-0005-0000-0000-00002B1B0000}"/>
    <cellStyle name="Cálculo 2 2 39 2" xfId="6103" xr:uid="{00000000-0005-0000-0000-00002C1B0000}"/>
    <cellStyle name="Cálculo 2 2 39 3" xfId="6104" xr:uid="{00000000-0005-0000-0000-00002D1B0000}"/>
    <cellStyle name="Cálculo 2 2 4" xfId="6105" xr:uid="{00000000-0005-0000-0000-00002E1B0000}"/>
    <cellStyle name="Cálculo 2 2 4 2" xfId="6106" xr:uid="{00000000-0005-0000-0000-00002F1B0000}"/>
    <cellStyle name="Cálculo 2 2 4 3" xfId="6107" xr:uid="{00000000-0005-0000-0000-0000301B0000}"/>
    <cellStyle name="Cálculo 2 2 40" xfId="6108" xr:uid="{00000000-0005-0000-0000-0000311B0000}"/>
    <cellStyle name="Cálculo 2 2 40 2" xfId="6109" xr:uid="{00000000-0005-0000-0000-0000321B0000}"/>
    <cellStyle name="Cálculo 2 2 40 3" xfId="6110" xr:uid="{00000000-0005-0000-0000-0000331B0000}"/>
    <cellStyle name="Cálculo 2 2 41" xfId="6111" xr:uid="{00000000-0005-0000-0000-0000341B0000}"/>
    <cellStyle name="Cálculo 2 2 41 2" xfId="6112" xr:uid="{00000000-0005-0000-0000-0000351B0000}"/>
    <cellStyle name="Cálculo 2 2 41 3" xfId="6113" xr:uid="{00000000-0005-0000-0000-0000361B0000}"/>
    <cellStyle name="Cálculo 2 2 42" xfId="6114" xr:uid="{00000000-0005-0000-0000-0000371B0000}"/>
    <cellStyle name="Cálculo 2 2 42 2" xfId="6115" xr:uid="{00000000-0005-0000-0000-0000381B0000}"/>
    <cellStyle name="Cálculo 2 2 42 3" xfId="6116" xr:uid="{00000000-0005-0000-0000-0000391B0000}"/>
    <cellStyle name="Cálculo 2 2 43" xfId="6117" xr:uid="{00000000-0005-0000-0000-00003A1B0000}"/>
    <cellStyle name="Cálculo 2 2 43 2" xfId="6118" xr:uid="{00000000-0005-0000-0000-00003B1B0000}"/>
    <cellStyle name="Cálculo 2 2 43 3" xfId="6119" xr:uid="{00000000-0005-0000-0000-00003C1B0000}"/>
    <cellStyle name="Cálculo 2 2 44" xfId="6120" xr:uid="{00000000-0005-0000-0000-00003D1B0000}"/>
    <cellStyle name="Cálculo 2 2 44 2" xfId="6121" xr:uid="{00000000-0005-0000-0000-00003E1B0000}"/>
    <cellStyle name="Cálculo 2 2 44 3" xfId="6122" xr:uid="{00000000-0005-0000-0000-00003F1B0000}"/>
    <cellStyle name="Cálculo 2 2 45" xfId="6123" xr:uid="{00000000-0005-0000-0000-0000401B0000}"/>
    <cellStyle name="Cálculo 2 2 45 2" xfId="6124" xr:uid="{00000000-0005-0000-0000-0000411B0000}"/>
    <cellStyle name="Cálculo 2 2 45 3" xfId="6125" xr:uid="{00000000-0005-0000-0000-0000421B0000}"/>
    <cellStyle name="Cálculo 2 2 45 4" xfId="6126" xr:uid="{00000000-0005-0000-0000-0000431B0000}"/>
    <cellStyle name="Cálculo 2 2 46" xfId="6127" xr:uid="{00000000-0005-0000-0000-0000441B0000}"/>
    <cellStyle name="Cálculo 2 2 46 2" xfId="6128" xr:uid="{00000000-0005-0000-0000-0000451B0000}"/>
    <cellStyle name="Cálculo 2 2 46 3" xfId="6129" xr:uid="{00000000-0005-0000-0000-0000461B0000}"/>
    <cellStyle name="Cálculo 2 2 46 4" xfId="6130" xr:uid="{00000000-0005-0000-0000-0000471B0000}"/>
    <cellStyle name="Cálculo 2 2 47" xfId="6131" xr:uid="{00000000-0005-0000-0000-0000481B0000}"/>
    <cellStyle name="Cálculo 2 2 47 2" xfId="6132" xr:uid="{00000000-0005-0000-0000-0000491B0000}"/>
    <cellStyle name="Cálculo 2 2 47 3" xfId="6133" xr:uid="{00000000-0005-0000-0000-00004A1B0000}"/>
    <cellStyle name="Cálculo 2 2 47 4" xfId="6134" xr:uid="{00000000-0005-0000-0000-00004B1B0000}"/>
    <cellStyle name="Cálculo 2 2 48" xfId="6135" xr:uid="{00000000-0005-0000-0000-00004C1B0000}"/>
    <cellStyle name="Cálculo 2 2 48 2" xfId="6136" xr:uid="{00000000-0005-0000-0000-00004D1B0000}"/>
    <cellStyle name="Cálculo 2 2 48 3" xfId="6137" xr:uid="{00000000-0005-0000-0000-00004E1B0000}"/>
    <cellStyle name="Cálculo 2 2 48 4" xfId="6138" xr:uid="{00000000-0005-0000-0000-00004F1B0000}"/>
    <cellStyle name="Cálculo 2 2 49" xfId="6139" xr:uid="{00000000-0005-0000-0000-0000501B0000}"/>
    <cellStyle name="Cálculo 2 2 49 2" xfId="6140" xr:uid="{00000000-0005-0000-0000-0000511B0000}"/>
    <cellStyle name="Cálculo 2 2 49 3" xfId="6141" xr:uid="{00000000-0005-0000-0000-0000521B0000}"/>
    <cellStyle name="Cálculo 2 2 49 4" xfId="6142" xr:uid="{00000000-0005-0000-0000-0000531B0000}"/>
    <cellStyle name="Cálculo 2 2 5" xfId="6143" xr:uid="{00000000-0005-0000-0000-0000541B0000}"/>
    <cellStyle name="Cálculo 2 2 5 2" xfId="6144" xr:uid="{00000000-0005-0000-0000-0000551B0000}"/>
    <cellStyle name="Cálculo 2 2 5 3" xfId="6145" xr:uid="{00000000-0005-0000-0000-0000561B0000}"/>
    <cellStyle name="Cálculo 2 2 50" xfId="6146" xr:uid="{00000000-0005-0000-0000-0000571B0000}"/>
    <cellStyle name="Cálculo 2 2 50 2" xfId="6147" xr:uid="{00000000-0005-0000-0000-0000581B0000}"/>
    <cellStyle name="Cálculo 2 2 50 3" xfId="6148" xr:uid="{00000000-0005-0000-0000-0000591B0000}"/>
    <cellStyle name="Cálculo 2 2 50 4" xfId="6149" xr:uid="{00000000-0005-0000-0000-00005A1B0000}"/>
    <cellStyle name="Cálculo 2 2 51" xfId="6150" xr:uid="{00000000-0005-0000-0000-00005B1B0000}"/>
    <cellStyle name="Cálculo 2 2 51 2" xfId="6151" xr:uid="{00000000-0005-0000-0000-00005C1B0000}"/>
    <cellStyle name="Cálculo 2 2 51 3" xfId="6152" xr:uid="{00000000-0005-0000-0000-00005D1B0000}"/>
    <cellStyle name="Cálculo 2 2 51 4" xfId="6153" xr:uid="{00000000-0005-0000-0000-00005E1B0000}"/>
    <cellStyle name="Cálculo 2 2 52" xfId="6154" xr:uid="{00000000-0005-0000-0000-00005F1B0000}"/>
    <cellStyle name="Cálculo 2 2 52 2" xfId="6155" xr:uid="{00000000-0005-0000-0000-0000601B0000}"/>
    <cellStyle name="Cálculo 2 2 52 3" xfId="6156" xr:uid="{00000000-0005-0000-0000-0000611B0000}"/>
    <cellStyle name="Cálculo 2 2 52 4" xfId="6157" xr:uid="{00000000-0005-0000-0000-0000621B0000}"/>
    <cellStyle name="Cálculo 2 2 53" xfId="6158" xr:uid="{00000000-0005-0000-0000-0000631B0000}"/>
    <cellStyle name="Cálculo 2 2 53 2" xfId="6159" xr:uid="{00000000-0005-0000-0000-0000641B0000}"/>
    <cellStyle name="Cálculo 2 2 53 3" xfId="6160" xr:uid="{00000000-0005-0000-0000-0000651B0000}"/>
    <cellStyle name="Cálculo 2 2 53 4" xfId="6161" xr:uid="{00000000-0005-0000-0000-0000661B0000}"/>
    <cellStyle name="Cálculo 2 2 54" xfId="6162" xr:uid="{00000000-0005-0000-0000-0000671B0000}"/>
    <cellStyle name="Cálculo 2 2 54 2" xfId="6163" xr:uid="{00000000-0005-0000-0000-0000681B0000}"/>
    <cellStyle name="Cálculo 2 2 54 3" xfId="6164" xr:uid="{00000000-0005-0000-0000-0000691B0000}"/>
    <cellStyle name="Cálculo 2 2 54 4" xfId="6165" xr:uid="{00000000-0005-0000-0000-00006A1B0000}"/>
    <cellStyle name="Cálculo 2 2 55" xfId="6166" xr:uid="{00000000-0005-0000-0000-00006B1B0000}"/>
    <cellStyle name="Cálculo 2 2 55 2" xfId="6167" xr:uid="{00000000-0005-0000-0000-00006C1B0000}"/>
    <cellStyle name="Cálculo 2 2 55 3" xfId="6168" xr:uid="{00000000-0005-0000-0000-00006D1B0000}"/>
    <cellStyle name="Cálculo 2 2 55 4" xfId="6169" xr:uid="{00000000-0005-0000-0000-00006E1B0000}"/>
    <cellStyle name="Cálculo 2 2 56" xfId="6170" xr:uid="{00000000-0005-0000-0000-00006F1B0000}"/>
    <cellStyle name="Cálculo 2 2 56 2" xfId="6171" xr:uid="{00000000-0005-0000-0000-0000701B0000}"/>
    <cellStyle name="Cálculo 2 2 56 3" xfId="6172" xr:uid="{00000000-0005-0000-0000-0000711B0000}"/>
    <cellStyle name="Cálculo 2 2 56 4" xfId="6173" xr:uid="{00000000-0005-0000-0000-0000721B0000}"/>
    <cellStyle name="Cálculo 2 2 57" xfId="6174" xr:uid="{00000000-0005-0000-0000-0000731B0000}"/>
    <cellStyle name="Cálculo 2 2 57 2" xfId="6175" xr:uid="{00000000-0005-0000-0000-0000741B0000}"/>
    <cellStyle name="Cálculo 2 2 57 3" xfId="6176" xr:uid="{00000000-0005-0000-0000-0000751B0000}"/>
    <cellStyle name="Cálculo 2 2 57 4" xfId="6177" xr:uid="{00000000-0005-0000-0000-0000761B0000}"/>
    <cellStyle name="Cálculo 2 2 58" xfId="6178" xr:uid="{00000000-0005-0000-0000-0000771B0000}"/>
    <cellStyle name="Cálculo 2 2 58 2" xfId="6179" xr:uid="{00000000-0005-0000-0000-0000781B0000}"/>
    <cellStyle name="Cálculo 2 2 58 3" xfId="6180" xr:uid="{00000000-0005-0000-0000-0000791B0000}"/>
    <cellStyle name="Cálculo 2 2 58 4" xfId="6181" xr:uid="{00000000-0005-0000-0000-00007A1B0000}"/>
    <cellStyle name="Cálculo 2 2 59" xfId="6182" xr:uid="{00000000-0005-0000-0000-00007B1B0000}"/>
    <cellStyle name="Cálculo 2 2 6" xfId="6183" xr:uid="{00000000-0005-0000-0000-00007C1B0000}"/>
    <cellStyle name="Cálculo 2 2 6 2" xfId="6184" xr:uid="{00000000-0005-0000-0000-00007D1B0000}"/>
    <cellStyle name="Cálculo 2 2 6 3" xfId="6185" xr:uid="{00000000-0005-0000-0000-00007E1B0000}"/>
    <cellStyle name="Cálculo 2 2 60" xfId="6186" xr:uid="{00000000-0005-0000-0000-00007F1B0000}"/>
    <cellStyle name="Cálculo 2 2 7" xfId="6187" xr:uid="{00000000-0005-0000-0000-0000801B0000}"/>
    <cellStyle name="Cálculo 2 2 7 2" xfId="6188" xr:uid="{00000000-0005-0000-0000-0000811B0000}"/>
    <cellStyle name="Cálculo 2 2 7 3" xfId="6189" xr:uid="{00000000-0005-0000-0000-0000821B0000}"/>
    <cellStyle name="Cálculo 2 2 8" xfId="6190" xr:uid="{00000000-0005-0000-0000-0000831B0000}"/>
    <cellStyle name="Cálculo 2 2 8 2" xfId="6191" xr:uid="{00000000-0005-0000-0000-0000841B0000}"/>
    <cellStyle name="Cálculo 2 2 8 3" xfId="6192" xr:uid="{00000000-0005-0000-0000-0000851B0000}"/>
    <cellStyle name="Cálculo 2 2 9" xfId="6193" xr:uid="{00000000-0005-0000-0000-0000861B0000}"/>
    <cellStyle name="Cálculo 2 2 9 2" xfId="6194" xr:uid="{00000000-0005-0000-0000-0000871B0000}"/>
    <cellStyle name="Cálculo 2 2 9 3" xfId="6195" xr:uid="{00000000-0005-0000-0000-0000881B0000}"/>
    <cellStyle name="Cálculo 2 3" xfId="6196" xr:uid="{00000000-0005-0000-0000-0000891B0000}"/>
    <cellStyle name="Cálculo 2 3 10" xfId="6197" xr:uid="{00000000-0005-0000-0000-00008A1B0000}"/>
    <cellStyle name="Cálculo 2 3 10 2" xfId="6198" xr:uid="{00000000-0005-0000-0000-00008B1B0000}"/>
    <cellStyle name="Cálculo 2 3 10 3" xfId="6199" xr:uid="{00000000-0005-0000-0000-00008C1B0000}"/>
    <cellStyle name="Cálculo 2 3 10 4" xfId="6200" xr:uid="{00000000-0005-0000-0000-00008D1B0000}"/>
    <cellStyle name="Cálculo 2 3 11" xfId="6201" xr:uid="{00000000-0005-0000-0000-00008E1B0000}"/>
    <cellStyle name="Cálculo 2 3 11 2" xfId="6202" xr:uid="{00000000-0005-0000-0000-00008F1B0000}"/>
    <cellStyle name="Cálculo 2 3 11 3" xfId="6203" xr:uid="{00000000-0005-0000-0000-0000901B0000}"/>
    <cellStyle name="Cálculo 2 3 11 4" xfId="6204" xr:uid="{00000000-0005-0000-0000-0000911B0000}"/>
    <cellStyle name="Cálculo 2 3 12" xfId="6205" xr:uid="{00000000-0005-0000-0000-0000921B0000}"/>
    <cellStyle name="Cálculo 2 3 12 2" xfId="6206" xr:uid="{00000000-0005-0000-0000-0000931B0000}"/>
    <cellStyle name="Cálculo 2 3 12 3" xfId="6207" xr:uid="{00000000-0005-0000-0000-0000941B0000}"/>
    <cellStyle name="Cálculo 2 3 12 4" xfId="6208" xr:uid="{00000000-0005-0000-0000-0000951B0000}"/>
    <cellStyle name="Cálculo 2 3 13" xfId="6209" xr:uid="{00000000-0005-0000-0000-0000961B0000}"/>
    <cellStyle name="Cálculo 2 3 13 2" xfId="6210" xr:uid="{00000000-0005-0000-0000-0000971B0000}"/>
    <cellStyle name="Cálculo 2 3 13 3" xfId="6211" xr:uid="{00000000-0005-0000-0000-0000981B0000}"/>
    <cellStyle name="Cálculo 2 3 13 4" xfId="6212" xr:uid="{00000000-0005-0000-0000-0000991B0000}"/>
    <cellStyle name="Cálculo 2 3 14" xfId="6213" xr:uid="{00000000-0005-0000-0000-00009A1B0000}"/>
    <cellStyle name="Cálculo 2 3 14 2" xfId="6214" xr:uid="{00000000-0005-0000-0000-00009B1B0000}"/>
    <cellStyle name="Cálculo 2 3 14 3" xfId="6215" xr:uid="{00000000-0005-0000-0000-00009C1B0000}"/>
    <cellStyle name="Cálculo 2 3 14 4" xfId="6216" xr:uid="{00000000-0005-0000-0000-00009D1B0000}"/>
    <cellStyle name="Cálculo 2 3 15" xfId="6217" xr:uid="{00000000-0005-0000-0000-00009E1B0000}"/>
    <cellStyle name="Cálculo 2 3 15 2" xfId="6218" xr:uid="{00000000-0005-0000-0000-00009F1B0000}"/>
    <cellStyle name="Cálculo 2 3 15 3" xfId="6219" xr:uid="{00000000-0005-0000-0000-0000A01B0000}"/>
    <cellStyle name="Cálculo 2 3 15 4" xfId="6220" xr:uid="{00000000-0005-0000-0000-0000A11B0000}"/>
    <cellStyle name="Cálculo 2 3 16" xfId="6221" xr:uid="{00000000-0005-0000-0000-0000A21B0000}"/>
    <cellStyle name="Cálculo 2 3 16 2" xfId="6222" xr:uid="{00000000-0005-0000-0000-0000A31B0000}"/>
    <cellStyle name="Cálculo 2 3 16 3" xfId="6223" xr:uid="{00000000-0005-0000-0000-0000A41B0000}"/>
    <cellStyle name="Cálculo 2 3 16 4" xfId="6224" xr:uid="{00000000-0005-0000-0000-0000A51B0000}"/>
    <cellStyle name="Cálculo 2 3 17" xfId="6225" xr:uid="{00000000-0005-0000-0000-0000A61B0000}"/>
    <cellStyle name="Cálculo 2 3 18" xfId="6226" xr:uid="{00000000-0005-0000-0000-0000A71B0000}"/>
    <cellStyle name="Cálculo 2 3 19" xfId="6227" xr:uid="{00000000-0005-0000-0000-0000A81B0000}"/>
    <cellStyle name="Cálculo 2 3 2" xfId="6228" xr:uid="{00000000-0005-0000-0000-0000A91B0000}"/>
    <cellStyle name="Cálculo 2 3 2 2" xfId="6229" xr:uid="{00000000-0005-0000-0000-0000AA1B0000}"/>
    <cellStyle name="Cálculo 2 3 2 3" xfId="6230" xr:uid="{00000000-0005-0000-0000-0000AB1B0000}"/>
    <cellStyle name="Cálculo 2 3 3" xfId="6231" xr:uid="{00000000-0005-0000-0000-0000AC1B0000}"/>
    <cellStyle name="Cálculo 2 3 3 2" xfId="6232" xr:uid="{00000000-0005-0000-0000-0000AD1B0000}"/>
    <cellStyle name="Cálculo 2 3 3 3" xfId="6233" xr:uid="{00000000-0005-0000-0000-0000AE1B0000}"/>
    <cellStyle name="Cálculo 2 3 3 4" xfId="6234" xr:uid="{00000000-0005-0000-0000-0000AF1B0000}"/>
    <cellStyle name="Cálculo 2 3 4" xfId="6235" xr:uid="{00000000-0005-0000-0000-0000B01B0000}"/>
    <cellStyle name="Cálculo 2 3 4 2" xfId="6236" xr:uid="{00000000-0005-0000-0000-0000B11B0000}"/>
    <cellStyle name="Cálculo 2 3 4 3" xfId="6237" xr:uid="{00000000-0005-0000-0000-0000B21B0000}"/>
    <cellStyle name="Cálculo 2 3 4 4" xfId="6238" xr:uid="{00000000-0005-0000-0000-0000B31B0000}"/>
    <cellStyle name="Cálculo 2 3 5" xfId="6239" xr:uid="{00000000-0005-0000-0000-0000B41B0000}"/>
    <cellStyle name="Cálculo 2 3 5 2" xfId="6240" xr:uid="{00000000-0005-0000-0000-0000B51B0000}"/>
    <cellStyle name="Cálculo 2 3 5 3" xfId="6241" xr:uid="{00000000-0005-0000-0000-0000B61B0000}"/>
    <cellStyle name="Cálculo 2 3 5 4" xfId="6242" xr:uid="{00000000-0005-0000-0000-0000B71B0000}"/>
    <cellStyle name="Cálculo 2 3 6" xfId="6243" xr:uid="{00000000-0005-0000-0000-0000B81B0000}"/>
    <cellStyle name="Cálculo 2 3 6 2" xfId="6244" xr:uid="{00000000-0005-0000-0000-0000B91B0000}"/>
    <cellStyle name="Cálculo 2 3 6 3" xfId="6245" xr:uid="{00000000-0005-0000-0000-0000BA1B0000}"/>
    <cellStyle name="Cálculo 2 3 6 4" xfId="6246" xr:uid="{00000000-0005-0000-0000-0000BB1B0000}"/>
    <cellStyle name="Cálculo 2 3 7" xfId="6247" xr:uid="{00000000-0005-0000-0000-0000BC1B0000}"/>
    <cellStyle name="Cálculo 2 3 7 2" xfId="6248" xr:uid="{00000000-0005-0000-0000-0000BD1B0000}"/>
    <cellStyle name="Cálculo 2 3 7 3" xfId="6249" xr:uid="{00000000-0005-0000-0000-0000BE1B0000}"/>
    <cellStyle name="Cálculo 2 3 7 4" xfId="6250" xr:uid="{00000000-0005-0000-0000-0000BF1B0000}"/>
    <cellStyle name="Cálculo 2 3 8" xfId="6251" xr:uid="{00000000-0005-0000-0000-0000C01B0000}"/>
    <cellStyle name="Cálculo 2 3 8 2" xfId="6252" xr:uid="{00000000-0005-0000-0000-0000C11B0000}"/>
    <cellStyle name="Cálculo 2 3 8 3" xfId="6253" xr:uid="{00000000-0005-0000-0000-0000C21B0000}"/>
    <cellStyle name="Cálculo 2 3 8 4" xfId="6254" xr:uid="{00000000-0005-0000-0000-0000C31B0000}"/>
    <cellStyle name="Cálculo 2 3 9" xfId="6255" xr:uid="{00000000-0005-0000-0000-0000C41B0000}"/>
    <cellStyle name="Cálculo 2 3 9 2" xfId="6256" xr:uid="{00000000-0005-0000-0000-0000C51B0000}"/>
    <cellStyle name="Cálculo 2 3 9 3" xfId="6257" xr:uid="{00000000-0005-0000-0000-0000C61B0000}"/>
    <cellStyle name="Cálculo 2 3 9 4" xfId="6258" xr:uid="{00000000-0005-0000-0000-0000C71B0000}"/>
    <cellStyle name="Cálculo 2 4" xfId="6259" xr:uid="{00000000-0005-0000-0000-0000C81B0000}"/>
    <cellStyle name="Cálculo 2 4 2" xfId="6260" xr:uid="{00000000-0005-0000-0000-0000C91B0000}"/>
    <cellStyle name="Cálculo 2 4 3" xfId="6261" xr:uid="{00000000-0005-0000-0000-0000CA1B0000}"/>
    <cellStyle name="Cálculo 2 4 4" xfId="6262" xr:uid="{00000000-0005-0000-0000-0000CB1B0000}"/>
    <cellStyle name="Cálculo 2 5" xfId="6263" xr:uid="{00000000-0005-0000-0000-0000CC1B0000}"/>
    <cellStyle name="Cálculo 2 5 2" xfId="6264" xr:uid="{00000000-0005-0000-0000-0000CD1B0000}"/>
    <cellStyle name="Cálculo 2 5 3" xfId="6265" xr:uid="{00000000-0005-0000-0000-0000CE1B0000}"/>
    <cellStyle name="Cálculo 2 6" xfId="6266" xr:uid="{00000000-0005-0000-0000-0000CF1B0000}"/>
    <cellStyle name="Cálculo 2 6 2" xfId="6267" xr:uid="{00000000-0005-0000-0000-0000D01B0000}"/>
    <cellStyle name="Cálculo 2 6 3" xfId="6268" xr:uid="{00000000-0005-0000-0000-0000D11B0000}"/>
    <cellStyle name="Cálculo 2 7" xfId="6269" xr:uid="{00000000-0005-0000-0000-0000D21B0000}"/>
    <cellStyle name="Cálculo 2 7 2" xfId="6270" xr:uid="{00000000-0005-0000-0000-0000D31B0000}"/>
    <cellStyle name="Cálculo 2 7 3" xfId="6271" xr:uid="{00000000-0005-0000-0000-0000D41B0000}"/>
    <cellStyle name="Cálculo 2 8" xfId="6272" xr:uid="{00000000-0005-0000-0000-0000D51B0000}"/>
    <cellStyle name="Cálculo 2 8 2" xfId="6273" xr:uid="{00000000-0005-0000-0000-0000D61B0000}"/>
    <cellStyle name="Cálculo 2 8 3" xfId="6274" xr:uid="{00000000-0005-0000-0000-0000D71B0000}"/>
    <cellStyle name="Cálculo 2 9" xfId="6275" xr:uid="{00000000-0005-0000-0000-0000D81B0000}"/>
    <cellStyle name="Cálculo 2 9 2" xfId="6276" xr:uid="{00000000-0005-0000-0000-0000D91B0000}"/>
    <cellStyle name="Cálculo 2 9 3" xfId="6277" xr:uid="{00000000-0005-0000-0000-0000DA1B0000}"/>
    <cellStyle name="Cálculo 2_Gastos Explotacion YOY" xfId="6278" xr:uid="{00000000-0005-0000-0000-0000DB1B0000}"/>
    <cellStyle name="Cálculo 3" xfId="6279" xr:uid="{00000000-0005-0000-0000-0000DC1B0000}"/>
    <cellStyle name="Cálculo 3 2" xfId="6280" xr:uid="{00000000-0005-0000-0000-0000DD1B0000}"/>
    <cellStyle name="Cálculo 3 2 2" xfId="6281" xr:uid="{00000000-0005-0000-0000-0000DE1B0000}"/>
    <cellStyle name="Cálculo 3 2 3" xfId="6282" xr:uid="{00000000-0005-0000-0000-0000DF1B0000}"/>
    <cellStyle name="Cálculo 3 3" xfId="6283" xr:uid="{00000000-0005-0000-0000-0000E01B0000}"/>
    <cellStyle name="Cálculo 3 3 2" xfId="6284" xr:uid="{00000000-0005-0000-0000-0000E11B0000}"/>
    <cellStyle name="Cálculo 3 3 3" xfId="6285" xr:uid="{00000000-0005-0000-0000-0000E21B0000}"/>
    <cellStyle name="Cálculo 3 4" xfId="6286" xr:uid="{00000000-0005-0000-0000-0000E31B0000}"/>
    <cellStyle name="Cálculo 3 5" xfId="6287" xr:uid="{00000000-0005-0000-0000-0000E41B0000}"/>
    <cellStyle name="Cálculo 3 6" xfId="6288" xr:uid="{00000000-0005-0000-0000-0000E51B0000}"/>
    <cellStyle name="Cálculo 4" xfId="6289" xr:uid="{00000000-0005-0000-0000-0000E61B0000}"/>
    <cellStyle name="Cálculo 4 2" xfId="6290" xr:uid="{00000000-0005-0000-0000-0000E71B0000}"/>
    <cellStyle name="Cálculo 4 3" xfId="6291" xr:uid="{00000000-0005-0000-0000-0000E81B0000}"/>
    <cellStyle name="Cálculo 5" xfId="6292" xr:uid="{00000000-0005-0000-0000-0000E91B0000}"/>
    <cellStyle name="Cálculo 6" xfId="6293" xr:uid="{00000000-0005-0000-0000-0000EA1B0000}"/>
    <cellStyle name="Cel·la de comprovació" xfId="6294" xr:uid="{00000000-0005-0000-0000-0000EB1B0000}"/>
    <cellStyle name="Cel·la de comprovació 2" xfId="6295" xr:uid="{00000000-0005-0000-0000-0000EC1B0000}"/>
    <cellStyle name="Cel·la de comprovació 2 2" xfId="6296" xr:uid="{00000000-0005-0000-0000-0000ED1B0000}"/>
    <cellStyle name="Cel·la de comprovació 2 3" xfId="6297" xr:uid="{00000000-0005-0000-0000-0000EE1B0000}"/>
    <cellStyle name="Cel·la de comprovació 3" xfId="6298" xr:uid="{00000000-0005-0000-0000-0000EF1B0000}"/>
    <cellStyle name="Cel·la de comprovació 3 2" xfId="6299" xr:uid="{00000000-0005-0000-0000-0000F01B0000}"/>
    <cellStyle name="Cel·la de comprovació 3 3" xfId="6300" xr:uid="{00000000-0005-0000-0000-0000F11B0000}"/>
    <cellStyle name="Cel·la de comprovació 4" xfId="6301" xr:uid="{00000000-0005-0000-0000-0000F21B0000}"/>
    <cellStyle name="Cel·la de comprovació 4 2" xfId="6302" xr:uid="{00000000-0005-0000-0000-0000F31B0000}"/>
    <cellStyle name="Cel·la de comprovació 4 3" xfId="6303" xr:uid="{00000000-0005-0000-0000-0000F41B0000}"/>
    <cellStyle name="Cel·la de comprovació 5" xfId="6304" xr:uid="{00000000-0005-0000-0000-0000F51B0000}"/>
    <cellStyle name="Cel·la de comprovació 6" xfId="6305" xr:uid="{00000000-0005-0000-0000-0000F61B0000}"/>
    <cellStyle name="Cel·la de comprovació 7" xfId="6306" xr:uid="{00000000-0005-0000-0000-0000F71B0000}"/>
    <cellStyle name="Cel·la enllaçada" xfId="6307" xr:uid="{00000000-0005-0000-0000-0000F81B0000}"/>
    <cellStyle name="Cel·la enllaçada 2" xfId="6308" xr:uid="{00000000-0005-0000-0000-0000F91B0000}"/>
    <cellStyle name="Cel·la enllaçada 2 2" xfId="6309" xr:uid="{00000000-0005-0000-0000-0000FA1B0000}"/>
    <cellStyle name="Cel·la enllaçada 2 3" xfId="6310" xr:uid="{00000000-0005-0000-0000-0000FB1B0000}"/>
    <cellStyle name="Cel·la enllaçada 3" xfId="6311" xr:uid="{00000000-0005-0000-0000-0000FC1B0000}"/>
    <cellStyle name="Cel·la enllaçada 3 2" xfId="6312" xr:uid="{00000000-0005-0000-0000-0000FD1B0000}"/>
    <cellStyle name="Cel·la enllaçada 3 3" xfId="6313" xr:uid="{00000000-0005-0000-0000-0000FE1B0000}"/>
    <cellStyle name="Cel·la enllaçada 4" xfId="6314" xr:uid="{00000000-0005-0000-0000-0000FF1B0000}"/>
    <cellStyle name="Cel·la enllaçada 5" xfId="6315" xr:uid="{00000000-0005-0000-0000-0000001C0000}"/>
    <cellStyle name="Cel·la enllaçada 6" xfId="6316" xr:uid="{00000000-0005-0000-0000-0000011C0000}"/>
    <cellStyle name="Celda de comprobación 2" xfId="6317" xr:uid="{00000000-0005-0000-0000-0000021C0000}"/>
    <cellStyle name="Celda de comprobación 2 2" xfId="6318" xr:uid="{00000000-0005-0000-0000-0000031C0000}"/>
    <cellStyle name="Celda de comprobación 2 2 2" xfId="6319" xr:uid="{00000000-0005-0000-0000-0000041C0000}"/>
    <cellStyle name="Celda de comprobación 2 2 2 2" xfId="6320" xr:uid="{00000000-0005-0000-0000-0000051C0000}"/>
    <cellStyle name="Celda de comprobación 2 2 3" xfId="6321" xr:uid="{00000000-0005-0000-0000-0000061C0000}"/>
    <cellStyle name="Celda de comprobación 2 3" xfId="6322" xr:uid="{00000000-0005-0000-0000-0000071C0000}"/>
    <cellStyle name="Celda de comprobación 2 3 2" xfId="6323" xr:uid="{00000000-0005-0000-0000-0000081C0000}"/>
    <cellStyle name="Celda de comprobación 3" xfId="6324" xr:uid="{00000000-0005-0000-0000-0000091C0000}"/>
    <cellStyle name="Celda de comprobación 3 2" xfId="6325" xr:uid="{00000000-0005-0000-0000-00000A1C0000}"/>
    <cellStyle name="Celda de comprobación 3 3" xfId="6326" xr:uid="{00000000-0005-0000-0000-00000B1C0000}"/>
    <cellStyle name="Celda de comprobación 4" xfId="6327" xr:uid="{00000000-0005-0000-0000-00000C1C0000}"/>
    <cellStyle name="Celda de comprobación 4 2" xfId="6328" xr:uid="{00000000-0005-0000-0000-00000D1C0000}"/>
    <cellStyle name="Celda de comprobación 5" xfId="6329" xr:uid="{00000000-0005-0000-0000-00000E1C0000}"/>
    <cellStyle name="Celda de comprobación 6" xfId="6330" xr:uid="{00000000-0005-0000-0000-00000F1C0000}"/>
    <cellStyle name="Celda vinculada 2" xfId="6331" xr:uid="{00000000-0005-0000-0000-0000101C0000}"/>
    <cellStyle name="Celda vinculada 2 2" xfId="6332" xr:uid="{00000000-0005-0000-0000-0000111C0000}"/>
    <cellStyle name="Celda vinculada 2 2 2" xfId="6333" xr:uid="{00000000-0005-0000-0000-0000121C0000}"/>
    <cellStyle name="Celda vinculada 2 2 3" xfId="6334" xr:uid="{00000000-0005-0000-0000-0000131C0000}"/>
    <cellStyle name="Celda vinculada 2 3" xfId="6335" xr:uid="{00000000-0005-0000-0000-0000141C0000}"/>
    <cellStyle name="Celda vinculada 2 3 2" xfId="6336" xr:uid="{00000000-0005-0000-0000-0000151C0000}"/>
    <cellStyle name="Celda vinculada 3" xfId="6337" xr:uid="{00000000-0005-0000-0000-0000161C0000}"/>
    <cellStyle name="Celda vinculada 3 2" xfId="6338" xr:uid="{00000000-0005-0000-0000-0000171C0000}"/>
    <cellStyle name="Celda vinculada 3 3" xfId="6339" xr:uid="{00000000-0005-0000-0000-0000181C0000}"/>
    <cellStyle name="Celda vinculada 4" xfId="6340" xr:uid="{00000000-0005-0000-0000-0000191C0000}"/>
    <cellStyle name="Celda vinculada 4 2" xfId="6341" xr:uid="{00000000-0005-0000-0000-00001A1C0000}"/>
    <cellStyle name="Célula Ligada 2" xfId="189" xr:uid="{00000000-0005-0000-0000-00001B1C0000}"/>
    <cellStyle name="Check Cell 2" xfId="190" xr:uid="{00000000-0005-0000-0000-00001C1C0000}"/>
    <cellStyle name="Check Cell 2 2" xfId="6344" xr:uid="{00000000-0005-0000-0000-00001D1C0000}"/>
    <cellStyle name="Check Cell 2 3" xfId="6345" xr:uid="{00000000-0005-0000-0000-00001E1C0000}"/>
    <cellStyle name="Check Cell 2 4" xfId="6343" xr:uid="{00000000-0005-0000-0000-00001F1C0000}"/>
    <cellStyle name="Check Cell 3" xfId="6346" xr:uid="{00000000-0005-0000-0000-0000201C0000}"/>
    <cellStyle name="Check Cell 3 2" xfId="6347" xr:uid="{00000000-0005-0000-0000-0000211C0000}"/>
    <cellStyle name="Check Cell 3_37. RESULTADO NEGOCIOS YOY" xfId="6348" xr:uid="{00000000-0005-0000-0000-0000221C0000}"/>
    <cellStyle name="Check Cell 4" xfId="6349" xr:uid="{00000000-0005-0000-0000-0000231C0000}"/>
    <cellStyle name="Check Cell 5" xfId="6350" xr:uid="{00000000-0005-0000-0000-0000241C0000}"/>
    <cellStyle name="Check Cell 6" xfId="6342" xr:uid="{00000000-0005-0000-0000-0000251C0000}"/>
    <cellStyle name="checkExposure" xfId="6351" xr:uid="{00000000-0005-0000-0000-0000261C0000}"/>
    <cellStyle name="checkExposure 2" xfId="6352" xr:uid="{00000000-0005-0000-0000-0000271C0000}"/>
    <cellStyle name="checkExposure 2 2" xfId="6353" xr:uid="{00000000-0005-0000-0000-0000281C0000}"/>
    <cellStyle name="checkExposure 2 2 2" xfId="6354" xr:uid="{00000000-0005-0000-0000-0000291C0000}"/>
    <cellStyle name="checkExposure 2 3" xfId="6355" xr:uid="{00000000-0005-0000-0000-00002A1C0000}"/>
    <cellStyle name="checkExposure 2 3 2" xfId="6356" xr:uid="{00000000-0005-0000-0000-00002B1C0000}"/>
    <cellStyle name="checkExposure 2 4" xfId="6357" xr:uid="{00000000-0005-0000-0000-00002C1C0000}"/>
    <cellStyle name="checkExposure 2 4 2" xfId="6358" xr:uid="{00000000-0005-0000-0000-00002D1C0000}"/>
    <cellStyle name="checkExposure 2 4 3" xfId="6359" xr:uid="{00000000-0005-0000-0000-00002E1C0000}"/>
    <cellStyle name="checkExposure 2 4 4" xfId="6360" xr:uid="{00000000-0005-0000-0000-00002F1C0000}"/>
    <cellStyle name="checkExposure 2 5" xfId="6361" xr:uid="{00000000-0005-0000-0000-0000301C0000}"/>
    <cellStyle name="checkExposure 2 5 2" xfId="6362" xr:uid="{00000000-0005-0000-0000-0000311C0000}"/>
    <cellStyle name="checkExposure 2 5 3" xfId="6363" xr:uid="{00000000-0005-0000-0000-0000321C0000}"/>
    <cellStyle name="checkExposure 2 5 4" xfId="6364" xr:uid="{00000000-0005-0000-0000-0000331C0000}"/>
    <cellStyle name="checkExposure 2 6" xfId="6365" xr:uid="{00000000-0005-0000-0000-0000341C0000}"/>
    <cellStyle name="checkExposure 2 6 2" xfId="6366" xr:uid="{00000000-0005-0000-0000-0000351C0000}"/>
    <cellStyle name="checkExposure 2 7" xfId="6367" xr:uid="{00000000-0005-0000-0000-0000361C0000}"/>
    <cellStyle name="checkExposure 2 7 2" xfId="6368" xr:uid="{00000000-0005-0000-0000-0000371C0000}"/>
    <cellStyle name="checkExposure 2 8" xfId="6369" xr:uid="{00000000-0005-0000-0000-0000381C0000}"/>
    <cellStyle name="checkExposure 2 9" xfId="6370" xr:uid="{00000000-0005-0000-0000-0000391C0000}"/>
    <cellStyle name="checkExposure 3" xfId="6371" xr:uid="{00000000-0005-0000-0000-00003A1C0000}"/>
    <cellStyle name="checkExposure 3 2" xfId="6372" xr:uid="{00000000-0005-0000-0000-00003B1C0000}"/>
    <cellStyle name="checkExposure 3 3" xfId="6373" xr:uid="{00000000-0005-0000-0000-00003C1C0000}"/>
    <cellStyle name="checkExposure 4" xfId="6374" xr:uid="{00000000-0005-0000-0000-00003D1C0000}"/>
    <cellStyle name="checkExposure 4 2" xfId="6375" xr:uid="{00000000-0005-0000-0000-00003E1C0000}"/>
    <cellStyle name="checkExposure 4 3" xfId="6376" xr:uid="{00000000-0005-0000-0000-00003F1C0000}"/>
    <cellStyle name="checkExposure 4 4" xfId="6377" xr:uid="{00000000-0005-0000-0000-0000401C0000}"/>
    <cellStyle name="checkExposure 5" xfId="6378" xr:uid="{00000000-0005-0000-0000-0000411C0000}"/>
    <cellStyle name="checkExposure 6" xfId="6379" xr:uid="{00000000-0005-0000-0000-0000421C0000}"/>
    <cellStyle name="Comma" xfId="38661" builtinId="3"/>
    <cellStyle name="Comma [0] 10" xfId="6380" xr:uid="{00000000-0005-0000-0000-0000431C0000}"/>
    <cellStyle name="Comma [0] 10 10" xfId="6381" xr:uid="{00000000-0005-0000-0000-0000441C0000}"/>
    <cellStyle name="Comma [0] 10 2" xfId="6382" xr:uid="{00000000-0005-0000-0000-0000451C0000}"/>
    <cellStyle name="Comma [0] 10 2 2" xfId="6383" xr:uid="{00000000-0005-0000-0000-0000461C0000}"/>
    <cellStyle name="Comma [0] 10 2 2 2" xfId="6384" xr:uid="{00000000-0005-0000-0000-0000471C0000}"/>
    <cellStyle name="Comma [0] 10 2 2 2 2" xfId="6385" xr:uid="{00000000-0005-0000-0000-0000481C0000}"/>
    <cellStyle name="Comma [0] 10 2 2 3" xfId="6386" xr:uid="{00000000-0005-0000-0000-0000491C0000}"/>
    <cellStyle name="Comma [0] 10 2 2 5" xfId="6387" xr:uid="{00000000-0005-0000-0000-00004A1C0000}"/>
    <cellStyle name="Comma [0] 10 2 3" xfId="6388" xr:uid="{00000000-0005-0000-0000-00004B1C0000}"/>
    <cellStyle name="Comma [0] 10 2 3 2" xfId="6389" xr:uid="{00000000-0005-0000-0000-00004C1C0000}"/>
    <cellStyle name="Comma [0] 10 2 4" xfId="6390" xr:uid="{00000000-0005-0000-0000-00004D1C0000}"/>
    <cellStyle name="Comma [0] 10 2 5" xfId="6391" xr:uid="{00000000-0005-0000-0000-00004E1C0000}"/>
    <cellStyle name="Comma [0] 10 2 6" xfId="6392" xr:uid="{00000000-0005-0000-0000-00004F1C0000}"/>
    <cellStyle name="Comma [0] 10 3" xfId="6393" xr:uid="{00000000-0005-0000-0000-0000501C0000}"/>
    <cellStyle name="Comma [0] 10 3 2" xfId="6394" xr:uid="{00000000-0005-0000-0000-0000511C0000}"/>
    <cellStyle name="Comma [0] 10 3 2 2" xfId="6395" xr:uid="{00000000-0005-0000-0000-0000521C0000}"/>
    <cellStyle name="Comma [0] 10 3 2 4" xfId="6396" xr:uid="{00000000-0005-0000-0000-0000531C0000}"/>
    <cellStyle name="Comma [0] 10 3 3" xfId="6397" xr:uid="{00000000-0005-0000-0000-0000541C0000}"/>
    <cellStyle name="Comma [0] 10 3 3 2" xfId="6398" xr:uid="{00000000-0005-0000-0000-0000551C0000}"/>
    <cellStyle name="Comma [0] 10 3 4" xfId="6399" xr:uid="{00000000-0005-0000-0000-0000561C0000}"/>
    <cellStyle name="Comma [0] 10 3 5" xfId="6400" xr:uid="{00000000-0005-0000-0000-0000571C0000}"/>
    <cellStyle name="Comma [0] 10 3 6" xfId="6401" xr:uid="{00000000-0005-0000-0000-0000581C0000}"/>
    <cellStyle name="Comma [0] 10 4" xfId="6402" xr:uid="{00000000-0005-0000-0000-0000591C0000}"/>
    <cellStyle name="Comma [0] 10 4 2" xfId="6403" xr:uid="{00000000-0005-0000-0000-00005A1C0000}"/>
    <cellStyle name="Comma [0] 10 4 2 2" xfId="6404" xr:uid="{00000000-0005-0000-0000-00005B1C0000}"/>
    <cellStyle name="Comma [0] 10 4 2 4" xfId="6405" xr:uid="{00000000-0005-0000-0000-00005C1C0000}"/>
    <cellStyle name="Comma [0] 10 4 3" xfId="6406" xr:uid="{00000000-0005-0000-0000-00005D1C0000}"/>
    <cellStyle name="Comma [0] 10 4 3 2" xfId="6407" xr:uid="{00000000-0005-0000-0000-00005E1C0000}"/>
    <cellStyle name="Comma [0] 10 4 4" xfId="6408" xr:uid="{00000000-0005-0000-0000-00005F1C0000}"/>
    <cellStyle name="Comma [0] 10 4 5" xfId="6409" xr:uid="{00000000-0005-0000-0000-0000601C0000}"/>
    <cellStyle name="Comma [0] 10 4 6" xfId="6410" xr:uid="{00000000-0005-0000-0000-0000611C0000}"/>
    <cellStyle name="Comma [0] 10 5" xfId="6411" xr:uid="{00000000-0005-0000-0000-0000621C0000}"/>
    <cellStyle name="Comma [0] 10 5 2" xfId="6412" xr:uid="{00000000-0005-0000-0000-0000631C0000}"/>
    <cellStyle name="Comma [0] 10 5 4" xfId="6413" xr:uid="{00000000-0005-0000-0000-0000641C0000}"/>
    <cellStyle name="Comma [0] 10 6" xfId="6414" xr:uid="{00000000-0005-0000-0000-0000651C0000}"/>
    <cellStyle name="Comma [0] 10 6 2" xfId="6415" xr:uid="{00000000-0005-0000-0000-0000661C0000}"/>
    <cellStyle name="Comma [0] 10 6 3" xfId="6416" xr:uid="{00000000-0005-0000-0000-0000671C0000}"/>
    <cellStyle name="Comma [0] 10 6 4" xfId="6417" xr:uid="{00000000-0005-0000-0000-0000681C0000}"/>
    <cellStyle name="Comma [0] 10 7" xfId="6418" xr:uid="{00000000-0005-0000-0000-0000691C0000}"/>
    <cellStyle name="Comma [0] 10 7 2" xfId="6419" xr:uid="{00000000-0005-0000-0000-00006A1C0000}"/>
    <cellStyle name="Comma [0] 10 8" xfId="6420" xr:uid="{00000000-0005-0000-0000-00006B1C0000}"/>
    <cellStyle name="Comma [0] 10 9" xfId="6421" xr:uid="{00000000-0005-0000-0000-00006C1C0000}"/>
    <cellStyle name="Comma [0] 11" xfId="6422" xr:uid="{00000000-0005-0000-0000-00006D1C0000}"/>
    <cellStyle name="Comma [0] 11 10" xfId="6423" xr:uid="{00000000-0005-0000-0000-00006E1C0000}"/>
    <cellStyle name="Comma [0] 11 2" xfId="6424" xr:uid="{00000000-0005-0000-0000-00006F1C0000}"/>
    <cellStyle name="Comma [0] 11 2 2" xfId="6425" xr:uid="{00000000-0005-0000-0000-0000701C0000}"/>
    <cellStyle name="Comma [0] 11 2 2 2" xfId="6426" xr:uid="{00000000-0005-0000-0000-0000711C0000}"/>
    <cellStyle name="Comma [0] 11 2 2 4" xfId="6427" xr:uid="{00000000-0005-0000-0000-0000721C0000}"/>
    <cellStyle name="Comma [0] 11 2 3" xfId="6428" xr:uid="{00000000-0005-0000-0000-0000731C0000}"/>
    <cellStyle name="Comma [0] 11 2 3 2" xfId="6429" xr:uid="{00000000-0005-0000-0000-0000741C0000}"/>
    <cellStyle name="Comma [0] 11 2 4" xfId="6430" xr:uid="{00000000-0005-0000-0000-0000751C0000}"/>
    <cellStyle name="Comma [0] 11 2 5" xfId="6431" xr:uid="{00000000-0005-0000-0000-0000761C0000}"/>
    <cellStyle name="Comma [0] 11 2 6" xfId="6432" xr:uid="{00000000-0005-0000-0000-0000771C0000}"/>
    <cellStyle name="Comma [0] 11 3" xfId="6433" xr:uid="{00000000-0005-0000-0000-0000781C0000}"/>
    <cellStyle name="Comma [0] 11 3 2" xfId="6434" xr:uid="{00000000-0005-0000-0000-0000791C0000}"/>
    <cellStyle name="Comma [0] 11 3 2 2" xfId="6435" xr:uid="{00000000-0005-0000-0000-00007A1C0000}"/>
    <cellStyle name="Comma [0] 11 3 2 4" xfId="6436" xr:uid="{00000000-0005-0000-0000-00007B1C0000}"/>
    <cellStyle name="Comma [0] 11 3 3" xfId="6437" xr:uid="{00000000-0005-0000-0000-00007C1C0000}"/>
    <cellStyle name="Comma [0] 11 3 3 2" xfId="6438" xr:uid="{00000000-0005-0000-0000-00007D1C0000}"/>
    <cellStyle name="Comma [0] 11 3 4" xfId="6439" xr:uid="{00000000-0005-0000-0000-00007E1C0000}"/>
    <cellStyle name="Comma [0] 11 3 5" xfId="6440" xr:uid="{00000000-0005-0000-0000-00007F1C0000}"/>
    <cellStyle name="Comma [0] 11 3 6" xfId="6441" xr:uid="{00000000-0005-0000-0000-0000801C0000}"/>
    <cellStyle name="Comma [0] 11 4" xfId="6442" xr:uid="{00000000-0005-0000-0000-0000811C0000}"/>
    <cellStyle name="Comma [0] 11 4 2" xfId="6443" xr:uid="{00000000-0005-0000-0000-0000821C0000}"/>
    <cellStyle name="Comma [0] 11 4 2 2" xfId="6444" xr:uid="{00000000-0005-0000-0000-0000831C0000}"/>
    <cellStyle name="Comma [0] 11 4 2 4" xfId="6445" xr:uid="{00000000-0005-0000-0000-0000841C0000}"/>
    <cellStyle name="Comma [0] 11 4 3" xfId="6446" xr:uid="{00000000-0005-0000-0000-0000851C0000}"/>
    <cellStyle name="Comma [0] 11 4 4" xfId="6447" xr:uid="{00000000-0005-0000-0000-0000861C0000}"/>
    <cellStyle name="Comma [0] 11 4 5" xfId="6448" xr:uid="{00000000-0005-0000-0000-0000871C0000}"/>
    <cellStyle name="Comma [0] 11 5" xfId="6449" xr:uid="{00000000-0005-0000-0000-0000881C0000}"/>
    <cellStyle name="Comma [0] 11 5 2" xfId="6450" xr:uid="{00000000-0005-0000-0000-0000891C0000}"/>
    <cellStyle name="Comma [0] 11 5 4" xfId="6451" xr:uid="{00000000-0005-0000-0000-00008A1C0000}"/>
    <cellStyle name="Comma [0] 11 6" xfId="6452" xr:uid="{00000000-0005-0000-0000-00008B1C0000}"/>
    <cellStyle name="Comma [0] 11 6 2" xfId="6453" xr:uid="{00000000-0005-0000-0000-00008C1C0000}"/>
    <cellStyle name="Comma [0] 11 6 3" xfId="6454" xr:uid="{00000000-0005-0000-0000-00008D1C0000}"/>
    <cellStyle name="Comma [0] 11 6 4" xfId="6455" xr:uid="{00000000-0005-0000-0000-00008E1C0000}"/>
    <cellStyle name="Comma [0] 11 7" xfId="6456" xr:uid="{00000000-0005-0000-0000-00008F1C0000}"/>
    <cellStyle name="Comma [0] 11 7 2" xfId="6457" xr:uid="{00000000-0005-0000-0000-0000901C0000}"/>
    <cellStyle name="Comma [0] 11 8" xfId="6458" xr:uid="{00000000-0005-0000-0000-0000911C0000}"/>
    <cellStyle name="Comma [0] 11 9" xfId="6459" xr:uid="{00000000-0005-0000-0000-0000921C0000}"/>
    <cellStyle name="Comma [0] 12" xfId="6460" xr:uid="{00000000-0005-0000-0000-0000931C0000}"/>
    <cellStyle name="Comma [0] 12 2" xfId="6461" xr:uid="{00000000-0005-0000-0000-0000941C0000}"/>
    <cellStyle name="Comma [0] 12 2 2" xfId="6462" xr:uid="{00000000-0005-0000-0000-0000951C0000}"/>
    <cellStyle name="Comma [0] 12 2 2 2" xfId="6463" xr:uid="{00000000-0005-0000-0000-0000961C0000}"/>
    <cellStyle name="Comma [0] 12 2 2 4" xfId="6464" xr:uid="{00000000-0005-0000-0000-0000971C0000}"/>
    <cellStyle name="Comma [0] 12 2 3" xfId="6465" xr:uid="{00000000-0005-0000-0000-0000981C0000}"/>
    <cellStyle name="Comma [0] 12 2 3 2" xfId="6466" xr:uid="{00000000-0005-0000-0000-0000991C0000}"/>
    <cellStyle name="Comma [0] 12 2 4" xfId="6467" xr:uid="{00000000-0005-0000-0000-00009A1C0000}"/>
    <cellStyle name="Comma [0] 12 2 5" xfId="6468" xr:uid="{00000000-0005-0000-0000-00009B1C0000}"/>
    <cellStyle name="Comma [0] 12 2 6" xfId="6469" xr:uid="{00000000-0005-0000-0000-00009C1C0000}"/>
    <cellStyle name="Comma [0] 12 3" xfId="6470" xr:uid="{00000000-0005-0000-0000-00009D1C0000}"/>
    <cellStyle name="Comma [0] 12 3 2" xfId="6471" xr:uid="{00000000-0005-0000-0000-00009E1C0000}"/>
    <cellStyle name="Comma [0] 12 3 2 2" xfId="6472" xr:uid="{00000000-0005-0000-0000-00009F1C0000}"/>
    <cellStyle name="Comma [0] 12 3 2 4" xfId="6473" xr:uid="{00000000-0005-0000-0000-0000A01C0000}"/>
    <cellStyle name="Comma [0] 12 3 3" xfId="6474" xr:uid="{00000000-0005-0000-0000-0000A11C0000}"/>
    <cellStyle name="Comma [0] 12 3 4" xfId="6475" xr:uid="{00000000-0005-0000-0000-0000A21C0000}"/>
    <cellStyle name="Comma [0] 12 3 5" xfId="6476" xr:uid="{00000000-0005-0000-0000-0000A31C0000}"/>
    <cellStyle name="Comma [0] 12 4" xfId="6477" xr:uid="{00000000-0005-0000-0000-0000A41C0000}"/>
    <cellStyle name="Comma [0] 12 4 2" xfId="6478" xr:uid="{00000000-0005-0000-0000-0000A51C0000}"/>
    <cellStyle name="Comma [0] 12 4 4" xfId="6479" xr:uid="{00000000-0005-0000-0000-0000A61C0000}"/>
    <cellStyle name="Comma [0] 12 5" xfId="6480" xr:uid="{00000000-0005-0000-0000-0000A71C0000}"/>
    <cellStyle name="Comma [0] 12 5 2" xfId="6481" xr:uid="{00000000-0005-0000-0000-0000A81C0000}"/>
    <cellStyle name="Comma [0] 12 6" xfId="6482" xr:uid="{00000000-0005-0000-0000-0000A91C0000}"/>
    <cellStyle name="Comma [0] 12 7" xfId="6483" xr:uid="{00000000-0005-0000-0000-0000AA1C0000}"/>
    <cellStyle name="Comma [0] 12 8" xfId="6484" xr:uid="{00000000-0005-0000-0000-0000AB1C0000}"/>
    <cellStyle name="Comma [0] 13" xfId="6485" xr:uid="{00000000-0005-0000-0000-0000AC1C0000}"/>
    <cellStyle name="Comma [0] 13 2" xfId="6486" xr:uid="{00000000-0005-0000-0000-0000AD1C0000}"/>
    <cellStyle name="Comma [0] 13 2 2" xfId="6487" xr:uid="{00000000-0005-0000-0000-0000AE1C0000}"/>
    <cellStyle name="Comma [0] 13 2 2 2" xfId="6488" xr:uid="{00000000-0005-0000-0000-0000AF1C0000}"/>
    <cellStyle name="Comma [0] 13 2 2 4" xfId="6489" xr:uid="{00000000-0005-0000-0000-0000B01C0000}"/>
    <cellStyle name="Comma [0] 13 2 3" xfId="6490" xr:uid="{00000000-0005-0000-0000-0000B11C0000}"/>
    <cellStyle name="Comma [0] 13 2 4" xfId="6491" xr:uid="{00000000-0005-0000-0000-0000B21C0000}"/>
    <cellStyle name="Comma [0] 13 2 5" xfId="6492" xr:uid="{00000000-0005-0000-0000-0000B31C0000}"/>
    <cellStyle name="Comma [0] 13 3" xfId="6493" xr:uid="{00000000-0005-0000-0000-0000B41C0000}"/>
    <cellStyle name="Comma [0] 13 3 2" xfId="6494" xr:uid="{00000000-0005-0000-0000-0000B51C0000}"/>
    <cellStyle name="Comma [0] 13 3 2 2" xfId="6495" xr:uid="{00000000-0005-0000-0000-0000B61C0000}"/>
    <cellStyle name="Comma [0] 13 3 2 4" xfId="6496" xr:uid="{00000000-0005-0000-0000-0000B71C0000}"/>
    <cellStyle name="Comma [0] 13 3 3" xfId="6497" xr:uid="{00000000-0005-0000-0000-0000B81C0000}"/>
    <cellStyle name="Comma [0] 13 3 5" xfId="6498" xr:uid="{00000000-0005-0000-0000-0000B91C0000}"/>
    <cellStyle name="Comma [0] 13 4" xfId="6499" xr:uid="{00000000-0005-0000-0000-0000BA1C0000}"/>
    <cellStyle name="Comma [0] 13 4 2" xfId="6500" xr:uid="{00000000-0005-0000-0000-0000BB1C0000}"/>
    <cellStyle name="Comma [0] 13 4 4" xfId="6501" xr:uid="{00000000-0005-0000-0000-0000BC1C0000}"/>
    <cellStyle name="Comma [0] 13 5" xfId="6502" xr:uid="{00000000-0005-0000-0000-0000BD1C0000}"/>
    <cellStyle name="Comma [0] 13 5 2" xfId="6503" xr:uid="{00000000-0005-0000-0000-0000BE1C0000}"/>
    <cellStyle name="Comma [0] 13 6" xfId="6504" xr:uid="{00000000-0005-0000-0000-0000BF1C0000}"/>
    <cellStyle name="Comma [0] 13 7" xfId="6505" xr:uid="{00000000-0005-0000-0000-0000C01C0000}"/>
    <cellStyle name="Comma [0] 13 8" xfId="6506" xr:uid="{00000000-0005-0000-0000-0000C11C0000}"/>
    <cellStyle name="Comma [0] 14" xfId="6507" xr:uid="{00000000-0005-0000-0000-0000C21C0000}"/>
    <cellStyle name="Comma [0] 14 2" xfId="6508" xr:uid="{00000000-0005-0000-0000-0000C31C0000}"/>
    <cellStyle name="Comma [0] 14 2 2" xfId="6509" xr:uid="{00000000-0005-0000-0000-0000C41C0000}"/>
    <cellStyle name="Comma [0] 14 2 2 2" xfId="6510" xr:uid="{00000000-0005-0000-0000-0000C51C0000}"/>
    <cellStyle name="Comma [0] 14 2 2 4" xfId="6511" xr:uid="{00000000-0005-0000-0000-0000C61C0000}"/>
    <cellStyle name="Comma [0] 14 2 3" xfId="6512" xr:uid="{00000000-0005-0000-0000-0000C71C0000}"/>
    <cellStyle name="Comma [0] 14 2 5" xfId="6513" xr:uid="{00000000-0005-0000-0000-0000C81C0000}"/>
    <cellStyle name="Comma [0] 14 3" xfId="6514" xr:uid="{00000000-0005-0000-0000-0000C91C0000}"/>
    <cellStyle name="Comma [0] 14 3 2" xfId="6515" xr:uid="{00000000-0005-0000-0000-0000CA1C0000}"/>
    <cellStyle name="Comma [0] 14 3 4" xfId="6516" xr:uid="{00000000-0005-0000-0000-0000CB1C0000}"/>
    <cellStyle name="Comma [0] 14 4" xfId="6517" xr:uid="{00000000-0005-0000-0000-0000CC1C0000}"/>
    <cellStyle name="Comma [0] 14 4 2" xfId="6518" xr:uid="{00000000-0005-0000-0000-0000CD1C0000}"/>
    <cellStyle name="Comma [0] 14 5" xfId="6519" xr:uid="{00000000-0005-0000-0000-0000CE1C0000}"/>
    <cellStyle name="Comma [0] 14 6" xfId="6520" xr:uid="{00000000-0005-0000-0000-0000CF1C0000}"/>
    <cellStyle name="Comma [0] 14 7" xfId="6521" xr:uid="{00000000-0005-0000-0000-0000D01C0000}"/>
    <cellStyle name="Comma [0] 15" xfId="6522" xr:uid="{00000000-0005-0000-0000-0000D11C0000}"/>
    <cellStyle name="Comma [0] 15 2" xfId="6523" xr:uid="{00000000-0005-0000-0000-0000D21C0000}"/>
    <cellStyle name="Comma [0] 15 2 2" xfId="6524" xr:uid="{00000000-0005-0000-0000-0000D31C0000}"/>
    <cellStyle name="Comma [0] 15 2 4" xfId="6525" xr:uid="{00000000-0005-0000-0000-0000D41C0000}"/>
    <cellStyle name="Comma [0] 15 3" xfId="6526" xr:uid="{00000000-0005-0000-0000-0000D51C0000}"/>
    <cellStyle name="Comma [0] 15 3 2" xfId="6527" xr:uid="{00000000-0005-0000-0000-0000D61C0000}"/>
    <cellStyle name="Comma [0] 15 4" xfId="6528" xr:uid="{00000000-0005-0000-0000-0000D71C0000}"/>
    <cellStyle name="Comma [0] 15 5" xfId="6529" xr:uid="{00000000-0005-0000-0000-0000D81C0000}"/>
    <cellStyle name="Comma [0] 15 6" xfId="6530" xr:uid="{00000000-0005-0000-0000-0000D91C0000}"/>
    <cellStyle name="Comma [0] 16" xfId="6531" xr:uid="{00000000-0005-0000-0000-0000DA1C0000}"/>
    <cellStyle name="Comma [0] 16 2" xfId="6532" xr:uid="{00000000-0005-0000-0000-0000DB1C0000}"/>
    <cellStyle name="Comma [0] 16 2 2" xfId="6533" xr:uid="{00000000-0005-0000-0000-0000DC1C0000}"/>
    <cellStyle name="Comma [0] 16 2 4" xfId="6534" xr:uid="{00000000-0005-0000-0000-0000DD1C0000}"/>
    <cellStyle name="Comma [0] 16 3" xfId="6535" xr:uid="{00000000-0005-0000-0000-0000DE1C0000}"/>
    <cellStyle name="Comma [0] 16 5" xfId="6536" xr:uid="{00000000-0005-0000-0000-0000DF1C0000}"/>
    <cellStyle name="Comma [0] 17" xfId="6537" xr:uid="{00000000-0005-0000-0000-0000E01C0000}"/>
    <cellStyle name="Comma [0] 17 2" xfId="6538" xr:uid="{00000000-0005-0000-0000-0000E11C0000}"/>
    <cellStyle name="Comma [0] 17 4" xfId="6539" xr:uid="{00000000-0005-0000-0000-0000E21C0000}"/>
    <cellStyle name="Comma [0] 18" xfId="6540" xr:uid="{00000000-0005-0000-0000-0000E31C0000}"/>
    <cellStyle name="Comma [0] 18 2" xfId="6541" xr:uid="{00000000-0005-0000-0000-0000E41C0000}"/>
    <cellStyle name="Comma [0] 18 4" xfId="6542" xr:uid="{00000000-0005-0000-0000-0000E51C0000}"/>
    <cellStyle name="Comma [0] 19" xfId="6543" xr:uid="{00000000-0005-0000-0000-0000E61C0000}"/>
    <cellStyle name="Comma [0] 19 2" xfId="6544" xr:uid="{00000000-0005-0000-0000-0000E71C0000}"/>
    <cellStyle name="Comma [0] 19 3" xfId="6545" xr:uid="{00000000-0005-0000-0000-0000E81C0000}"/>
    <cellStyle name="Comma [0] 19 4" xfId="6546" xr:uid="{00000000-0005-0000-0000-0000E91C0000}"/>
    <cellStyle name="Comma [0] 2" xfId="6547" xr:uid="{00000000-0005-0000-0000-0000EA1C0000}"/>
    <cellStyle name="Comma [0] 2 10" xfId="6548" xr:uid="{00000000-0005-0000-0000-0000EB1C0000}"/>
    <cellStyle name="Comma [0] 2 10 2" xfId="6549" xr:uid="{00000000-0005-0000-0000-0000EC1C0000}"/>
    <cellStyle name="Comma [0] 2 10 2 2" xfId="6550" xr:uid="{00000000-0005-0000-0000-0000ED1C0000}"/>
    <cellStyle name="Comma [0] 2 10 2 2 2" xfId="6551" xr:uid="{00000000-0005-0000-0000-0000EE1C0000}"/>
    <cellStyle name="Comma [0] 2 10 2 2 4" xfId="6552" xr:uid="{00000000-0005-0000-0000-0000EF1C0000}"/>
    <cellStyle name="Comma [0] 2 10 2 3" xfId="6553" xr:uid="{00000000-0005-0000-0000-0000F01C0000}"/>
    <cellStyle name="Comma [0] 2 10 2 4" xfId="6554" xr:uid="{00000000-0005-0000-0000-0000F11C0000}"/>
    <cellStyle name="Comma [0] 2 10 2 5" xfId="6555" xr:uid="{00000000-0005-0000-0000-0000F21C0000}"/>
    <cellStyle name="Comma [0] 2 10 3" xfId="6556" xr:uid="{00000000-0005-0000-0000-0000F31C0000}"/>
    <cellStyle name="Comma [0] 2 10 3 2" xfId="6557" xr:uid="{00000000-0005-0000-0000-0000F41C0000}"/>
    <cellStyle name="Comma [0] 2 10 3 2 2" xfId="6558" xr:uid="{00000000-0005-0000-0000-0000F51C0000}"/>
    <cellStyle name="Comma [0] 2 10 3 2 4" xfId="6559" xr:uid="{00000000-0005-0000-0000-0000F61C0000}"/>
    <cellStyle name="Comma [0] 2 10 3 3" xfId="6560" xr:uid="{00000000-0005-0000-0000-0000F71C0000}"/>
    <cellStyle name="Comma [0] 2 10 3 4" xfId="6561" xr:uid="{00000000-0005-0000-0000-0000F81C0000}"/>
    <cellStyle name="Comma [0] 2 10 3 5" xfId="6562" xr:uid="{00000000-0005-0000-0000-0000F91C0000}"/>
    <cellStyle name="Comma [0] 2 10 4" xfId="6563" xr:uid="{00000000-0005-0000-0000-0000FA1C0000}"/>
    <cellStyle name="Comma [0] 2 10 4 2" xfId="6564" xr:uid="{00000000-0005-0000-0000-0000FB1C0000}"/>
    <cellStyle name="Comma [0] 2 10 4 4" xfId="6565" xr:uid="{00000000-0005-0000-0000-0000FC1C0000}"/>
    <cellStyle name="Comma [0] 2 10 5" xfId="6566" xr:uid="{00000000-0005-0000-0000-0000FD1C0000}"/>
    <cellStyle name="Comma [0] 2 10 5 2" xfId="6567" xr:uid="{00000000-0005-0000-0000-0000FE1C0000}"/>
    <cellStyle name="Comma [0] 2 10 6" xfId="6568" xr:uid="{00000000-0005-0000-0000-0000FF1C0000}"/>
    <cellStyle name="Comma [0] 2 10 7" xfId="6569" xr:uid="{00000000-0005-0000-0000-0000001D0000}"/>
    <cellStyle name="Comma [0] 2 10 8" xfId="6570" xr:uid="{00000000-0005-0000-0000-0000011D0000}"/>
    <cellStyle name="Comma [0] 2 11" xfId="6571" xr:uid="{00000000-0005-0000-0000-0000021D0000}"/>
    <cellStyle name="Comma [0] 2 11 2" xfId="6572" xr:uid="{00000000-0005-0000-0000-0000031D0000}"/>
    <cellStyle name="Comma [0] 2 11 2 2" xfId="6573" xr:uid="{00000000-0005-0000-0000-0000041D0000}"/>
    <cellStyle name="Comma [0] 2 11 2 2 2" xfId="6574" xr:uid="{00000000-0005-0000-0000-0000051D0000}"/>
    <cellStyle name="Comma [0] 2 11 2 2 4" xfId="6575" xr:uid="{00000000-0005-0000-0000-0000061D0000}"/>
    <cellStyle name="Comma [0] 2 11 2 3" xfId="6576" xr:uid="{00000000-0005-0000-0000-0000071D0000}"/>
    <cellStyle name="Comma [0] 2 11 2 4" xfId="6577" xr:uid="{00000000-0005-0000-0000-0000081D0000}"/>
    <cellStyle name="Comma [0] 2 11 2 5" xfId="6578" xr:uid="{00000000-0005-0000-0000-0000091D0000}"/>
    <cellStyle name="Comma [0] 2 11 3" xfId="6579" xr:uid="{00000000-0005-0000-0000-00000A1D0000}"/>
    <cellStyle name="Comma [0] 2 11 3 2" xfId="6580" xr:uid="{00000000-0005-0000-0000-00000B1D0000}"/>
    <cellStyle name="Comma [0] 2 11 3 2 2" xfId="6581" xr:uid="{00000000-0005-0000-0000-00000C1D0000}"/>
    <cellStyle name="Comma [0] 2 11 3 2 4" xfId="6582" xr:uid="{00000000-0005-0000-0000-00000D1D0000}"/>
    <cellStyle name="Comma [0] 2 11 3 3" xfId="6583" xr:uid="{00000000-0005-0000-0000-00000E1D0000}"/>
    <cellStyle name="Comma [0] 2 11 3 4" xfId="6584" xr:uid="{00000000-0005-0000-0000-00000F1D0000}"/>
    <cellStyle name="Comma [0] 2 11 3 5" xfId="6585" xr:uid="{00000000-0005-0000-0000-0000101D0000}"/>
    <cellStyle name="Comma [0] 2 11 4" xfId="6586" xr:uid="{00000000-0005-0000-0000-0000111D0000}"/>
    <cellStyle name="Comma [0] 2 11 4 2" xfId="6587" xr:uid="{00000000-0005-0000-0000-0000121D0000}"/>
    <cellStyle name="Comma [0] 2 11 4 4" xfId="6588" xr:uid="{00000000-0005-0000-0000-0000131D0000}"/>
    <cellStyle name="Comma [0] 2 11 5" xfId="6589" xr:uid="{00000000-0005-0000-0000-0000141D0000}"/>
    <cellStyle name="Comma [0] 2 11 5 2" xfId="6590" xr:uid="{00000000-0005-0000-0000-0000151D0000}"/>
    <cellStyle name="Comma [0] 2 11 6" xfId="6591" xr:uid="{00000000-0005-0000-0000-0000161D0000}"/>
    <cellStyle name="Comma [0] 2 11 7" xfId="6592" xr:uid="{00000000-0005-0000-0000-0000171D0000}"/>
    <cellStyle name="Comma [0] 2 11 8" xfId="6593" xr:uid="{00000000-0005-0000-0000-0000181D0000}"/>
    <cellStyle name="Comma [0] 2 12" xfId="6594" xr:uid="{00000000-0005-0000-0000-0000191D0000}"/>
    <cellStyle name="Comma [0] 2 12 2" xfId="6595" xr:uid="{00000000-0005-0000-0000-00001A1D0000}"/>
    <cellStyle name="Comma [0] 2 12 2 2" xfId="6596" xr:uid="{00000000-0005-0000-0000-00001B1D0000}"/>
    <cellStyle name="Comma [0] 2 12 2 2 2" xfId="6597" xr:uid="{00000000-0005-0000-0000-00001C1D0000}"/>
    <cellStyle name="Comma [0] 2 12 2 2 4" xfId="6598" xr:uid="{00000000-0005-0000-0000-00001D1D0000}"/>
    <cellStyle name="Comma [0] 2 12 2 3" xfId="6599" xr:uid="{00000000-0005-0000-0000-00001E1D0000}"/>
    <cellStyle name="Comma [0] 2 12 2 4" xfId="6600" xr:uid="{00000000-0005-0000-0000-00001F1D0000}"/>
    <cellStyle name="Comma [0] 2 12 2 5" xfId="6601" xr:uid="{00000000-0005-0000-0000-0000201D0000}"/>
    <cellStyle name="Comma [0] 2 12 3" xfId="6602" xr:uid="{00000000-0005-0000-0000-0000211D0000}"/>
    <cellStyle name="Comma [0] 2 12 3 2" xfId="6603" xr:uid="{00000000-0005-0000-0000-0000221D0000}"/>
    <cellStyle name="Comma [0] 2 12 3 2 2" xfId="6604" xr:uid="{00000000-0005-0000-0000-0000231D0000}"/>
    <cellStyle name="Comma [0] 2 12 3 2 4" xfId="6605" xr:uid="{00000000-0005-0000-0000-0000241D0000}"/>
    <cellStyle name="Comma [0] 2 12 3 3" xfId="6606" xr:uid="{00000000-0005-0000-0000-0000251D0000}"/>
    <cellStyle name="Comma [0] 2 12 3 5" xfId="6607" xr:uid="{00000000-0005-0000-0000-0000261D0000}"/>
    <cellStyle name="Comma [0] 2 12 4" xfId="6608" xr:uid="{00000000-0005-0000-0000-0000271D0000}"/>
    <cellStyle name="Comma [0] 2 12 4 2" xfId="6609" xr:uid="{00000000-0005-0000-0000-0000281D0000}"/>
    <cellStyle name="Comma [0] 2 12 4 4" xfId="6610" xr:uid="{00000000-0005-0000-0000-0000291D0000}"/>
    <cellStyle name="Comma [0] 2 12 5" xfId="6611" xr:uid="{00000000-0005-0000-0000-00002A1D0000}"/>
    <cellStyle name="Comma [0] 2 12 5 2" xfId="6612" xr:uid="{00000000-0005-0000-0000-00002B1D0000}"/>
    <cellStyle name="Comma [0] 2 12 6" xfId="6613" xr:uid="{00000000-0005-0000-0000-00002C1D0000}"/>
    <cellStyle name="Comma [0] 2 12 7" xfId="6614" xr:uid="{00000000-0005-0000-0000-00002D1D0000}"/>
    <cellStyle name="Comma [0] 2 12 8" xfId="6615" xr:uid="{00000000-0005-0000-0000-00002E1D0000}"/>
    <cellStyle name="Comma [0] 2 13" xfId="6616" xr:uid="{00000000-0005-0000-0000-00002F1D0000}"/>
    <cellStyle name="Comma [0] 2 13 2" xfId="6617" xr:uid="{00000000-0005-0000-0000-0000301D0000}"/>
    <cellStyle name="Comma [0] 2 13 2 2" xfId="6618" xr:uid="{00000000-0005-0000-0000-0000311D0000}"/>
    <cellStyle name="Comma [0] 2 13 2 2 2" xfId="6619" xr:uid="{00000000-0005-0000-0000-0000321D0000}"/>
    <cellStyle name="Comma [0] 2 13 2 2 4" xfId="6620" xr:uid="{00000000-0005-0000-0000-0000331D0000}"/>
    <cellStyle name="Comma [0] 2 13 2 3" xfId="6621" xr:uid="{00000000-0005-0000-0000-0000341D0000}"/>
    <cellStyle name="Comma [0] 2 13 2 5" xfId="6622" xr:uid="{00000000-0005-0000-0000-0000351D0000}"/>
    <cellStyle name="Comma [0] 2 13 3" xfId="6623" xr:uid="{00000000-0005-0000-0000-0000361D0000}"/>
    <cellStyle name="Comma [0] 2 13 3 2" xfId="6624" xr:uid="{00000000-0005-0000-0000-0000371D0000}"/>
    <cellStyle name="Comma [0] 2 13 3 4" xfId="6625" xr:uid="{00000000-0005-0000-0000-0000381D0000}"/>
    <cellStyle name="Comma [0] 2 13 4" xfId="6626" xr:uid="{00000000-0005-0000-0000-0000391D0000}"/>
    <cellStyle name="Comma [0] 2 13 5" xfId="6627" xr:uid="{00000000-0005-0000-0000-00003A1D0000}"/>
    <cellStyle name="Comma [0] 2 13 6" xfId="6628" xr:uid="{00000000-0005-0000-0000-00003B1D0000}"/>
    <cellStyle name="Comma [0] 2 14" xfId="6629" xr:uid="{00000000-0005-0000-0000-00003C1D0000}"/>
    <cellStyle name="Comma [0] 2 14 2" xfId="6630" xr:uid="{00000000-0005-0000-0000-00003D1D0000}"/>
    <cellStyle name="Comma [0] 2 14 2 2" xfId="6631" xr:uid="{00000000-0005-0000-0000-00003E1D0000}"/>
    <cellStyle name="Comma [0] 2 14 2 4" xfId="6632" xr:uid="{00000000-0005-0000-0000-00003F1D0000}"/>
    <cellStyle name="Comma [0] 2 14 3" xfId="6633" xr:uid="{00000000-0005-0000-0000-0000401D0000}"/>
    <cellStyle name="Comma [0] 2 14 4" xfId="6634" xr:uid="{00000000-0005-0000-0000-0000411D0000}"/>
    <cellStyle name="Comma [0] 2 14 5" xfId="6635" xr:uid="{00000000-0005-0000-0000-0000421D0000}"/>
    <cellStyle name="Comma [0] 2 15" xfId="6636" xr:uid="{00000000-0005-0000-0000-0000431D0000}"/>
    <cellStyle name="Comma [0] 2 15 2" xfId="6637" xr:uid="{00000000-0005-0000-0000-0000441D0000}"/>
    <cellStyle name="Comma [0] 2 15 2 2" xfId="6638" xr:uid="{00000000-0005-0000-0000-0000451D0000}"/>
    <cellStyle name="Comma [0] 2 15 2 4" xfId="6639" xr:uid="{00000000-0005-0000-0000-0000461D0000}"/>
    <cellStyle name="Comma [0] 2 15 3" xfId="6640" xr:uid="{00000000-0005-0000-0000-0000471D0000}"/>
    <cellStyle name="Comma [0] 2 15 5" xfId="6641" xr:uid="{00000000-0005-0000-0000-0000481D0000}"/>
    <cellStyle name="Comma [0] 2 16" xfId="6642" xr:uid="{00000000-0005-0000-0000-0000491D0000}"/>
    <cellStyle name="Comma [0] 2 16 2" xfId="6643" xr:uid="{00000000-0005-0000-0000-00004A1D0000}"/>
    <cellStyle name="Comma [0] 2 16 4" xfId="6644" xr:uid="{00000000-0005-0000-0000-00004B1D0000}"/>
    <cellStyle name="Comma [0] 2 17" xfId="6645" xr:uid="{00000000-0005-0000-0000-00004C1D0000}"/>
    <cellStyle name="Comma [0] 2 17 2" xfId="6646" xr:uid="{00000000-0005-0000-0000-00004D1D0000}"/>
    <cellStyle name="Comma [0] 2 17 4" xfId="6647" xr:uid="{00000000-0005-0000-0000-00004E1D0000}"/>
    <cellStyle name="Comma [0] 2 18" xfId="6648" xr:uid="{00000000-0005-0000-0000-00004F1D0000}"/>
    <cellStyle name="Comma [0] 2 18 2" xfId="6649" xr:uid="{00000000-0005-0000-0000-0000501D0000}"/>
    <cellStyle name="Comma [0] 2 18 3" xfId="6650" xr:uid="{00000000-0005-0000-0000-0000511D0000}"/>
    <cellStyle name="Comma [0] 2 18 4" xfId="6651" xr:uid="{00000000-0005-0000-0000-0000521D0000}"/>
    <cellStyle name="Comma [0] 2 19" xfId="6652" xr:uid="{00000000-0005-0000-0000-0000531D0000}"/>
    <cellStyle name="Comma [0] 2 19 2" xfId="6653" xr:uid="{00000000-0005-0000-0000-0000541D0000}"/>
    <cellStyle name="Comma [0] 2 19 3" xfId="6654" xr:uid="{00000000-0005-0000-0000-0000551D0000}"/>
    <cellStyle name="Comma [0] 2 19 4" xfId="6655" xr:uid="{00000000-0005-0000-0000-0000561D0000}"/>
    <cellStyle name="Comma [0] 2 2" xfId="6656" xr:uid="{00000000-0005-0000-0000-0000571D0000}"/>
    <cellStyle name="Comma [0] 2 2 10" xfId="6657" xr:uid="{00000000-0005-0000-0000-0000581D0000}"/>
    <cellStyle name="Comma [0] 2 2 10 2" xfId="6658" xr:uid="{00000000-0005-0000-0000-0000591D0000}"/>
    <cellStyle name="Comma [0] 2 2 10 2 2" xfId="6659" xr:uid="{00000000-0005-0000-0000-00005A1D0000}"/>
    <cellStyle name="Comma [0] 2 2 10 2 2 2" xfId="6660" xr:uid="{00000000-0005-0000-0000-00005B1D0000}"/>
    <cellStyle name="Comma [0] 2 2 10 2 2 4" xfId="6661" xr:uid="{00000000-0005-0000-0000-00005C1D0000}"/>
    <cellStyle name="Comma [0] 2 2 10 2 3" xfId="6662" xr:uid="{00000000-0005-0000-0000-00005D1D0000}"/>
    <cellStyle name="Comma [0] 2 2 10 2 5" xfId="6663" xr:uid="{00000000-0005-0000-0000-00005E1D0000}"/>
    <cellStyle name="Comma [0] 2 2 10 3" xfId="6664" xr:uid="{00000000-0005-0000-0000-00005F1D0000}"/>
    <cellStyle name="Comma [0] 2 2 10 3 2" xfId="6665" xr:uid="{00000000-0005-0000-0000-0000601D0000}"/>
    <cellStyle name="Comma [0] 2 2 10 3 4" xfId="6666" xr:uid="{00000000-0005-0000-0000-0000611D0000}"/>
    <cellStyle name="Comma [0] 2 2 10 4" xfId="6667" xr:uid="{00000000-0005-0000-0000-0000621D0000}"/>
    <cellStyle name="Comma [0] 2 2 10 5" xfId="6668" xr:uid="{00000000-0005-0000-0000-0000631D0000}"/>
    <cellStyle name="Comma [0] 2 2 10 6" xfId="6669" xr:uid="{00000000-0005-0000-0000-0000641D0000}"/>
    <cellStyle name="Comma [0] 2 2 11" xfId="6670" xr:uid="{00000000-0005-0000-0000-0000651D0000}"/>
    <cellStyle name="Comma [0] 2 2 11 2" xfId="6671" xr:uid="{00000000-0005-0000-0000-0000661D0000}"/>
    <cellStyle name="Comma [0] 2 2 11 2 2" xfId="6672" xr:uid="{00000000-0005-0000-0000-0000671D0000}"/>
    <cellStyle name="Comma [0] 2 2 11 2 4" xfId="6673" xr:uid="{00000000-0005-0000-0000-0000681D0000}"/>
    <cellStyle name="Comma [0] 2 2 11 3" xfId="6674" xr:uid="{00000000-0005-0000-0000-0000691D0000}"/>
    <cellStyle name="Comma [0] 2 2 11 4" xfId="6675" xr:uid="{00000000-0005-0000-0000-00006A1D0000}"/>
    <cellStyle name="Comma [0] 2 2 11 5" xfId="6676" xr:uid="{00000000-0005-0000-0000-00006B1D0000}"/>
    <cellStyle name="Comma [0] 2 2 12" xfId="6677" xr:uid="{00000000-0005-0000-0000-00006C1D0000}"/>
    <cellStyle name="Comma [0] 2 2 12 2" xfId="6678" xr:uid="{00000000-0005-0000-0000-00006D1D0000}"/>
    <cellStyle name="Comma [0] 2 2 12 2 2" xfId="6679" xr:uid="{00000000-0005-0000-0000-00006E1D0000}"/>
    <cellStyle name="Comma [0] 2 2 12 2 4" xfId="6680" xr:uid="{00000000-0005-0000-0000-00006F1D0000}"/>
    <cellStyle name="Comma [0] 2 2 12 3" xfId="6681" xr:uid="{00000000-0005-0000-0000-0000701D0000}"/>
    <cellStyle name="Comma [0] 2 2 12 5" xfId="6682" xr:uid="{00000000-0005-0000-0000-0000711D0000}"/>
    <cellStyle name="Comma [0] 2 2 13" xfId="6683" xr:uid="{00000000-0005-0000-0000-0000721D0000}"/>
    <cellStyle name="Comma [0] 2 2 13 2" xfId="6684" xr:uid="{00000000-0005-0000-0000-0000731D0000}"/>
    <cellStyle name="Comma [0] 2 2 13 4" xfId="6685" xr:uid="{00000000-0005-0000-0000-0000741D0000}"/>
    <cellStyle name="Comma [0] 2 2 14" xfId="6686" xr:uid="{00000000-0005-0000-0000-0000751D0000}"/>
    <cellStyle name="Comma [0] 2 2 14 2" xfId="6687" xr:uid="{00000000-0005-0000-0000-0000761D0000}"/>
    <cellStyle name="Comma [0] 2 2 14 4" xfId="6688" xr:uid="{00000000-0005-0000-0000-0000771D0000}"/>
    <cellStyle name="Comma [0] 2 2 15" xfId="6689" xr:uid="{00000000-0005-0000-0000-0000781D0000}"/>
    <cellStyle name="Comma [0] 2 2 15 2" xfId="6690" xr:uid="{00000000-0005-0000-0000-0000791D0000}"/>
    <cellStyle name="Comma [0] 2 2 15 3" xfId="6691" xr:uid="{00000000-0005-0000-0000-00007A1D0000}"/>
    <cellStyle name="Comma [0] 2 2 15 4" xfId="6692" xr:uid="{00000000-0005-0000-0000-00007B1D0000}"/>
    <cellStyle name="Comma [0] 2 2 16" xfId="6693" xr:uid="{00000000-0005-0000-0000-00007C1D0000}"/>
    <cellStyle name="Comma [0] 2 2 16 2" xfId="6694" xr:uid="{00000000-0005-0000-0000-00007D1D0000}"/>
    <cellStyle name="Comma [0] 2 2 16 3" xfId="6695" xr:uid="{00000000-0005-0000-0000-00007E1D0000}"/>
    <cellStyle name="Comma [0] 2 2 16 4" xfId="6696" xr:uid="{00000000-0005-0000-0000-00007F1D0000}"/>
    <cellStyle name="Comma [0] 2 2 17" xfId="6697" xr:uid="{00000000-0005-0000-0000-0000801D0000}"/>
    <cellStyle name="Comma [0] 2 2 17 2" xfId="6698" xr:uid="{00000000-0005-0000-0000-0000811D0000}"/>
    <cellStyle name="Comma [0] 2 2 17 3" xfId="6699" xr:uid="{00000000-0005-0000-0000-0000821D0000}"/>
    <cellStyle name="Comma [0] 2 2 18" xfId="6700" xr:uid="{00000000-0005-0000-0000-0000831D0000}"/>
    <cellStyle name="Comma [0] 2 2 19" xfId="6701" xr:uid="{00000000-0005-0000-0000-0000841D0000}"/>
    <cellStyle name="Comma [0] 2 2 19 2" xfId="6702" xr:uid="{00000000-0005-0000-0000-0000851D0000}"/>
    <cellStyle name="Comma [0] 2 2 2" xfId="6703" xr:uid="{00000000-0005-0000-0000-0000861D0000}"/>
    <cellStyle name="Comma [0] 2 2 2 10" xfId="6704" xr:uid="{00000000-0005-0000-0000-0000871D0000}"/>
    <cellStyle name="Comma [0] 2 2 2 10 2" xfId="6705" xr:uid="{00000000-0005-0000-0000-0000881D0000}"/>
    <cellStyle name="Comma [0] 2 2 2 10 3" xfId="6706" xr:uid="{00000000-0005-0000-0000-0000891D0000}"/>
    <cellStyle name="Comma [0] 2 2 2 10 4" xfId="6707" xr:uid="{00000000-0005-0000-0000-00008A1D0000}"/>
    <cellStyle name="Comma [0] 2 2 2 11" xfId="6708" xr:uid="{00000000-0005-0000-0000-00008B1D0000}"/>
    <cellStyle name="Comma [0] 2 2 2 11 2" xfId="6709" xr:uid="{00000000-0005-0000-0000-00008C1D0000}"/>
    <cellStyle name="Comma [0] 2 2 2 11 3" xfId="6710" xr:uid="{00000000-0005-0000-0000-00008D1D0000}"/>
    <cellStyle name="Comma [0] 2 2 2 12" xfId="6711" xr:uid="{00000000-0005-0000-0000-00008E1D0000}"/>
    <cellStyle name="Comma [0] 2 2 2 13" xfId="6712" xr:uid="{00000000-0005-0000-0000-00008F1D0000}"/>
    <cellStyle name="Comma [0] 2 2 2 13 2" xfId="6713" xr:uid="{00000000-0005-0000-0000-0000901D0000}"/>
    <cellStyle name="Comma [0] 2 2 2 14" xfId="6714" xr:uid="{00000000-0005-0000-0000-0000911D0000}"/>
    <cellStyle name="Comma [0] 2 2 2 2" xfId="6715" xr:uid="{00000000-0005-0000-0000-0000921D0000}"/>
    <cellStyle name="Comma [0] 2 2 2 2 2" xfId="6716" xr:uid="{00000000-0005-0000-0000-0000931D0000}"/>
    <cellStyle name="Comma [0] 2 2 2 2 2 2" xfId="6717" xr:uid="{00000000-0005-0000-0000-0000941D0000}"/>
    <cellStyle name="Comma [0] 2 2 2 2 2 2 2" xfId="6718" xr:uid="{00000000-0005-0000-0000-0000951D0000}"/>
    <cellStyle name="Comma [0] 2 2 2 2 2 2 4" xfId="6719" xr:uid="{00000000-0005-0000-0000-0000961D0000}"/>
    <cellStyle name="Comma [0] 2 2 2 2 2 3" xfId="6720" xr:uid="{00000000-0005-0000-0000-0000971D0000}"/>
    <cellStyle name="Comma [0] 2 2 2 2 2 3 2" xfId="6721" xr:uid="{00000000-0005-0000-0000-0000981D0000}"/>
    <cellStyle name="Comma [0] 2 2 2 2 2 4" xfId="6722" xr:uid="{00000000-0005-0000-0000-0000991D0000}"/>
    <cellStyle name="Comma [0] 2 2 2 2 2 5" xfId="6723" xr:uid="{00000000-0005-0000-0000-00009A1D0000}"/>
    <cellStyle name="Comma [0] 2 2 2 2 2 6" xfId="6724" xr:uid="{00000000-0005-0000-0000-00009B1D0000}"/>
    <cellStyle name="Comma [0] 2 2 2 2 3" xfId="6725" xr:uid="{00000000-0005-0000-0000-00009C1D0000}"/>
    <cellStyle name="Comma [0] 2 2 2 2 3 2" xfId="6726" xr:uid="{00000000-0005-0000-0000-00009D1D0000}"/>
    <cellStyle name="Comma [0] 2 2 2 2 3 2 2" xfId="6727" xr:uid="{00000000-0005-0000-0000-00009E1D0000}"/>
    <cellStyle name="Comma [0] 2 2 2 2 3 2 4" xfId="6728" xr:uid="{00000000-0005-0000-0000-00009F1D0000}"/>
    <cellStyle name="Comma [0] 2 2 2 2 3 3" xfId="6729" xr:uid="{00000000-0005-0000-0000-0000A01D0000}"/>
    <cellStyle name="Comma [0] 2 2 2 2 3 4" xfId="6730" xr:uid="{00000000-0005-0000-0000-0000A11D0000}"/>
    <cellStyle name="Comma [0] 2 2 2 2 3 5" xfId="6731" xr:uid="{00000000-0005-0000-0000-0000A21D0000}"/>
    <cellStyle name="Comma [0] 2 2 2 2 4" xfId="6732" xr:uid="{00000000-0005-0000-0000-0000A31D0000}"/>
    <cellStyle name="Comma [0] 2 2 2 2 4 2" xfId="6733" xr:uid="{00000000-0005-0000-0000-0000A41D0000}"/>
    <cellStyle name="Comma [0] 2 2 2 2 4 4" xfId="6734" xr:uid="{00000000-0005-0000-0000-0000A51D0000}"/>
    <cellStyle name="Comma [0] 2 2 2 2 5" xfId="6735" xr:uid="{00000000-0005-0000-0000-0000A61D0000}"/>
    <cellStyle name="Comma [0] 2 2 2 2 5 2" xfId="6736" xr:uid="{00000000-0005-0000-0000-0000A71D0000}"/>
    <cellStyle name="Comma [0] 2 2 2 2 6" xfId="6737" xr:uid="{00000000-0005-0000-0000-0000A81D0000}"/>
    <cellStyle name="Comma [0] 2 2 2 2 7" xfId="6738" xr:uid="{00000000-0005-0000-0000-0000A91D0000}"/>
    <cellStyle name="Comma [0] 2 2 2 2 8" xfId="6739" xr:uid="{00000000-0005-0000-0000-0000AA1D0000}"/>
    <cellStyle name="Comma [0] 2 2 2 3" xfId="6740" xr:uid="{00000000-0005-0000-0000-0000AB1D0000}"/>
    <cellStyle name="Comma [0] 2 2 2 3 2" xfId="6741" xr:uid="{00000000-0005-0000-0000-0000AC1D0000}"/>
    <cellStyle name="Comma [0] 2 2 2 3 2 2" xfId="6742" xr:uid="{00000000-0005-0000-0000-0000AD1D0000}"/>
    <cellStyle name="Comma [0] 2 2 2 3 2 2 2" xfId="6743" xr:uid="{00000000-0005-0000-0000-0000AE1D0000}"/>
    <cellStyle name="Comma [0] 2 2 2 3 2 2 4" xfId="6744" xr:uid="{00000000-0005-0000-0000-0000AF1D0000}"/>
    <cellStyle name="Comma [0] 2 2 2 3 2 3" xfId="6745" xr:uid="{00000000-0005-0000-0000-0000B01D0000}"/>
    <cellStyle name="Comma [0] 2 2 2 3 2 4" xfId="6746" xr:uid="{00000000-0005-0000-0000-0000B11D0000}"/>
    <cellStyle name="Comma [0] 2 2 2 3 2 5" xfId="6747" xr:uid="{00000000-0005-0000-0000-0000B21D0000}"/>
    <cellStyle name="Comma [0] 2 2 2 3 3" xfId="6748" xr:uid="{00000000-0005-0000-0000-0000B31D0000}"/>
    <cellStyle name="Comma [0] 2 2 2 3 3 2" xfId="6749" xr:uid="{00000000-0005-0000-0000-0000B41D0000}"/>
    <cellStyle name="Comma [0] 2 2 2 3 3 2 2" xfId="6750" xr:uid="{00000000-0005-0000-0000-0000B51D0000}"/>
    <cellStyle name="Comma [0] 2 2 2 3 3 2 4" xfId="6751" xr:uid="{00000000-0005-0000-0000-0000B61D0000}"/>
    <cellStyle name="Comma [0] 2 2 2 3 3 3" xfId="6752" xr:uid="{00000000-0005-0000-0000-0000B71D0000}"/>
    <cellStyle name="Comma [0] 2 2 2 3 3 4" xfId="6753" xr:uid="{00000000-0005-0000-0000-0000B81D0000}"/>
    <cellStyle name="Comma [0] 2 2 2 3 3 5" xfId="6754" xr:uid="{00000000-0005-0000-0000-0000B91D0000}"/>
    <cellStyle name="Comma [0] 2 2 2 3 4" xfId="6755" xr:uid="{00000000-0005-0000-0000-0000BA1D0000}"/>
    <cellStyle name="Comma [0] 2 2 2 3 4 2" xfId="6756" xr:uid="{00000000-0005-0000-0000-0000BB1D0000}"/>
    <cellStyle name="Comma [0] 2 2 2 3 4 4" xfId="6757" xr:uid="{00000000-0005-0000-0000-0000BC1D0000}"/>
    <cellStyle name="Comma [0] 2 2 2 3 5" xfId="6758" xr:uid="{00000000-0005-0000-0000-0000BD1D0000}"/>
    <cellStyle name="Comma [0] 2 2 2 3 5 2" xfId="6759" xr:uid="{00000000-0005-0000-0000-0000BE1D0000}"/>
    <cellStyle name="Comma [0] 2 2 2 3 6" xfId="6760" xr:uid="{00000000-0005-0000-0000-0000BF1D0000}"/>
    <cellStyle name="Comma [0] 2 2 2 3 7" xfId="6761" xr:uid="{00000000-0005-0000-0000-0000C01D0000}"/>
    <cellStyle name="Comma [0] 2 2 2 3 8" xfId="6762" xr:uid="{00000000-0005-0000-0000-0000C11D0000}"/>
    <cellStyle name="Comma [0] 2 2 2 4" xfId="6763" xr:uid="{00000000-0005-0000-0000-0000C21D0000}"/>
    <cellStyle name="Comma [0] 2 2 2 4 2" xfId="6764" xr:uid="{00000000-0005-0000-0000-0000C31D0000}"/>
    <cellStyle name="Comma [0] 2 2 2 4 2 2" xfId="6765" xr:uid="{00000000-0005-0000-0000-0000C41D0000}"/>
    <cellStyle name="Comma [0] 2 2 2 4 2 2 2" xfId="6766" xr:uid="{00000000-0005-0000-0000-0000C51D0000}"/>
    <cellStyle name="Comma [0] 2 2 2 4 2 2 4" xfId="6767" xr:uid="{00000000-0005-0000-0000-0000C61D0000}"/>
    <cellStyle name="Comma [0] 2 2 2 4 2 3" xfId="6768" xr:uid="{00000000-0005-0000-0000-0000C71D0000}"/>
    <cellStyle name="Comma [0] 2 2 2 4 2 4" xfId="6769" xr:uid="{00000000-0005-0000-0000-0000C81D0000}"/>
    <cellStyle name="Comma [0] 2 2 2 4 2 5" xfId="6770" xr:uid="{00000000-0005-0000-0000-0000C91D0000}"/>
    <cellStyle name="Comma [0] 2 2 2 4 3" xfId="6771" xr:uid="{00000000-0005-0000-0000-0000CA1D0000}"/>
    <cellStyle name="Comma [0] 2 2 2 4 3 2" xfId="6772" xr:uid="{00000000-0005-0000-0000-0000CB1D0000}"/>
    <cellStyle name="Comma [0] 2 2 2 4 3 2 2" xfId="6773" xr:uid="{00000000-0005-0000-0000-0000CC1D0000}"/>
    <cellStyle name="Comma [0] 2 2 2 4 3 2 4" xfId="6774" xr:uid="{00000000-0005-0000-0000-0000CD1D0000}"/>
    <cellStyle name="Comma [0] 2 2 2 4 3 3" xfId="6775" xr:uid="{00000000-0005-0000-0000-0000CE1D0000}"/>
    <cellStyle name="Comma [0] 2 2 2 4 3 4" xfId="6776" xr:uid="{00000000-0005-0000-0000-0000CF1D0000}"/>
    <cellStyle name="Comma [0] 2 2 2 4 3 5" xfId="6777" xr:uid="{00000000-0005-0000-0000-0000D01D0000}"/>
    <cellStyle name="Comma [0] 2 2 2 4 4" xfId="6778" xr:uid="{00000000-0005-0000-0000-0000D11D0000}"/>
    <cellStyle name="Comma [0] 2 2 2 4 4 2" xfId="6779" xr:uid="{00000000-0005-0000-0000-0000D21D0000}"/>
    <cellStyle name="Comma [0] 2 2 2 4 4 4" xfId="6780" xr:uid="{00000000-0005-0000-0000-0000D31D0000}"/>
    <cellStyle name="Comma [0] 2 2 2 4 5" xfId="6781" xr:uid="{00000000-0005-0000-0000-0000D41D0000}"/>
    <cellStyle name="Comma [0] 2 2 2 4 5 2" xfId="6782" xr:uid="{00000000-0005-0000-0000-0000D51D0000}"/>
    <cellStyle name="Comma [0] 2 2 2 4 6" xfId="6783" xr:uid="{00000000-0005-0000-0000-0000D61D0000}"/>
    <cellStyle name="Comma [0] 2 2 2 4 7" xfId="6784" xr:uid="{00000000-0005-0000-0000-0000D71D0000}"/>
    <cellStyle name="Comma [0] 2 2 2 4 8" xfId="6785" xr:uid="{00000000-0005-0000-0000-0000D81D0000}"/>
    <cellStyle name="Comma [0] 2 2 2 5" xfId="6786" xr:uid="{00000000-0005-0000-0000-0000D91D0000}"/>
    <cellStyle name="Comma [0] 2 2 2 5 2" xfId="6787" xr:uid="{00000000-0005-0000-0000-0000DA1D0000}"/>
    <cellStyle name="Comma [0] 2 2 2 5 2 2" xfId="6788" xr:uid="{00000000-0005-0000-0000-0000DB1D0000}"/>
    <cellStyle name="Comma [0] 2 2 2 5 2 2 2" xfId="6789" xr:uid="{00000000-0005-0000-0000-0000DC1D0000}"/>
    <cellStyle name="Comma [0] 2 2 2 5 2 2 4" xfId="6790" xr:uid="{00000000-0005-0000-0000-0000DD1D0000}"/>
    <cellStyle name="Comma [0] 2 2 2 5 2 3" xfId="6791" xr:uid="{00000000-0005-0000-0000-0000DE1D0000}"/>
    <cellStyle name="Comma [0] 2 2 2 5 2 4" xfId="6792" xr:uid="{00000000-0005-0000-0000-0000DF1D0000}"/>
    <cellStyle name="Comma [0] 2 2 2 5 2 5" xfId="6793" xr:uid="{00000000-0005-0000-0000-0000E01D0000}"/>
    <cellStyle name="Comma [0] 2 2 2 5 3" xfId="6794" xr:uid="{00000000-0005-0000-0000-0000E11D0000}"/>
    <cellStyle name="Comma [0] 2 2 2 5 3 2" xfId="6795" xr:uid="{00000000-0005-0000-0000-0000E21D0000}"/>
    <cellStyle name="Comma [0] 2 2 2 5 3 2 2" xfId="6796" xr:uid="{00000000-0005-0000-0000-0000E31D0000}"/>
    <cellStyle name="Comma [0] 2 2 2 5 3 2 4" xfId="6797" xr:uid="{00000000-0005-0000-0000-0000E41D0000}"/>
    <cellStyle name="Comma [0] 2 2 2 5 3 3" xfId="6798" xr:uid="{00000000-0005-0000-0000-0000E51D0000}"/>
    <cellStyle name="Comma [0] 2 2 2 5 3 5" xfId="6799" xr:uid="{00000000-0005-0000-0000-0000E61D0000}"/>
    <cellStyle name="Comma [0] 2 2 2 5 4" xfId="6800" xr:uid="{00000000-0005-0000-0000-0000E71D0000}"/>
    <cellStyle name="Comma [0] 2 2 2 5 4 2" xfId="6801" xr:uid="{00000000-0005-0000-0000-0000E81D0000}"/>
    <cellStyle name="Comma [0] 2 2 2 5 4 4" xfId="6802" xr:uid="{00000000-0005-0000-0000-0000E91D0000}"/>
    <cellStyle name="Comma [0] 2 2 2 5 5" xfId="6803" xr:uid="{00000000-0005-0000-0000-0000EA1D0000}"/>
    <cellStyle name="Comma [0] 2 2 2 5 6" xfId="6804" xr:uid="{00000000-0005-0000-0000-0000EB1D0000}"/>
    <cellStyle name="Comma [0] 2 2 2 5 7" xfId="6805" xr:uid="{00000000-0005-0000-0000-0000EC1D0000}"/>
    <cellStyle name="Comma [0] 2 2 2 6" xfId="6806" xr:uid="{00000000-0005-0000-0000-0000ED1D0000}"/>
    <cellStyle name="Comma [0] 2 2 2 6 2" xfId="6807" xr:uid="{00000000-0005-0000-0000-0000EE1D0000}"/>
    <cellStyle name="Comma [0] 2 2 2 6 2 2" xfId="6808" xr:uid="{00000000-0005-0000-0000-0000EF1D0000}"/>
    <cellStyle name="Comma [0] 2 2 2 6 2 2 2" xfId="6809" xr:uid="{00000000-0005-0000-0000-0000F01D0000}"/>
    <cellStyle name="Comma [0] 2 2 2 6 2 2 4" xfId="6810" xr:uid="{00000000-0005-0000-0000-0000F11D0000}"/>
    <cellStyle name="Comma [0] 2 2 2 6 2 3" xfId="6811" xr:uid="{00000000-0005-0000-0000-0000F21D0000}"/>
    <cellStyle name="Comma [0] 2 2 2 6 2 4" xfId="6812" xr:uid="{00000000-0005-0000-0000-0000F31D0000}"/>
    <cellStyle name="Comma [0] 2 2 2 6 2 5" xfId="6813" xr:uid="{00000000-0005-0000-0000-0000F41D0000}"/>
    <cellStyle name="Comma [0] 2 2 2 6 3" xfId="6814" xr:uid="{00000000-0005-0000-0000-0000F51D0000}"/>
    <cellStyle name="Comma [0] 2 2 2 6 3 2" xfId="6815" xr:uid="{00000000-0005-0000-0000-0000F61D0000}"/>
    <cellStyle name="Comma [0] 2 2 2 6 3 2 2" xfId="6816" xr:uid="{00000000-0005-0000-0000-0000F71D0000}"/>
    <cellStyle name="Comma [0] 2 2 2 6 3 2 4" xfId="6817" xr:uid="{00000000-0005-0000-0000-0000F81D0000}"/>
    <cellStyle name="Comma [0] 2 2 2 6 3 3" xfId="6818" xr:uid="{00000000-0005-0000-0000-0000F91D0000}"/>
    <cellStyle name="Comma [0] 2 2 2 6 3 5" xfId="6819" xr:uid="{00000000-0005-0000-0000-0000FA1D0000}"/>
    <cellStyle name="Comma [0] 2 2 2 6 4" xfId="6820" xr:uid="{00000000-0005-0000-0000-0000FB1D0000}"/>
    <cellStyle name="Comma [0] 2 2 2 6 4 2" xfId="6821" xr:uid="{00000000-0005-0000-0000-0000FC1D0000}"/>
    <cellStyle name="Comma [0] 2 2 2 6 4 4" xfId="6822" xr:uid="{00000000-0005-0000-0000-0000FD1D0000}"/>
    <cellStyle name="Comma [0] 2 2 2 6 5" xfId="6823" xr:uid="{00000000-0005-0000-0000-0000FE1D0000}"/>
    <cellStyle name="Comma [0] 2 2 2 6 6" xfId="6824" xr:uid="{00000000-0005-0000-0000-0000FF1D0000}"/>
    <cellStyle name="Comma [0] 2 2 2 6 7" xfId="6825" xr:uid="{00000000-0005-0000-0000-0000001E0000}"/>
    <cellStyle name="Comma [0] 2 2 2 7" xfId="6826" xr:uid="{00000000-0005-0000-0000-0000011E0000}"/>
    <cellStyle name="Comma [0] 2 2 2 7 2" xfId="6827" xr:uid="{00000000-0005-0000-0000-0000021E0000}"/>
    <cellStyle name="Comma [0] 2 2 2 7 2 2" xfId="6828" xr:uid="{00000000-0005-0000-0000-0000031E0000}"/>
    <cellStyle name="Comma [0] 2 2 2 7 2 2 2" xfId="6829" xr:uid="{00000000-0005-0000-0000-0000041E0000}"/>
    <cellStyle name="Comma [0] 2 2 2 7 2 2 4" xfId="6830" xr:uid="{00000000-0005-0000-0000-0000051E0000}"/>
    <cellStyle name="Comma [0] 2 2 2 7 2 3" xfId="6831" xr:uid="{00000000-0005-0000-0000-0000061E0000}"/>
    <cellStyle name="Comma [0] 2 2 2 7 2 5" xfId="6832" xr:uid="{00000000-0005-0000-0000-0000071E0000}"/>
    <cellStyle name="Comma [0] 2 2 2 7 3" xfId="6833" xr:uid="{00000000-0005-0000-0000-0000081E0000}"/>
    <cellStyle name="Comma [0] 2 2 2 7 3 2" xfId="6834" xr:uid="{00000000-0005-0000-0000-0000091E0000}"/>
    <cellStyle name="Comma [0] 2 2 2 7 3 4" xfId="6835" xr:uid="{00000000-0005-0000-0000-00000A1E0000}"/>
    <cellStyle name="Comma [0] 2 2 2 7 4" xfId="6836" xr:uid="{00000000-0005-0000-0000-00000B1E0000}"/>
    <cellStyle name="Comma [0] 2 2 2 7 5" xfId="6837" xr:uid="{00000000-0005-0000-0000-00000C1E0000}"/>
    <cellStyle name="Comma [0] 2 2 2 7 6" xfId="6838" xr:uid="{00000000-0005-0000-0000-00000D1E0000}"/>
    <cellStyle name="Comma [0] 2 2 2 8" xfId="6839" xr:uid="{00000000-0005-0000-0000-00000E1E0000}"/>
    <cellStyle name="Comma [0] 2 2 2 8 2" xfId="6840" xr:uid="{00000000-0005-0000-0000-00000F1E0000}"/>
    <cellStyle name="Comma [0] 2 2 2 8 2 2" xfId="6841" xr:uid="{00000000-0005-0000-0000-0000101E0000}"/>
    <cellStyle name="Comma [0] 2 2 2 8 2 4" xfId="6842" xr:uid="{00000000-0005-0000-0000-0000111E0000}"/>
    <cellStyle name="Comma [0] 2 2 2 8 3" xfId="6843" xr:uid="{00000000-0005-0000-0000-0000121E0000}"/>
    <cellStyle name="Comma [0] 2 2 2 8 4" xfId="6844" xr:uid="{00000000-0005-0000-0000-0000131E0000}"/>
    <cellStyle name="Comma [0] 2 2 2 8 5" xfId="6845" xr:uid="{00000000-0005-0000-0000-0000141E0000}"/>
    <cellStyle name="Comma [0] 2 2 2 9" xfId="6846" xr:uid="{00000000-0005-0000-0000-0000151E0000}"/>
    <cellStyle name="Comma [0] 2 2 2 9 2" xfId="6847" xr:uid="{00000000-0005-0000-0000-0000161E0000}"/>
    <cellStyle name="Comma [0] 2 2 2 9 4" xfId="6848" xr:uid="{00000000-0005-0000-0000-0000171E0000}"/>
    <cellStyle name="Comma [0] 2 2 2_Perd det activo" xfId="6849" xr:uid="{00000000-0005-0000-0000-0000181E0000}"/>
    <cellStyle name="Comma [0] 2 2 20" xfId="6850" xr:uid="{00000000-0005-0000-0000-0000191E0000}"/>
    <cellStyle name="Comma [0] 2 2 3" xfId="6851" xr:uid="{00000000-0005-0000-0000-00001A1E0000}"/>
    <cellStyle name="Comma [0] 2 2 3 10" xfId="6852" xr:uid="{00000000-0005-0000-0000-00001B1E0000}"/>
    <cellStyle name="Comma [0] 2 2 3 11" xfId="6853" xr:uid="{00000000-0005-0000-0000-00001C1E0000}"/>
    <cellStyle name="Comma [0] 2 2 3 11 2" xfId="6854" xr:uid="{00000000-0005-0000-0000-00001D1E0000}"/>
    <cellStyle name="Comma [0] 2 2 3 12" xfId="6855" xr:uid="{00000000-0005-0000-0000-00001E1E0000}"/>
    <cellStyle name="Comma [0] 2 2 3 2" xfId="6856" xr:uid="{00000000-0005-0000-0000-00001F1E0000}"/>
    <cellStyle name="Comma [0] 2 2 3 2 2" xfId="6857" xr:uid="{00000000-0005-0000-0000-0000201E0000}"/>
    <cellStyle name="Comma [0] 2 2 3 2 2 2" xfId="6858" xr:uid="{00000000-0005-0000-0000-0000211E0000}"/>
    <cellStyle name="Comma [0] 2 2 3 2 2 2 2" xfId="6859" xr:uid="{00000000-0005-0000-0000-0000221E0000}"/>
    <cellStyle name="Comma [0] 2 2 3 2 2 2 4" xfId="6860" xr:uid="{00000000-0005-0000-0000-0000231E0000}"/>
    <cellStyle name="Comma [0] 2 2 3 2 2 3" xfId="6861" xr:uid="{00000000-0005-0000-0000-0000241E0000}"/>
    <cellStyle name="Comma [0] 2 2 3 2 2 3 2" xfId="6862" xr:uid="{00000000-0005-0000-0000-0000251E0000}"/>
    <cellStyle name="Comma [0] 2 2 3 2 2 4" xfId="6863" xr:uid="{00000000-0005-0000-0000-0000261E0000}"/>
    <cellStyle name="Comma [0] 2 2 3 2 2 5" xfId="6864" xr:uid="{00000000-0005-0000-0000-0000271E0000}"/>
    <cellStyle name="Comma [0] 2 2 3 2 2 6" xfId="6865" xr:uid="{00000000-0005-0000-0000-0000281E0000}"/>
    <cellStyle name="Comma [0] 2 2 3 2 3" xfId="6866" xr:uid="{00000000-0005-0000-0000-0000291E0000}"/>
    <cellStyle name="Comma [0] 2 2 3 2 3 2" xfId="6867" xr:uid="{00000000-0005-0000-0000-00002A1E0000}"/>
    <cellStyle name="Comma [0] 2 2 3 2 3 2 2" xfId="6868" xr:uid="{00000000-0005-0000-0000-00002B1E0000}"/>
    <cellStyle name="Comma [0] 2 2 3 2 3 2 4" xfId="6869" xr:uid="{00000000-0005-0000-0000-00002C1E0000}"/>
    <cellStyle name="Comma [0] 2 2 3 2 3 3" xfId="6870" xr:uid="{00000000-0005-0000-0000-00002D1E0000}"/>
    <cellStyle name="Comma [0] 2 2 3 2 3 4" xfId="6871" xr:uid="{00000000-0005-0000-0000-00002E1E0000}"/>
    <cellStyle name="Comma [0] 2 2 3 2 3 5" xfId="6872" xr:uid="{00000000-0005-0000-0000-00002F1E0000}"/>
    <cellStyle name="Comma [0] 2 2 3 2 4" xfId="6873" xr:uid="{00000000-0005-0000-0000-0000301E0000}"/>
    <cellStyle name="Comma [0] 2 2 3 2 4 2" xfId="6874" xr:uid="{00000000-0005-0000-0000-0000311E0000}"/>
    <cellStyle name="Comma [0] 2 2 3 2 4 4" xfId="6875" xr:uid="{00000000-0005-0000-0000-0000321E0000}"/>
    <cellStyle name="Comma [0] 2 2 3 2 5" xfId="6876" xr:uid="{00000000-0005-0000-0000-0000331E0000}"/>
    <cellStyle name="Comma [0] 2 2 3 2 5 2" xfId="6877" xr:uid="{00000000-0005-0000-0000-0000341E0000}"/>
    <cellStyle name="Comma [0] 2 2 3 2 6" xfId="6878" xr:uid="{00000000-0005-0000-0000-0000351E0000}"/>
    <cellStyle name="Comma [0] 2 2 3 2 7" xfId="6879" xr:uid="{00000000-0005-0000-0000-0000361E0000}"/>
    <cellStyle name="Comma [0] 2 2 3 2 8" xfId="6880" xr:uid="{00000000-0005-0000-0000-0000371E0000}"/>
    <cellStyle name="Comma [0] 2 2 3 3" xfId="6881" xr:uid="{00000000-0005-0000-0000-0000381E0000}"/>
    <cellStyle name="Comma [0] 2 2 3 3 2" xfId="6882" xr:uid="{00000000-0005-0000-0000-0000391E0000}"/>
    <cellStyle name="Comma [0] 2 2 3 3 2 2" xfId="6883" xr:uid="{00000000-0005-0000-0000-00003A1E0000}"/>
    <cellStyle name="Comma [0] 2 2 3 3 2 2 2" xfId="6884" xr:uid="{00000000-0005-0000-0000-00003B1E0000}"/>
    <cellStyle name="Comma [0] 2 2 3 3 2 2 4" xfId="6885" xr:uid="{00000000-0005-0000-0000-00003C1E0000}"/>
    <cellStyle name="Comma [0] 2 2 3 3 2 3" xfId="6886" xr:uid="{00000000-0005-0000-0000-00003D1E0000}"/>
    <cellStyle name="Comma [0] 2 2 3 3 2 4" xfId="6887" xr:uid="{00000000-0005-0000-0000-00003E1E0000}"/>
    <cellStyle name="Comma [0] 2 2 3 3 2 5" xfId="6888" xr:uid="{00000000-0005-0000-0000-00003F1E0000}"/>
    <cellStyle name="Comma [0] 2 2 3 3 3" xfId="6889" xr:uid="{00000000-0005-0000-0000-0000401E0000}"/>
    <cellStyle name="Comma [0] 2 2 3 3 3 2" xfId="6890" xr:uid="{00000000-0005-0000-0000-0000411E0000}"/>
    <cellStyle name="Comma [0] 2 2 3 3 3 2 2" xfId="6891" xr:uid="{00000000-0005-0000-0000-0000421E0000}"/>
    <cellStyle name="Comma [0] 2 2 3 3 3 2 4" xfId="6892" xr:uid="{00000000-0005-0000-0000-0000431E0000}"/>
    <cellStyle name="Comma [0] 2 2 3 3 3 3" xfId="6893" xr:uid="{00000000-0005-0000-0000-0000441E0000}"/>
    <cellStyle name="Comma [0] 2 2 3 3 3 4" xfId="6894" xr:uid="{00000000-0005-0000-0000-0000451E0000}"/>
    <cellStyle name="Comma [0] 2 2 3 3 3 5" xfId="6895" xr:uid="{00000000-0005-0000-0000-0000461E0000}"/>
    <cellStyle name="Comma [0] 2 2 3 3 4" xfId="6896" xr:uid="{00000000-0005-0000-0000-0000471E0000}"/>
    <cellStyle name="Comma [0] 2 2 3 3 4 2" xfId="6897" xr:uid="{00000000-0005-0000-0000-0000481E0000}"/>
    <cellStyle name="Comma [0] 2 2 3 3 4 4" xfId="6898" xr:uid="{00000000-0005-0000-0000-0000491E0000}"/>
    <cellStyle name="Comma [0] 2 2 3 3 5" xfId="6899" xr:uid="{00000000-0005-0000-0000-00004A1E0000}"/>
    <cellStyle name="Comma [0] 2 2 3 3 5 2" xfId="6900" xr:uid="{00000000-0005-0000-0000-00004B1E0000}"/>
    <cellStyle name="Comma [0] 2 2 3 3 6" xfId="6901" xr:uid="{00000000-0005-0000-0000-00004C1E0000}"/>
    <cellStyle name="Comma [0] 2 2 3 3 7" xfId="6902" xr:uid="{00000000-0005-0000-0000-00004D1E0000}"/>
    <cellStyle name="Comma [0] 2 2 3 3 8" xfId="6903" xr:uid="{00000000-0005-0000-0000-00004E1E0000}"/>
    <cellStyle name="Comma [0] 2 2 3 4" xfId="6904" xr:uid="{00000000-0005-0000-0000-00004F1E0000}"/>
    <cellStyle name="Comma [0] 2 2 3 4 2" xfId="6905" xr:uid="{00000000-0005-0000-0000-0000501E0000}"/>
    <cellStyle name="Comma [0] 2 2 3 4 2 2" xfId="6906" xr:uid="{00000000-0005-0000-0000-0000511E0000}"/>
    <cellStyle name="Comma [0] 2 2 3 4 2 2 2" xfId="6907" xr:uid="{00000000-0005-0000-0000-0000521E0000}"/>
    <cellStyle name="Comma [0] 2 2 3 4 2 2 4" xfId="6908" xr:uid="{00000000-0005-0000-0000-0000531E0000}"/>
    <cellStyle name="Comma [0] 2 2 3 4 2 3" xfId="6909" xr:uid="{00000000-0005-0000-0000-0000541E0000}"/>
    <cellStyle name="Comma [0] 2 2 3 4 2 4" xfId="6910" xr:uid="{00000000-0005-0000-0000-0000551E0000}"/>
    <cellStyle name="Comma [0] 2 2 3 4 2 5" xfId="6911" xr:uid="{00000000-0005-0000-0000-0000561E0000}"/>
    <cellStyle name="Comma [0] 2 2 3 4 3" xfId="6912" xr:uid="{00000000-0005-0000-0000-0000571E0000}"/>
    <cellStyle name="Comma [0] 2 2 3 4 3 2" xfId="6913" xr:uid="{00000000-0005-0000-0000-0000581E0000}"/>
    <cellStyle name="Comma [0] 2 2 3 4 3 2 2" xfId="6914" xr:uid="{00000000-0005-0000-0000-0000591E0000}"/>
    <cellStyle name="Comma [0] 2 2 3 4 3 2 4" xfId="6915" xr:uid="{00000000-0005-0000-0000-00005A1E0000}"/>
    <cellStyle name="Comma [0] 2 2 3 4 3 3" xfId="6916" xr:uid="{00000000-0005-0000-0000-00005B1E0000}"/>
    <cellStyle name="Comma [0] 2 2 3 4 3 5" xfId="6917" xr:uid="{00000000-0005-0000-0000-00005C1E0000}"/>
    <cellStyle name="Comma [0] 2 2 3 4 4" xfId="6918" xr:uid="{00000000-0005-0000-0000-00005D1E0000}"/>
    <cellStyle name="Comma [0] 2 2 3 4 4 2" xfId="6919" xr:uid="{00000000-0005-0000-0000-00005E1E0000}"/>
    <cellStyle name="Comma [0] 2 2 3 4 4 4" xfId="6920" xr:uid="{00000000-0005-0000-0000-00005F1E0000}"/>
    <cellStyle name="Comma [0] 2 2 3 4 5" xfId="6921" xr:uid="{00000000-0005-0000-0000-0000601E0000}"/>
    <cellStyle name="Comma [0] 2 2 3 4 5 2" xfId="6922" xr:uid="{00000000-0005-0000-0000-0000611E0000}"/>
    <cellStyle name="Comma [0] 2 2 3 4 6" xfId="6923" xr:uid="{00000000-0005-0000-0000-0000621E0000}"/>
    <cellStyle name="Comma [0] 2 2 3 4 7" xfId="6924" xr:uid="{00000000-0005-0000-0000-0000631E0000}"/>
    <cellStyle name="Comma [0] 2 2 3 4 8" xfId="6925" xr:uid="{00000000-0005-0000-0000-0000641E0000}"/>
    <cellStyle name="Comma [0] 2 2 3 5" xfId="6926" xr:uid="{00000000-0005-0000-0000-0000651E0000}"/>
    <cellStyle name="Comma [0] 2 2 3 5 2" xfId="6927" xr:uid="{00000000-0005-0000-0000-0000661E0000}"/>
    <cellStyle name="Comma [0] 2 2 3 5 2 2" xfId="6928" xr:uid="{00000000-0005-0000-0000-0000671E0000}"/>
    <cellStyle name="Comma [0] 2 2 3 5 2 2 2" xfId="6929" xr:uid="{00000000-0005-0000-0000-0000681E0000}"/>
    <cellStyle name="Comma [0] 2 2 3 5 2 2 4" xfId="6930" xr:uid="{00000000-0005-0000-0000-0000691E0000}"/>
    <cellStyle name="Comma [0] 2 2 3 5 2 3" xfId="6931" xr:uid="{00000000-0005-0000-0000-00006A1E0000}"/>
    <cellStyle name="Comma [0] 2 2 3 5 2 5" xfId="6932" xr:uid="{00000000-0005-0000-0000-00006B1E0000}"/>
    <cellStyle name="Comma [0] 2 2 3 5 3" xfId="6933" xr:uid="{00000000-0005-0000-0000-00006C1E0000}"/>
    <cellStyle name="Comma [0] 2 2 3 5 3 2" xfId="6934" xr:uid="{00000000-0005-0000-0000-00006D1E0000}"/>
    <cellStyle name="Comma [0] 2 2 3 5 3 4" xfId="6935" xr:uid="{00000000-0005-0000-0000-00006E1E0000}"/>
    <cellStyle name="Comma [0] 2 2 3 5 4" xfId="6936" xr:uid="{00000000-0005-0000-0000-00006F1E0000}"/>
    <cellStyle name="Comma [0] 2 2 3 5 5" xfId="6937" xr:uid="{00000000-0005-0000-0000-0000701E0000}"/>
    <cellStyle name="Comma [0] 2 2 3 5 6" xfId="6938" xr:uid="{00000000-0005-0000-0000-0000711E0000}"/>
    <cellStyle name="Comma [0] 2 2 3 6" xfId="6939" xr:uid="{00000000-0005-0000-0000-0000721E0000}"/>
    <cellStyle name="Comma [0] 2 2 3 6 2" xfId="6940" xr:uid="{00000000-0005-0000-0000-0000731E0000}"/>
    <cellStyle name="Comma [0] 2 2 3 6 2 2" xfId="6941" xr:uid="{00000000-0005-0000-0000-0000741E0000}"/>
    <cellStyle name="Comma [0] 2 2 3 6 2 4" xfId="6942" xr:uid="{00000000-0005-0000-0000-0000751E0000}"/>
    <cellStyle name="Comma [0] 2 2 3 6 3" xfId="6943" xr:uid="{00000000-0005-0000-0000-0000761E0000}"/>
    <cellStyle name="Comma [0] 2 2 3 6 4" xfId="6944" xr:uid="{00000000-0005-0000-0000-0000771E0000}"/>
    <cellStyle name="Comma [0] 2 2 3 6 5" xfId="6945" xr:uid="{00000000-0005-0000-0000-0000781E0000}"/>
    <cellStyle name="Comma [0] 2 2 3 7" xfId="6946" xr:uid="{00000000-0005-0000-0000-0000791E0000}"/>
    <cellStyle name="Comma [0] 2 2 3 7 2" xfId="6947" xr:uid="{00000000-0005-0000-0000-00007A1E0000}"/>
    <cellStyle name="Comma [0] 2 2 3 7 4" xfId="6948" xr:uid="{00000000-0005-0000-0000-00007B1E0000}"/>
    <cellStyle name="Comma [0] 2 2 3 8" xfId="6949" xr:uid="{00000000-0005-0000-0000-00007C1E0000}"/>
    <cellStyle name="Comma [0] 2 2 3 8 2" xfId="6950" xr:uid="{00000000-0005-0000-0000-00007D1E0000}"/>
    <cellStyle name="Comma [0] 2 2 3 8 3" xfId="6951" xr:uid="{00000000-0005-0000-0000-00007E1E0000}"/>
    <cellStyle name="Comma [0] 2 2 3 8 4" xfId="6952" xr:uid="{00000000-0005-0000-0000-00007F1E0000}"/>
    <cellStyle name="Comma [0] 2 2 3 9" xfId="6953" xr:uid="{00000000-0005-0000-0000-0000801E0000}"/>
    <cellStyle name="Comma [0] 2 2 3 9 2" xfId="6954" xr:uid="{00000000-0005-0000-0000-0000811E0000}"/>
    <cellStyle name="Comma [0] 2 2 3 9 3" xfId="6955" xr:uid="{00000000-0005-0000-0000-0000821E0000}"/>
    <cellStyle name="Comma [0] 2 2 3_Perd det activo" xfId="6956" xr:uid="{00000000-0005-0000-0000-0000831E0000}"/>
    <cellStyle name="Comma [0] 2 2 4" xfId="6957" xr:uid="{00000000-0005-0000-0000-0000841E0000}"/>
    <cellStyle name="Comma [0] 2 2 4 10" xfId="6958" xr:uid="{00000000-0005-0000-0000-0000851E0000}"/>
    <cellStyle name="Comma [0] 2 2 4 2" xfId="6959" xr:uid="{00000000-0005-0000-0000-0000861E0000}"/>
    <cellStyle name="Comma [0] 2 2 4 2 2" xfId="6960" xr:uid="{00000000-0005-0000-0000-0000871E0000}"/>
    <cellStyle name="Comma [0] 2 2 4 2 2 2" xfId="6961" xr:uid="{00000000-0005-0000-0000-0000881E0000}"/>
    <cellStyle name="Comma [0] 2 2 4 2 2 2 2" xfId="6962" xr:uid="{00000000-0005-0000-0000-0000891E0000}"/>
    <cellStyle name="Comma [0] 2 2 4 2 2 3" xfId="6963" xr:uid="{00000000-0005-0000-0000-00008A1E0000}"/>
    <cellStyle name="Comma [0] 2 2 4 2 2 5" xfId="6964" xr:uid="{00000000-0005-0000-0000-00008B1E0000}"/>
    <cellStyle name="Comma [0] 2 2 4 2 3" xfId="6965" xr:uid="{00000000-0005-0000-0000-00008C1E0000}"/>
    <cellStyle name="Comma [0] 2 2 4 2 3 2" xfId="6966" xr:uid="{00000000-0005-0000-0000-00008D1E0000}"/>
    <cellStyle name="Comma [0] 2 2 4 2 4" xfId="6967" xr:uid="{00000000-0005-0000-0000-00008E1E0000}"/>
    <cellStyle name="Comma [0] 2 2 4 2 5" xfId="6968" xr:uid="{00000000-0005-0000-0000-00008F1E0000}"/>
    <cellStyle name="Comma [0] 2 2 4 2 6" xfId="6969" xr:uid="{00000000-0005-0000-0000-0000901E0000}"/>
    <cellStyle name="Comma [0] 2 2 4 3" xfId="6970" xr:uid="{00000000-0005-0000-0000-0000911E0000}"/>
    <cellStyle name="Comma [0] 2 2 4 3 2" xfId="6971" xr:uid="{00000000-0005-0000-0000-0000921E0000}"/>
    <cellStyle name="Comma [0] 2 2 4 3 2 2" xfId="6972" xr:uid="{00000000-0005-0000-0000-0000931E0000}"/>
    <cellStyle name="Comma [0] 2 2 4 3 2 4" xfId="6973" xr:uid="{00000000-0005-0000-0000-0000941E0000}"/>
    <cellStyle name="Comma [0] 2 2 4 3 3" xfId="6974" xr:uid="{00000000-0005-0000-0000-0000951E0000}"/>
    <cellStyle name="Comma [0] 2 2 4 3 3 2" xfId="6975" xr:uid="{00000000-0005-0000-0000-0000961E0000}"/>
    <cellStyle name="Comma [0] 2 2 4 3 4" xfId="6976" xr:uid="{00000000-0005-0000-0000-0000971E0000}"/>
    <cellStyle name="Comma [0] 2 2 4 3 5" xfId="6977" xr:uid="{00000000-0005-0000-0000-0000981E0000}"/>
    <cellStyle name="Comma [0] 2 2 4 3 6" xfId="6978" xr:uid="{00000000-0005-0000-0000-0000991E0000}"/>
    <cellStyle name="Comma [0] 2 2 4 4" xfId="6979" xr:uid="{00000000-0005-0000-0000-00009A1E0000}"/>
    <cellStyle name="Comma [0] 2 2 4 4 2" xfId="6980" xr:uid="{00000000-0005-0000-0000-00009B1E0000}"/>
    <cellStyle name="Comma [0] 2 2 4 4 2 2" xfId="6981" xr:uid="{00000000-0005-0000-0000-00009C1E0000}"/>
    <cellStyle name="Comma [0] 2 2 4 4 2 4" xfId="6982" xr:uid="{00000000-0005-0000-0000-00009D1E0000}"/>
    <cellStyle name="Comma [0] 2 2 4 4 3" xfId="6983" xr:uid="{00000000-0005-0000-0000-00009E1E0000}"/>
    <cellStyle name="Comma [0] 2 2 4 4 3 2" xfId="6984" xr:uid="{00000000-0005-0000-0000-00009F1E0000}"/>
    <cellStyle name="Comma [0] 2 2 4 4 4" xfId="6985" xr:uid="{00000000-0005-0000-0000-0000A01E0000}"/>
    <cellStyle name="Comma [0] 2 2 4 4 5" xfId="6986" xr:uid="{00000000-0005-0000-0000-0000A11E0000}"/>
    <cellStyle name="Comma [0] 2 2 4 4 6" xfId="6987" xr:uid="{00000000-0005-0000-0000-0000A21E0000}"/>
    <cellStyle name="Comma [0] 2 2 4 5" xfId="6988" xr:uid="{00000000-0005-0000-0000-0000A31E0000}"/>
    <cellStyle name="Comma [0] 2 2 4 5 2" xfId="6989" xr:uid="{00000000-0005-0000-0000-0000A41E0000}"/>
    <cellStyle name="Comma [0] 2 2 4 5 4" xfId="6990" xr:uid="{00000000-0005-0000-0000-0000A51E0000}"/>
    <cellStyle name="Comma [0] 2 2 4 6" xfId="6991" xr:uid="{00000000-0005-0000-0000-0000A61E0000}"/>
    <cellStyle name="Comma [0] 2 2 4 6 2" xfId="6992" xr:uid="{00000000-0005-0000-0000-0000A71E0000}"/>
    <cellStyle name="Comma [0] 2 2 4 6 3" xfId="6993" xr:uid="{00000000-0005-0000-0000-0000A81E0000}"/>
    <cellStyle name="Comma [0] 2 2 4 6 4" xfId="6994" xr:uid="{00000000-0005-0000-0000-0000A91E0000}"/>
    <cellStyle name="Comma [0] 2 2 4 7" xfId="6995" xr:uid="{00000000-0005-0000-0000-0000AA1E0000}"/>
    <cellStyle name="Comma [0] 2 2 4 7 2" xfId="6996" xr:uid="{00000000-0005-0000-0000-0000AB1E0000}"/>
    <cellStyle name="Comma [0] 2 2 4 8" xfId="6997" xr:uid="{00000000-0005-0000-0000-0000AC1E0000}"/>
    <cellStyle name="Comma [0] 2 2 4 9" xfId="6998" xr:uid="{00000000-0005-0000-0000-0000AD1E0000}"/>
    <cellStyle name="Comma [0] 2 2 5" xfId="6999" xr:uid="{00000000-0005-0000-0000-0000AE1E0000}"/>
    <cellStyle name="Comma [0] 2 2 5 2" xfId="7000" xr:uid="{00000000-0005-0000-0000-0000AF1E0000}"/>
    <cellStyle name="Comma [0] 2 2 5 2 2" xfId="7001" xr:uid="{00000000-0005-0000-0000-0000B01E0000}"/>
    <cellStyle name="Comma [0] 2 2 5 2 2 2" xfId="7002" xr:uid="{00000000-0005-0000-0000-0000B11E0000}"/>
    <cellStyle name="Comma [0] 2 2 5 2 2 4" xfId="7003" xr:uid="{00000000-0005-0000-0000-0000B21E0000}"/>
    <cellStyle name="Comma [0] 2 2 5 2 3" xfId="7004" xr:uid="{00000000-0005-0000-0000-0000B31E0000}"/>
    <cellStyle name="Comma [0] 2 2 5 2 3 2" xfId="7005" xr:uid="{00000000-0005-0000-0000-0000B41E0000}"/>
    <cellStyle name="Comma [0] 2 2 5 2 4" xfId="7006" xr:uid="{00000000-0005-0000-0000-0000B51E0000}"/>
    <cellStyle name="Comma [0] 2 2 5 2 5" xfId="7007" xr:uid="{00000000-0005-0000-0000-0000B61E0000}"/>
    <cellStyle name="Comma [0] 2 2 5 2 6" xfId="7008" xr:uid="{00000000-0005-0000-0000-0000B71E0000}"/>
    <cellStyle name="Comma [0] 2 2 5 3" xfId="7009" xr:uid="{00000000-0005-0000-0000-0000B81E0000}"/>
    <cellStyle name="Comma [0] 2 2 5 3 2" xfId="7010" xr:uid="{00000000-0005-0000-0000-0000B91E0000}"/>
    <cellStyle name="Comma [0] 2 2 5 3 2 2" xfId="7011" xr:uid="{00000000-0005-0000-0000-0000BA1E0000}"/>
    <cellStyle name="Comma [0] 2 2 5 3 2 4" xfId="7012" xr:uid="{00000000-0005-0000-0000-0000BB1E0000}"/>
    <cellStyle name="Comma [0] 2 2 5 3 3" xfId="7013" xr:uid="{00000000-0005-0000-0000-0000BC1E0000}"/>
    <cellStyle name="Comma [0] 2 2 5 3 4" xfId="7014" xr:uid="{00000000-0005-0000-0000-0000BD1E0000}"/>
    <cellStyle name="Comma [0] 2 2 5 3 5" xfId="7015" xr:uid="{00000000-0005-0000-0000-0000BE1E0000}"/>
    <cellStyle name="Comma [0] 2 2 5 4" xfId="7016" xr:uid="{00000000-0005-0000-0000-0000BF1E0000}"/>
    <cellStyle name="Comma [0] 2 2 5 4 2" xfId="7017" xr:uid="{00000000-0005-0000-0000-0000C01E0000}"/>
    <cellStyle name="Comma [0] 2 2 5 4 2 2" xfId="7018" xr:uid="{00000000-0005-0000-0000-0000C11E0000}"/>
    <cellStyle name="Comma [0] 2 2 5 4 2 4" xfId="7019" xr:uid="{00000000-0005-0000-0000-0000C21E0000}"/>
    <cellStyle name="Comma [0] 2 2 5 4 3" xfId="7020" xr:uid="{00000000-0005-0000-0000-0000C31E0000}"/>
    <cellStyle name="Comma [0] 2 2 5 4 4" xfId="7021" xr:uid="{00000000-0005-0000-0000-0000C41E0000}"/>
    <cellStyle name="Comma [0] 2 2 5 4 5" xfId="7022" xr:uid="{00000000-0005-0000-0000-0000C51E0000}"/>
    <cellStyle name="Comma [0] 2 2 5 5" xfId="7023" xr:uid="{00000000-0005-0000-0000-0000C61E0000}"/>
    <cellStyle name="Comma [0] 2 2 5 5 2" xfId="7024" xr:uid="{00000000-0005-0000-0000-0000C71E0000}"/>
    <cellStyle name="Comma [0] 2 2 5 5 4" xfId="7025" xr:uid="{00000000-0005-0000-0000-0000C81E0000}"/>
    <cellStyle name="Comma [0] 2 2 5 6" xfId="7026" xr:uid="{00000000-0005-0000-0000-0000C91E0000}"/>
    <cellStyle name="Comma [0] 2 2 5 6 2" xfId="7027" xr:uid="{00000000-0005-0000-0000-0000CA1E0000}"/>
    <cellStyle name="Comma [0] 2 2 5 7" xfId="7028" xr:uid="{00000000-0005-0000-0000-0000CB1E0000}"/>
    <cellStyle name="Comma [0] 2 2 5 8" xfId="7029" xr:uid="{00000000-0005-0000-0000-0000CC1E0000}"/>
    <cellStyle name="Comma [0] 2 2 5 9" xfId="7030" xr:uid="{00000000-0005-0000-0000-0000CD1E0000}"/>
    <cellStyle name="Comma [0] 2 2 6" xfId="7031" xr:uid="{00000000-0005-0000-0000-0000CE1E0000}"/>
    <cellStyle name="Comma [0] 2 2 6 2" xfId="7032" xr:uid="{00000000-0005-0000-0000-0000CF1E0000}"/>
    <cellStyle name="Comma [0] 2 2 6 2 2" xfId="7033" xr:uid="{00000000-0005-0000-0000-0000D01E0000}"/>
    <cellStyle name="Comma [0] 2 2 6 2 2 2" xfId="7034" xr:uid="{00000000-0005-0000-0000-0000D11E0000}"/>
    <cellStyle name="Comma [0] 2 2 6 2 2 4" xfId="7035" xr:uid="{00000000-0005-0000-0000-0000D21E0000}"/>
    <cellStyle name="Comma [0] 2 2 6 2 3" xfId="7036" xr:uid="{00000000-0005-0000-0000-0000D31E0000}"/>
    <cellStyle name="Comma [0] 2 2 6 2 3 2" xfId="7037" xr:uid="{00000000-0005-0000-0000-0000D41E0000}"/>
    <cellStyle name="Comma [0] 2 2 6 2 4" xfId="7038" xr:uid="{00000000-0005-0000-0000-0000D51E0000}"/>
    <cellStyle name="Comma [0] 2 2 6 2 5" xfId="7039" xr:uid="{00000000-0005-0000-0000-0000D61E0000}"/>
    <cellStyle name="Comma [0] 2 2 6 2 6" xfId="7040" xr:uid="{00000000-0005-0000-0000-0000D71E0000}"/>
    <cellStyle name="Comma [0] 2 2 6 3" xfId="7041" xr:uid="{00000000-0005-0000-0000-0000D81E0000}"/>
    <cellStyle name="Comma [0] 2 2 6 3 2" xfId="7042" xr:uid="{00000000-0005-0000-0000-0000D91E0000}"/>
    <cellStyle name="Comma [0] 2 2 6 3 2 2" xfId="7043" xr:uid="{00000000-0005-0000-0000-0000DA1E0000}"/>
    <cellStyle name="Comma [0] 2 2 6 3 2 4" xfId="7044" xr:uid="{00000000-0005-0000-0000-0000DB1E0000}"/>
    <cellStyle name="Comma [0] 2 2 6 3 3" xfId="7045" xr:uid="{00000000-0005-0000-0000-0000DC1E0000}"/>
    <cellStyle name="Comma [0] 2 2 6 3 4" xfId="7046" xr:uid="{00000000-0005-0000-0000-0000DD1E0000}"/>
    <cellStyle name="Comma [0] 2 2 6 3 5" xfId="7047" xr:uid="{00000000-0005-0000-0000-0000DE1E0000}"/>
    <cellStyle name="Comma [0] 2 2 6 4" xfId="7048" xr:uid="{00000000-0005-0000-0000-0000DF1E0000}"/>
    <cellStyle name="Comma [0] 2 2 6 4 2" xfId="7049" xr:uid="{00000000-0005-0000-0000-0000E01E0000}"/>
    <cellStyle name="Comma [0] 2 2 6 4 4" xfId="7050" xr:uid="{00000000-0005-0000-0000-0000E11E0000}"/>
    <cellStyle name="Comma [0] 2 2 6 5" xfId="7051" xr:uid="{00000000-0005-0000-0000-0000E21E0000}"/>
    <cellStyle name="Comma [0] 2 2 6 5 2" xfId="7052" xr:uid="{00000000-0005-0000-0000-0000E31E0000}"/>
    <cellStyle name="Comma [0] 2 2 6 6" xfId="7053" xr:uid="{00000000-0005-0000-0000-0000E41E0000}"/>
    <cellStyle name="Comma [0] 2 2 6 7" xfId="7054" xr:uid="{00000000-0005-0000-0000-0000E51E0000}"/>
    <cellStyle name="Comma [0] 2 2 6 8" xfId="7055" xr:uid="{00000000-0005-0000-0000-0000E61E0000}"/>
    <cellStyle name="Comma [0] 2 2 7" xfId="7056" xr:uid="{00000000-0005-0000-0000-0000E71E0000}"/>
    <cellStyle name="Comma [0] 2 2 7 2" xfId="7057" xr:uid="{00000000-0005-0000-0000-0000E81E0000}"/>
    <cellStyle name="Comma [0] 2 2 7 2 2" xfId="7058" xr:uid="{00000000-0005-0000-0000-0000E91E0000}"/>
    <cellStyle name="Comma [0] 2 2 7 2 2 2" xfId="7059" xr:uid="{00000000-0005-0000-0000-0000EA1E0000}"/>
    <cellStyle name="Comma [0] 2 2 7 2 2 4" xfId="7060" xr:uid="{00000000-0005-0000-0000-0000EB1E0000}"/>
    <cellStyle name="Comma [0] 2 2 7 2 3" xfId="7061" xr:uid="{00000000-0005-0000-0000-0000EC1E0000}"/>
    <cellStyle name="Comma [0] 2 2 7 2 4" xfId="7062" xr:uid="{00000000-0005-0000-0000-0000ED1E0000}"/>
    <cellStyle name="Comma [0] 2 2 7 2 5" xfId="7063" xr:uid="{00000000-0005-0000-0000-0000EE1E0000}"/>
    <cellStyle name="Comma [0] 2 2 7 3" xfId="7064" xr:uid="{00000000-0005-0000-0000-0000EF1E0000}"/>
    <cellStyle name="Comma [0] 2 2 7 3 2" xfId="7065" xr:uid="{00000000-0005-0000-0000-0000F01E0000}"/>
    <cellStyle name="Comma [0] 2 2 7 3 2 2" xfId="7066" xr:uid="{00000000-0005-0000-0000-0000F11E0000}"/>
    <cellStyle name="Comma [0] 2 2 7 3 2 4" xfId="7067" xr:uid="{00000000-0005-0000-0000-0000F21E0000}"/>
    <cellStyle name="Comma [0] 2 2 7 3 3" xfId="7068" xr:uid="{00000000-0005-0000-0000-0000F31E0000}"/>
    <cellStyle name="Comma [0] 2 2 7 3 4" xfId="7069" xr:uid="{00000000-0005-0000-0000-0000F41E0000}"/>
    <cellStyle name="Comma [0] 2 2 7 3 5" xfId="7070" xr:uid="{00000000-0005-0000-0000-0000F51E0000}"/>
    <cellStyle name="Comma [0] 2 2 7 4" xfId="7071" xr:uid="{00000000-0005-0000-0000-0000F61E0000}"/>
    <cellStyle name="Comma [0] 2 2 7 4 2" xfId="7072" xr:uid="{00000000-0005-0000-0000-0000F71E0000}"/>
    <cellStyle name="Comma [0] 2 2 7 4 4" xfId="7073" xr:uid="{00000000-0005-0000-0000-0000F81E0000}"/>
    <cellStyle name="Comma [0] 2 2 7 5" xfId="7074" xr:uid="{00000000-0005-0000-0000-0000F91E0000}"/>
    <cellStyle name="Comma [0] 2 2 7 5 2" xfId="7075" xr:uid="{00000000-0005-0000-0000-0000FA1E0000}"/>
    <cellStyle name="Comma [0] 2 2 7 6" xfId="7076" xr:uid="{00000000-0005-0000-0000-0000FB1E0000}"/>
    <cellStyle name="Comma [0] 2 2 7 7" xfId="7077" xr:uid="{00000000-0005-0000-0000-0000FC1E0000}"/>
    <cellStyle name="Comma [0] 2 2 7 8" xfId="7078" xr:uid="{00000000-0005-0000-0000-0000FD1E0000}"/>
    <cellStyle name="Comma [0] 2 2 8" xfId="7079" xr:uid="{00000000-0005-0000-0000-0000FE1E0000}"/>
    <cellStyle name="Comma [0] 2 2 8 2" xfId="7080" xr:uid="{00000000-0005-0000-0000-0000FF1E0000}"/>
    <cellStyle name="Comma [0] 2 2 8 2 2" xfId="7081" xr:uid="{00000000-0005-0000-0000-0000001F0000}"/>
    <cellStyle name="Comma [0] 2 2 8 2 2 2" xfId="7082" xr:uid="{00000000-0005-0000-0000-0000011F0000}"/>
    <cellStyle name="Comma [0] 2 2 8 2 2 4" xfId="7083" xr:uid="{00000000-0005-0000-0000-0000021F0000}"/>
    <cellStyle name="Comma [0] 2 2 8 2 3" xfId="7084" xr:uid="{00000000-0005-0000-0000-0000031F0000}"/>
    <cellStyle name="Comma [0] 2 2 8 2 4" xfId="7085" xr:uid="{00000000-0005-0000-0000-0000041F0000}"/>
    <cellStyle name="Comma [0] 2 2 8 2 5" xfId="7086" xr:uid="{00000000-0005-0000-0000-0000051F0000}"/>
    <cellStyle name="Comma [0] 2 2 8 3" xfId="7087" xr:uid="{00000000-0005-0000-0000-0000061F0000}"/>
    <cellStyle name="Comma [0] 2 2 8 3 2" xfId="7088" xr:uid="{00000000-0005-0000-0000-0000071F0000}"/>
    <cellStyle name="Comma [0] 2 2 8 3 2 2" xfId="7089" xr:uid="{00000000-0005-0000-0000-0000081F0000}"/>
    <cellStyle name="Comma [0] 2 2 8 3 2 4" xfId="7090" xr:uid="{00000000-0005-0000-0000-0000091F0000}"/>
    <cellStyle name="Comma [0] 2 2 8 3 3" xfId="7091" xr:uid="{00000000-0005-0000-0000-00000A1F0000}"/>
    <cellStyle name="Comma [0] 2 2 8 3 4" xfId="7092" xr:uid="{00000000-0005-0000-0000-00000B1F0000}"/>
    <cellStyle name="Comma [0] 2 2 8 3 5" xfId="7093" xr:uid="{00000000-0005-0000-0000-00000C1F0000}"/>
    <cellStyle name="Comma [0] 2 2 8 4" xfId="7094" xr:uid="{00000000-0005-0000-0000-00000D1F0000}"/>
    <cellStyle name="Comma [0] 2 2 8 4 2" xfId="7095" xr:uid="{00000000-0005-0000-0000-00000E1F0000}"/>
    <cellStyle name="Comma [0] 2 2 8 4 4" xfId="7096" xr:uid="{00000000-0005-0000-0000-00000F1F0000}"/>
    <cellStyle name="Comma [0] 2 2 8 5" xfId="7097" xr:uid="{00000000-0005-0000-0000-0000101F0000}"/>
    <cellStyle name="Comma [0] 2 2 8 5 2" xfId="7098" xr:uid="{00000000-0005-0000-0000-0000111F0000}"/>
    <cellStyle name="Comma [0] 2 2 8 6" xfId="7099" xr:uid="{00000000-0005-0000-0000-0000121F0000}"/>
    <cellStyle name="Comma [0] 2 2 8 7" xfId="7100" xr:uid="{00000000-0005-0000-0000-0000131F0000}"/>
    <cellStyle name="Comma [0] 2 2 8 8" xfId="7101" xr:uid="{00000000-0005-0000-0000-0000141F0000}"/>
    <cellStyle name="Comma [0] 2 2 9" xfId="7102" xr:uid="{00000000-0005-0000-0000-0000151F0000}"/>
    <cellStyle name="Comma [0] 2 2 9 2" xfId="7103" xr:uid="{00000000-0005-0000-0000-0000161F0000}"/>
    <cellStyle name="Comma [0] 2 2 9 2 2" xfId="7104" xr:uid="{00000000-0005-0000-0000-0000171F0000}"/>
    <cellStyle name="Comma [0] 2 2 9 2 2 2" xfId="7105" xr:uid="{00000000-0005-0000-0000-0000181F0000}"/>
    <cellStyle name="Comma [0] 2 2 9 2 2 4" xfId="7106" xr:uid="{00000000-0005-0000-0000-0000191F0000}"/>
    <cellStyle name="Comma [0] 2 2 9 2 3" xfId="7107" xr:uid="{00000000-0005-0000-0000-00001A1F0000}"/>
    <cellStyle name="Comma [0] 2 2 9 2 4" xfId="7108" xr:uid="{00000000-0005-0000-0000-00001B1F0000}"/>
    <cellStyle name="Comma [0] 2 2 9 2 5" xfId="7109" xr:uid="{00000000-0005-0000-0000-00001C1F0000}"/>
    <cellStyle name="Comma [0] 2 2 9 3" xfId="7110" xr:uid="{00000000-0005-0000-0000-00001D1F0000}"/>
    <cellStyle name="Comma [0] 2 2 9 3 2" xfId="7111" xr:uid="{00000000-0005-0000-0000-00001E1F0000}"/>
    <cellStyle name="Comma [0] 2 2 9 3 2 2" xfId="7112" xr:uid="{00000000-0005-0000-0000-00001F1F0000}"/>
    <cellStyle name="Comma [0] 2 2 9 3 2 4" xfId="7113" xr:uid="{00000000-0005-0000-0000-0000201F0000}"/>
    <cellStyle name="Comma [0] 2 2 9 3 3" xfId="7114" xr:uid="{00000000-0005-0000-0000-0000211F0000}"/>
    <cellStyle name="Comma [0] 2 2 9 3 5" xfId="7115" xr:uid="{00000000-0005-0000-0000-0000221F0000}"/>
    <cellStyle name="Comma [0] 2 2 9 4" xfId="7116" xr:uid="{00000000-0005-0000-0000-0000231F0000}"/>
    <cellStyle name="Comma [0] 2 2 9 4 2" xfId="7117" xr:uid="{00000000-0005-0000-0000-0000241F0000}"/>
    <cellStyle name="Comma [0] 2 2 9 4 4" xfId="7118" xr:uid="{00000000-0005-0000-0000-0000251F0000}"/>
    <cellStyle name="Comma [0] 2 2 9 5" xfId="7119" xr:uid="{00000000-0005-0000-0000-0000261F0000}"/>
    <cellStyle name="Comma [0] 2 2 9 6" xfId="7120" xr:uid="{00000000-0005-0000-0000-0000271F0000}"/>
    <cellStyle name="Comma [0] 2 2 9 7" xfId="7121" xr:uid="{00000000-0005-0000-0000-0000281F0000}"/>
    <cellStyle name="Comma [0] 2 2_Perd det activo" xfId="7122" xr:uid="{00000000-0005-0000-0000-0000291F0000}"/>
    <cellStyle name="Comma [0] 2 20" xfId="7123" xr:uid="{00000000-0005-0000-0000-00002A1F0000}"/>
    <cellStyle name="Comma [0] 2 20 2" xfId="7124" xr:uid="{00000000-0005-0000-0000-00002B1F0000}"/>
    <cellStyle name="Comma [0] 2 20 3" xfId="7125" xr:uid="{00000000-0005-0000-0000-00002C1F0000}"/>
    <cellStyle name="Comma [0] 2 21" xfId="7126" xr:uid="{00000000-0005-0000-0000-00002D1F0000}"/>
    <cellStyle name="Comma [0] 2 22" xfId="7127" xr:uid="{00000000-0005-0000-0000-00002E1F0000}"/>
    <cellStyle name="Comma [0] 2 22 2" xfId="7128" xr:uid="{00000000-0005-0000-0000-00002F1F0000}"/>
    <cellStyle name="Comma [0] 2 23" xfId="7129" xr:uid="{00000000-0005-0000-0000-0000301F0000}"/>
    <cellStyle name="Comma [0] 2 24" xfId="38608" xr:uid="{00000000-0005-0000-0000-0000311F0000}"/>
    <cellStyle name="Comma [0] 2 3" xfId="7130" xr:uid="{00000000-0005-0000-0000-0000321F0000}"/>
    <cellStyle name="Comma [0] 2 3 10" xfId="7131" xr:uid="{00000000-0005-0000-0000-0000331F0000}"/>
    <cellStyle name="Comma [0] 2 3 10 2" xfId="7132" xr:uid="{00000000-0005-0000-0000-0000341F0000}"/>
    <cellStyle name="Comma [0] 2 3 10 2 2" xfId="7133" xr:uid="{00000000-0005-0000-0000-0000351F0000}"/>
    <cellStyle name="Comma [0] 2 3 10 2 2 2" xfId="7134" xr:uid="{00000000-0005-0000-0000-0000361F0000}"/>
    <cellStyle name="Comma [0] 2 3 10 2 2 4" xfId="7135" xr:uid="{00000000-0005-0000-0000-0000371F0000}"/>
    <cellStyle name="Comma [0] 2 3 10 2 3" xfId="7136" xr:uid="{00000000-0005-0000-0000-0000381F0000}"/>
    <cellStyle name="Comma [0] 2 3 10 2 5" xfId="7137" xr:uid="{00000000-0005-0000-0000-0000391F0000}"/>
    <cellStyle name="Comma [0] 2 3 10 3" xfId="7138" xr:uid="{00000000-0005-0000-0000-00003A1F0000}"/>
    <cellStyle name="Comma [0] 2 3 10 3 2" xfId="7139" xr:uid="{00000000-0005-0000-0000-00003B1F0000}"/>
    <cellStyle name="Comma [0] 2 3 10 3 4" xfId="7140" xr:uid="{00000000-0005-0000-0000-00003C1F0000}"/>
    <cellStyle name="Comma [0] 2 3 10 4" xfId="7141" xr:uid="{00000000-0005-0000-0000-00003D1F0000}"/>
    <cellStyle name="Comma [0] 2 3 10 5" xfId="7142" xr:uid="{00000000-0005-0000-0000-00003E1F0000}"/>
    <cellStyle name="Comma [0] 2 3 10 6" xfId="7143" xr:uid="{00000000-0005-0000-0000-00003F1F0000}"/>
    <cellStyle name="Comma [0] 2 3 11" xfId="7144" xr:uid="{00000000-0005-0000-0000-0000401F0000}"/>
    <cellStyle name="Comma [0] 2 3 11 2" xfId="7145" xr:uid="{00000000-0005-0000-0000-0000411F0000}"/>
    <cellStyle name="Comma [0] 2 3 11 2 2" xfId="7146" xr:uid="{00000000-0005-0000-0000-0000421F0000}"/>
    <cellStyle name="Comma [0] 2 3 11 2 4" xfId="7147" xr:uid="{00000000-0005-0000-0000-0000431F0000}"/>
    <cellStyle name="Comma [0] 2 3 11 3" xfId="7148" xr:uid="{00000000-0005-0000-0000-0000441F0000}"/>
    <cellStyle name="Comma [0] 2 3 11 4" xfId="7149" xr:uid="{00000000-0005-0000-0000-0000451F0000}"/>
    <cellStyle name="Comma [0] 2 3 11 5" xfId="7150" xr:uid="{00000000-0005-0000-0000-0000461F0000}"/>
    <cellStyle name="Comma [0] 2 3 12" xfId="7151" xr:uid="{00000000-0005-0000-0000-0000471F0000}"/>
    <cellStyle name="Comma [0] 2 3 12 2" xfId="7152" xr:uid="{00000000-0005-0000-0000-0000481F0000}"/>
    <cellStyle name="Comma [0] 2 3 12 4" xfId="7153" xr:uid="{00000000-0005-0000-0000-0000491F0000}"/>
    <cellStyle name="Comma [0] 2 3 13" xfId="7154" xr:uid="{00000000-0005-0000-0000-00004A1F0000}"/>
    <cellStyle name="Comma [0] 2 3 13 2" xfId="7155" xr:uid="{00000000-0005-0000-0000-00004B1F0000}"/>
    <cellStyle name="Comma [0] 2 3 13 3" xfId="7156" xr:uid="{00000000-0005-0000-0000-00004C1F0000}"/>
    <cellStyle name="Comma [0] 2 3 13 4" xfId="7157" xr:uid="{00000000-0005-0000-0000-00004D1F0000}"/>
    <cellStyle name="Comma [0] 2 3 14" xfId="7158" xr:uid="{00000000-0005-0000-0000-00004E1F0000}"/>
    <cellStyle name="Comma [0] 2 3 14 2" xfId="7159" xr:uid="{00000000-0005-0000-0000-00004F1F0000}"/>
    <cellStyle name="Comma [0] 2 3 14 3" xfId="7160" xr:uid="{00000000-0005-0000-0000-0000501F0000}"/>
    <cellStyle name="Comma [0] 2 3 14 4" xfId="7161" xr:uid="{00000000-0005-0000-0000-0000511F0000}"/>
    <cellStyle name="Comma [0] 2 3 15" xfId="7162" xr:uid="{00000000-0005-0000-0000-0000521F0000}"/>
    <cellStyle name="Comma [0] 2 3 15 2" xfId="7163" xr:uid="{00000000-0005-0000-0000-0000531F0000}"/>
    <cellStyle name="Comma [0] 2 3 15 3" xfId="7164" xr:uid="{00000000-0005-0000-0000-0000541F0000}"/>
    <cellStyle name="Comma [0] 2 3 16" xfId="7165" xr:uid="{00000000-0005-0000-0000-0000551F0000}"/>
    <cellStyle name="Comma [0] 2 3 17" xfId="7166" xr:uid="{00000000-0005-0000-0000-0000561F0000}"/>
    <cellStyle name="Comma [0] 2 3 17 2" xfId="7167" xr:uid="{00000000-0005-0000-0000-0000571F0000}"/>
    <cellStyle name="Comma [0] 2 3 18" xfId="7168" xr:uid="{00000000-0005-0000-0000-0000581F0000}"/>
    <cellStyle name="Comma [0] 2 3 2" xfId="7169" xr:uid="{00000000-0005-0000-0000-0000591F0000}"/>
    <cellStyle name="Comma [0] 2 3 2 10" xfId="7170" xr:uid="{00000000-0005-0000-0000-00005A1F0000}"/>
    <cellStyle name="Comma [0] 2 3 2 10 2" xfId="7171" xr:uid="{00000000-0005-0000-0000-00005B1F0000}"/>
    <cellStyle name="Comma [0] 2 3 2 11" xfId="7172" xr:uid="{00000000-0005-0000-0000-00005C1F0000}"/>
    <cellStyle name="Comma [0] 2 3 2 12" xfId="7173" xr:uid="{00000000-0005-0000-0000-00005D1F0000}"/>
    <cellStyle name="Comma [0] 2 3 2 13" xfId="7174" xr:uid="{00000000-0005-0000-0000-00005E1F0000}"/>
    <cellStyle name="Comma [0] 2 3 2 2" xfId="7175" xr:uid="{00000000-0005-0000-0000-00005F1F0000}"/>
    <cellStyle name="Comma [0] 2 3 2 2 2" xfId="7176" xr:uid="{00000000-0005-0000-0000-0000601F0000}"/>
    <cellStyle name="Comma [0] 2 3 2 2 2 2" xfId="7177" xr:uid="{00000000-0005-0000-0000-0000611F0000}"/>
    <cellStyle name="Comma [0] 2 3 2 2 2 2 2" xfId="7178" xr:uid="{00000000-0005-0000-0000-0000621F0000}"/>
    <cellStyle name="Comma [0] 2 3 2 2 2 2 4" xfId="7179" xr:uid="{00000000-0005-0000-0000-0000631F0000}"/>
    <cellStyle name="Comma [0] 2 3 2 2 2 3" xfId="7180" xr:uid="{00000000-0005-0000-0000-0000641F0000}"/>
    <cellStyle name="Comma [0] 2 3 2 2 2 4" xfId="7181" xr:uid="{00000000-0005-0000-0000-0000651F0000}"/>
    <cellStyle name="Comma [0] 2 3 2 2 2 5" xfId="7182" xr:uid="{00000000-0005-0000-0000-0000661F0000}"/>
    <cellStyle name="Comma [0] 2 3 2 2 3" xfId="7183" xr:uid="{00000000-0005-0000-0000-0000671F0000}"/>
    <cellStyle name="Comma [0] 2 3 2 2 3 2" xfId="7184" xr:uid="{00000000-0005-0000-0000-0000681F0000}"/>
    <cellStyle name="Comma [0] 2 3 2 2 3 2 2" xfId="7185" xr:uid="{00000000-0005-0000-0000-0000691F0000}"/>
    <cellStyle name="Comma [0] 2 3 2 2 3 2 4" xfId="7186" xr:uid="{00000000-0005-0000-0000-00006A1F0000}"/>
    <cellStyle name="Comma [0] 2 3 2 2 3 3" xfId="7187" xr:uid="{00000000-0005-0000-0000-00006B1F0000}"/>
    <cellStyle name="Comma [0] 2 3 2 2 3 4" xfId="7188" xr:uid="{00000000-0005-0000-0000-00006C1F0000}"/>
    <cellStyle name="Comma [0] 2 3 2 2 3 5" xfId="7189" xr:uid="{00000000-0005-0000-0000-00006D1F0000}"/>
    <cellStyle name="Comma [0] 2 3 2 2 4" xfId="7190" xr:uid="{00000000-0005-0000-0000-00006E1F0000}"/>
    <cellStyle name="Comma [0] 2 3 2 2 4 2" xfId="7191" xr:uid="{00000000-0005-0000-0000-00006F1F0000}"/>
    <cellStyle name="Comma [0] 2 3 2 2 4 4" xfId="7192" xr:uid="{00000000-0005-0000-0000-0000701F0000}"/>
    <cellStyle name="Comma [0] 2 3 2 2 5" xfId="7193" xr:uid="{00000000-0005-0000-0000-0000711F0000}"/>
    <cellStyle name="Comma [0] 2 3 2 2 5 2" xfId="7194" xr:uid="{00000000-0005-0000-0000-0000721F0000}"/>
    <cellStyle name="Comma [0] 2 3 2 2 6" xfId="7195" xr:uid="{00000000-0005-0000-0000-0000731F0000}"/>
    <cellStyle name="Comma [0] 2 3 2 2 7" xfId="7196" xr:uid="{00000000-0005-0000-0000-0000741F0000}"/>
    <cellStyle name="Comma [0] 2 3 2 2 8" xfId="7197" xr:uid="{00000000-0005-0000-0000-0000751F0000}"/>
    <cellStyle name="Comma [0] 2 3 2 3" xfId="7198" xr:uid="{00000000-0005-0000-0000-0000761F0000}"/>
    <cellStyle name="Comma [0] 2 3 2 3 2" xfId="7199" xr:uid="{00000000-0005-0000-0000-0000771F0000}"/>
    <cellStyle name="Comma [0] 2 3 2 3 2 2" xfId="7200" xr:uid="{00000000-0005-0000-0000-0000781F0000}"/>
    <cellStyle name="Comma [0] 2 3 2 3 2 2 2" xfId="7201" xr:uid="{00000000-0005-0000-0000-0000791F0000}"/>
    <cellStyle name="Comma [0] 2 3 2 3 2 2 4" xfId="7202" xr:uid="{00000000-0005-0000-0000-00007A1F0000}"/>
    <cellStyle name="Comma [0] 2 3 2 3 2 3" xfId="7203" xr:uid="{00000000-0005-0000-0000-00007B1F0000}"/>
    <cellStyle name="Comma [0] 2 3 2 3 2 4" xfId="7204" xr:uid="{00000000-0005-0000-0000-00007C1F0000}"/>
    <cellStyle name="Comma [0] 2 3 2 3 2 5" xfId="7205" xr:uid="{00000000-0005-0000-0000-00007D1F0000}"/>
    <cellStyle name="Comma [0] 2 3 2 3 3" xfId="7206" xr:uid="{00000000-0005-0000-0000-00007E1F0000}"/>
    <cellStyle name="Comma [0] 2 3 2 3 3 2" xfId="7207" xr:uid="{00000000-0005-0000-0000-00007F1F0000}"/>
    <cellStyle name="Comma [0] 2 3 2 3 3 2 2" xfId="7208" xr:uid="{00000000-0005-0000-0000-0000801F0000}"/>
    <cellStyle name="Comma [0] 2 3 2 3 3 2 4" xfId="7209" xr:uid="{00000000-0005-0000-0000-0000811F0000}"/>
    <cellStyle name="Comma [0] 2 3 2 3 3 3" xfId="7210" xr:uid="{00000000-0005-0000-0000-0000821F0000}"/>
    <cellStyle name="Comma [0] 2 3 2 3 3 4" xfId="7211" xr:uid="{00000000-0005-0000-0000-0000831F0000}"/>
    <cellStyle name="Comma [0] 2 3 2 3 3 5" xfId="7212" xr:uid="{00000000-0005-0000-0000-0000841F0000}"/>
    <cellStyle name="Comma [0] 2 3 2 3 4" xfId="7213" xr:uid="{00000000-0005-0000-0000-0000851F0000}"/>
    <cellStyle name="Comma [0] 2 3 2 3 4 2" xfId="7214" xr:uid="{00000000-0005-0000-0000-0000861F0000}"/>
    <cellStyle name="Comma [0] 2 3 2 3 4 4" xfId="7215" xr:uid="{00000000-0005-0000-0000-0000871F0000}"/>
    <cellStyle name="Comma [0] 2 3 2 3 5" xfId="7216" xr:uid="{00000000-0005-0000-0000-0000881F0000}"/>
    <cellStyle name="Comma [0] 2 3 2 3 6" xfId="7217" xr:uid="{00000000-0005-0000-0000-0000891F0000}"/>
    <cellStyle name="Comma [0] 2 3 2 3 7" xfId="7218" xr:uid="{00000000-0005-0000-0000-00008A1F0000}"/>
    <cellStyle name="Comma [0] 2 3 2 4" xfId="7219" xr:uid="{00000000-0005-0000-0000-00008B1F0000}"/>
    <cellStyle name="Comma [0] 2 3 2 4 2" xfId="7220" xr:uid="{00000000-0005-0000-0000-00008C1F0000}"/>
    <cellStyle name="Comma [0] 2 3 2 4 2 2" xfId="7221" xr:uid="{00000000-0005-0000-0000-00008D1F0000}"/>
    <cellStyle name="Comma [0] 2 3 2 4 2 2 2" xfId="7222" xr:uid="{00000000-0005-0000-0000-00008E1F0000}"/>
    <cellStyle name="Comma [0] 2 3 2 4 2 2 4" xfId="7223" xr:uid="{00000000-0005-0000-0000-00008F1F0000}"/>
    <cellStyle name="Comma [0] 2 3 2 4 2 3" xfId="7224" xr:uid="{00000000-0005-0000-0000-0000901F0000}"/>
    <cellStyle name="Comma [0] 2 3 2 4 2 4" xfId="7225" xr:uid="{00000000-0005-0000-0000-0000911F0000}"/>
    <cellStyle name="Comma [0] 2 3 2 4 2 5" xfId="7226" xr:uid="{00000000-0005-0000-0000-0000921F0000}"/>
    <cellStyle name="Comma [0] 2 3 2 4 3" xfId="7227" xr:uid="{00000000-0005-0000-0000-0000931F0000}"/>
    <cellStyle name="Comma [0] 2 3 2 4 3 2" xfId="7228" xr:uid="{00000000-0005-0000-0000-0000941F0000}"/>
    <cellStyle name="Comma [0] 2 3 2 4 3 2 2" xfId="7229" xr:uid="{00000000-0005-0000-0000-0000951F0000}"/>
    <cellStyle name="Comma [0] 2 3 2 4 3 2 4" xfId="7230" xr:uid="{00000000-0005-0000-0000-0000961F0000}"/>
    <cellStyle name="Comma [0] 2 3 2 4 3 3" xfId="7231" xr:uid="{00000000-0005-0000-0000-0000971F0000}"/>
    <cellStyle name="Comma [0] 2 3 2 4 3 4" xfId="7232" xr:uid="{00000000-0005-0000-0000-0000981F0000}"/>
    <cellStyle name="Comma [0] 2 3 2 4 3 5" xfId="7233" xr:uid="{00000000-0005-0000-0000-0000991F0000}"/>
    <cellStyle name="Comma [0] 2 3 2 4 4" xfId="7234" xr:uid="{00000000-0005-0000-0000-00009A1F0000}"/>
    <cellStyle name="Comma [0] 2 3 2 4 4 2" xfId="7235" xr:uid="{00000000-0005-0000-0000-00009B1F0000}"/>
    <cellStyle name="Comma [0] 2 3 2 4 4 4" xfId="7236" xr:uid="{00000000-0005-0000-0000-00009C1F0000}"/>
    <cellStyle name="Comma [0] 2 3 2 4 5" xfId="7237" xr:uid="{00000000-0005-0000-0000-00009D1F0000}"/>
    <cellStyle name="Comma [0] 2 3 2 4 6" xfId="7238" xr:uid="{00000000-0005-0000-0000-00009E1F0000}"/>
    <cellStyle name="Comma [0] 2 3 2 4 7" xfId="7239" xr:uid="{00000000-0005-0000-0000-00009F1F0000}"/>
    <cellStyle name="Comma [0] 2 3 2 5" xfId="7240" xr:uid="{00000000-0005-0000-0000-0000A01F0000}"/>
    <cellStyle name="Comma [0] 2 3 2 5 2" xfId="7241" xr:uid="{00000000-0005-0000-0000-0000A11F0000}"/>
    <cellStyle name="Comma [0] 2 3 2 5 2 2" xfId="7242" xr:uid="{00000000-0005-0000-0000-0000A21F0000}"/>
    <cellStyle name="Comma [0] 2 3 2 5 2 2 2" xfId="7243" xr:uid="{00000000-0005-0000-0000-0000A31F0000}"/>
    <cellStyle name="Comma [0] 2 3 2 5 2 2 4" xfId="7244" xr:uid="{00000000-0005-0000-0000-0000A41F0000}"/>
    <cellStyle name="Comma [0] 2 3 2 5 2 3" xfId="7245" xr:uid="{00000000-0005-0000-0000-0000A51F0000}"/>
    <cellStyle name="Comma [0] 2 3 2 5 2 4" xfId="7246" xr:uid="{00000000-0005-0000-0000-0000A61F0000}"/>
    <cellStyle name="Comma [0] 2 3 2 5 2 5" xfId="7247" xr:uid="{00000000-0005-0000-0000-0000A71F0000}"/>
    <cellStyle name="Comma [0] 2 3 2 5 3" xfId="7248" xr:uid="{00000000-0005-0000-0000-0000A81F0000}"/>
    <cellStyle name="Comma [0] 2 3 2 5 3 2" xfId="7249" xr:uid="{00000000-0005-0000-0000-0000A91F0000}"/>
    <cellStyle name="Comma [0] 2 3 2 5 3 2 2" xfId="7250" xr:uid="{00000000-0005-0000-0000-0000AA1F0000}"/>
    <cellStyle name="Comma [0] 2 3 2 5 3 2 4" xfId="7251" xr:uid="{00000000-0005-0000-0000-0000AB1F0000}"/>
    <cellStyle name="Comma [0] 2 3 2 5 3 3" xfId="7252" xr:uid="{00000000-0005-0000-0000-0000AC1F0000}"/>
    <cellStyle name="Comma [0] 2 3 2 5 3 5" xfId="7253" xr:uid="{00000000-0005-0000-0000-0000AD1F0000}"/>
    <cellStyle name="Comma [0] 2 3 2 5 4" xfId="7254" xr:uid="{00000000-0005-0000-0000-0000AE1F0000}"/>
    <cellStyle name="Comma [0] 2 3 2 5 4 2" xfId="7255" xr:uid="{00000000-0005-0000-0000-0000AF1F0000}"/>
    <cellStyle name="Comma [0] 2 3 2 5 4 4" xfId="7256" xr:uid="{00000000-0005-0000-0000-0000B01F0000}"/>
    <cellStyle name="Comma [0] 2 3 2 5 5" xfId="7257" xr:uid="{00000000-0005-0000-0000-0000B11F0000}"/>
    <cellStyle name="Comma [0] 2 3 2 5 6" xfId="7258" xr:uid="{00000000-0005-0000-0000-0000B21F0000}"/>
    <cellStyle name="Comma [0] 2 3 2 5 7" xfId="7259" xr:uid="{00000000-0005-0000-0000-0000B31F0000}"/>
    <cellStyle name="Comma [0] 2 3 2 6" xfId="7260" xr:uid="{00000000-0005-0000-0000-0000B41F0000}"/>
    <cellStyle name="Comma [0] 2 3 2 6 2" xfId="7261" xr:uid="{00000000-0005-0000-0000-0000B51F0000}"/>
    <cellStyle name="Comma [0] 2 3 2 6 2 2" xfId="7262" xr:uid="{00000000-0005-0000-0000-0000B61F0000}"/>
    <cellStyle name="Comma [0] 2 3 2 6 2 2 2" xfId="7263" xr:uid="{00000000-0005-0000-0000-0000B71F0000}"/>
    <cellStyle name="Comma [0] 2 3 2 6 2 2 4" xfId="7264" xr:uid="{00000000-0005-0000-0000-0000B81F0000}"/>
    <cellStyle name="Comma [0] 2 3 2 6 2 3" xfId="7265" xr:uid="{00000000-0005-0000-0000-0000B91F0000}"/>
    <cellStyle name="Comma [0] 2 3 2 6 2 4" xfId="7266" xr:uid="{00000000-0005-0000-0000-0000BA1F0000}"/>
    <cellStyle name="Comma [0] 2 3 2 6 2 5" xfId="7267" xr:uid="{00000000-0005-0000-0000-0000BB1F0000}"/>
    <cellStyle name="Comma [0] 2 3 2 6 3" xfId="7268" xr:uid="{00000000-0005-0000-0000-0000BC1F0000}"/>
    <cellStyle name="Comma [0] 2 3 2 6 3 2" xfId="7269" xr:uid="{00000000-0005-0000-0000-0000BD1F0000}"/>
    <cellStyle name="Comma [0] 2 3 2 6 3 2 2" xfId="7270" xr:uid="{00000000-0005-0000-0000-0000BE1F0000}"/>
    <cellStyle name="Comma [0] 2 3 2 6 3 2 4" xfId="7271" xr:uid="{00000000-0005-0000-0000-0000BF1F0000}"/>
    <cellStyle name="Comma [0] 2 3 2 6 3 3" xfId="7272" xr:uid="{00000000-0005-0000-0000-0000C01F0000}"/>
    <cellStyle name="Comma [0] 2 3 2 6 3 5" xfId="7273" xr:uid="{00000000-0005-0000-0000-0000C11F0000}"/>
    <cellStyle name="Comma [0] 2 3 2 6 4" xfId="7274" xr:uid="{00000000-0005-0000-0000-0000C21F0000}"/>
    <cellStyle name="Comma [0] 2 3 2 6 4 2" xfId="7275" xr:uid="{00000000-0005-0000-0000-0000C31F0000}"/>
    <cellStyle name="Comma [0] 2 3 2 6 4 4" xfId="7276" xr:uid="{00000000-0005-0000-0000-0000C41F0000}"/>
    <cellStyle name="Comma [0] 2 3 2 6 5" xfId="7277" xr:uid="{00000000-0005-0000-0000-0000C51F0000}"/>
    <cellStyle name="Comma [0] 2 3 2 6 6" xfId="7278" xr:uid="{00000000-0005-0000-0000-0000C61F0000}"/>
    <cellStyle name="Comma [0] 2 3 2 6 7" xfId="7279" xr:uid="{00000000-0005-0000-0000-0000C71F0000}"/>
    <cellStyle name="Comma [0] 2 3 2 7" xfId="7280" xr:uid="{00000000-0005-0000-0000-0000C81F0000}"/>
    <cellStyle name="Comma [0] 2 3 2 7 2" xfId="7281" xr:uid="{00000000-0005-0000-0000-0000C91F0000}"/>
    <cellStyle name="Comma [0] 2 3 2 7 2 2" xfId="7282" xr:uid="{00000000-0005-0000-0000-0000CA1F0000}"/>
    <cellStyle name="Comma [0] 2 3 2 7 2 2 2" xfId="7283" xr:uid="{00000000-0005-0000-0000-0000CB1F0000}"/>
    <cellStyle name="Comma [0] 2 3 2 7 2 2 4" xfId="7284" xr:uid="{00000000-0005-0000-0000-0000CC1F0000}"/>
    <cellStyle name="Comma [0] 2 3 2 7 2 3" xfId="7285" xr:uid="{00000000-0005-0000-0000-0000CD1F0000}"/>
    <cellStyle name="Comma [0] 2 3 2 7 2 5" xfId="7286" xr:uid="{00000000-0005-0000-0000-0000CE1F0000}"/>
    <cellStyle name="Comma [0] 2 3 2 7 3" xfId="7287" xr:uid="{00000000-0005-0000-0000-0000CF1F0000}"/>
    <cellStyle name="Comma [0] 2 3 2 7 3 2" xfId="7288" xr:uid="{00000000-0005-0000-0000-0000D01F0000}"/>
    <cellStyle name="Comma [0] 2 3 2 7 3 4" xfId="7289" xr:uid="{00000000-0005-0000-0000-0000D11F0000}"/>
    <cellStyle name="Comma [0] 2 3 2 7 4" xfId="7290" xr:uid="{00000000-0005-0000-0000-0000D21F0000}"/>
    <cellStyle name="Comma [0] 2 3 2 7 5" xfId="7291" xr:uid="{00000000-0005-0000-0000-0000D31F0000}"/>
    <cellStyle name="Comma [0] 2 3 2 7 6" xfId="7292" xr:uid="{00000000-0005-0000-0000-0000D41F0000}"/>
    <cellStyle name="Comma [0] 2 3 2 8" xfId="7293" xr:uid="{00000000-0005-0000-0000-0000D51F0000}"/>
    <cellStyle name="Comma [0] 2 3 2 8 2" xfId="7294" xr:uid="{00000000-0005-0000-0000-0000D61F0000}"/>
    <cellStyle name="Comma [0] 2 3 2 8 2 2" xfId="7295" xr:uid="{00000000-0005-0000-0000-0000D71F0000}"/>
    <cellStyle name="Comma [0] 2 3 2 8 2 4" xfId="7296" xr:uid="{00000000-0005-0000-0000-0000D81F0000}"/>
    <cellStyle name="Comma [0] 2 3 2 8 3" xfId="7297" xr:uid="{00000000-0005-0000-0000-0000D91F0000}"/>
    <cellStyle name="Comma [0] 2 3 2 8 4" xfId="7298" xr:uid="{00000000-0005-0000-0000-0000DA1F0000}"/>
    <cellStyle name="Comma [0] 2 3 2 8 5" xfId="7299" xr:uid="{00000000-0005-0000-0000-0000DB1F0000}"/>
    <cellStyle name="Comma [0] 2 3 2 9" xfId="7300" xr:uid="{00000000-0005-0000-0000-0000DC1F0000}"/>
    <cellStyle name="Comma [0] 2 3 2 9 2" xfId="7301" xr:uid="{00000000-0005-0000-0000-0000DD1F0000}"/>
    <cellStyle name="Comma [0] 2 3 2 9 4" xfId="7302" xr:uid="{00000000-0005-0000-0000-0000DE1F0000}"/>
    <cellStyle name="Comma [0] 2 3 2_Perd det activo" xfId="7303" xr:uid="{00000000-0005-0000-0000-0000DF1F0000}"/>
    <cellStyle name="Comma [0] 2 3 3" xfId="7304" xr:uid="{00000000-0005-0000-0000-0000E01F0000}"/>
    <cellStyle name="Comma [0] 2 3 3 10" xfId="7305" xr:uid="{00000000-0005-0000-0000-0000E11F0000}"/>
    <cellStyle name="Comma [0] 2 3 3 11" xfId="7306" xr:uid="{00000000-0005-0000-0000-0000E21F0000}"/>
    <cellStyle name="Comma [0] 2 3 3 2" xfId="7307" xr:uid="{00000000-0005-0000-0000-0000E31F0000}"/>
    <cellStyle name="Comma [0] 2 3 3 2 2" xfId="7308" xr:uid="{00000000-0005-0000-0000-0000E41F0000}"/>
    <cellStyle name="Comma [0] 2 3 3 2 2 2" xfId="7309" xr:uid="{00000000-0005-0000-0000-0000E51F0000}"/>
    <cellStyle name="Comma [0] 2 3 3 2 2 2 2" xfId="7310" xr:uid="{00000000-0005-0000-0000-0000E61F0000}"/>
    <cellStyle name="Comma [0] 2 3 3 2 2 2 4" xfId="7311" xr:uid="{00000000-0005-0000-0000-0000E71F0000}"/>
    <cellStyle name="Comma [0] 2 3 3 2 2 3" xfId="7312" xr:uid="{00000000-0005-0000-0000-0000E81F0000}"/>
    <cellStyle name="Comma [0] 2 3 3 2 2 4" xfId="7313" xr:uid="{00000000-0005-0000-0000-0000E91F0000}"/>
    <cellStyle name="Comma [0] 2 3 3 2 2 5" xfId="7314" xr:uid="{00000000-0005-0000-0000-0000EA1F0000}"/>
    <cellStyle name="Comma [0] 2 3 3 2 3" xfId="7315" xr:uid="{00000000-0005-0000-0000-0000EB1F0000}"/>
    <cellStyle name="Comma [0] 2 3 3 2 3 2" xfId="7316" xr:uid="{00000000-0005-0000-0000-0000EC1F0000}"/>
    <cellStyle name="Comma [0] 2 3 3 2 3 2 2" xfId="7317" xr:uid="{00000000-0005-0000-0000-0000ED1F0000}"/>
    <cellStyle name="Comma [0] 2 3 3 2 3 2 4" xfId="7318" xr:uid="{00000000-0005-0000-0000-0000EE1F0000}"/>
    <cellStyle name="Comma [0] 2 3 3 2 3 3" xfId="7319" xr:uid="{00000000-0005-0000-0000-0000EF1F0000}"/>
    <cellStyle name="Comma [0] 2 3 3 2 3 4" xfId="7320" xr:uid="{00000000-0005-0000-0000-0000F01F0000}"/>
    <cellStyle name="Comma [0] 2 3 3 2 3 5" xfId="7321" xr:uid="{00000000-0005-0000-0000-0000F11F0000}"/>
    <cellStyle name="Comma [0] 2 3 3 2 4" xfId="7322" xr:uid="{00000000-0005-0000-0000-0000F21F0000}"/>
    <cellStyle name="Comma [0] 2 3 3 2 4 2" xfId="7323" xr:uid="{00000000-0005-0000-0000-0000F31F0000}"/>
    <cellStyle name="Comma [0] 2 3 3 2 4 4" xfId="7324" xr:uid="{00000000-0005-0000-0000-0000F41F0000}"/>
    <cellStyle name="Comma [0] 2 3 3 2 5" xfId="7325" xr:uid="{00000000-0005-0000-0000-0000F51F0000}"/>
    <cellStyle name="Comma [0] 2 3 3 2 6" xfId="7326" xr:uid="{00000000-0005-0000-0000-0000F61F0000}"/>
    <cellStyle name="Comma [0] 2 3 3 2 7" xfId="7327" xr:uid="{00000000-0005-0000-0000-0000F71F0000}"/>
    <cellStyle name="Comma [0] 2 3 3 3" xfId="7328" xr:uid="{00000000-0005-0000-0000-0000F81F0000}"/>
    <cellStyle name="Comma [0] 2 3 3 3 2" xfId="7329" xr:uid="{00000000-0005-0000-0000-0000F91F0000}"/>
    <cellStyle name="Comma [0] 2 3 3 3 2 2" xfId="7330" xr:uid="{00000000-0005-0000-0000-0000FA1F0000}"/>
    <cellStyle name="Comma [0] 2 3 3 3 2 2 2" xfId="7331" xr:uid="{00000000-0005-0000-0000-0000FB1F0000}"/>
    <cellStyle name="Comma [0] 2 3 3 3 2 2 4" xfId="7332" xr:uid="{00000000-0005-0000-0000-0000FC1F0000}"/>
    <cellStyle name="Comma [0] 2 3 3 3 2 3" xfId="7333" xr:uid="{00000000-0005-0000-0000-0000FD1F0000}"/>
    <cellStyle name="Comma [0] 2 3 3 3 2 4" xfId="7334" xr:uid="{00000000-0005-0000-0000-0000FE1F0000}"/>
    <cellStyle name="Comma [0] 2 3 3 3 2 5" xfId="7335" xr:uid="{00000000-0005-0000-0000-0000FF1F0000}"/>
    <cellStyle name="Comma [0] 2 3 3 3 3" xfId="7336" xr:uid="{00000000-0005-0000-0000-000000200000}"/>
    <cellStyle name="Comma [0] 2 3 3 3 3 2" xfId="7337" xr:uid="{00000000-0005-0000-0000-000001200000}"/>
    <cellStyle name="Comma [0] 2 3 3 3 3 2 2" xfId="7338" xr:uid="{00000000-0005-0000-0000-000002200000}"/>
    <cellStyle name="Comma [0] 2 3 3 3 3 2 4" xfId="7339" xr:uid="{00000000-0005-0000-0000-000003200000}"/>
    <cellStyle name="Comma [0] 2 3 3 3 3 3" xfId="7340" xr:uid="{00000000-0005-0000-0000-000004200000}"/>
    <cellStyle name="Comma [0] 2 3 3 3 3 4" xfId="7341" xr:uid="{00000000-0005-0000-0000-000005200000}"/>
    <cellStyle name="Comma [0] 2 3 3 3 3 5" xfId="7342" xr:uid="{00000000-0005-0000-0000-000006200000}"/>
    <cellStyle name="Comma [0] 2 3 3 3 4" xfId="7343" xr:uid="{00000000-0005-0000-0000-000007200000}"/>
    <cellStyle name="Comma [0] 2 3 3 3 4 2" xfId="7344" xr:uid="{00000000-0005-0000-0000-000008200000}"/>
    <cellStyle name="Comma [0] 2 3 3 3 4 4" xfId="7345" xr:uid="{00000000-0005-0000-0000-000009200000}"/>
    <cellStyle name="Comma [0] 2 3 3 3 5" xfId="7346" xr:uid="{00000000-0005-0000-0000-00000A200000}"/>
    <cellStyle name="Comma [0] 2 3 3 3 6" xfId="7347" xr:uid="{00000000-0005-0000-0000-00000B200000}"/>
    <cellStyle name="Comma [0] 2 3 3 3 7" xfId="7348" xr:uid="{00000000-0005-0000-0000-00000C200000}"/>
    <cellStyle name="Comma [0] 2 3 3 4" xfId="7349" xr:uid="{00000000-0005-0000-0000-00000D200000}"/>
    <cellStyle name="Comma [0] 2 3 3 4 2" xfId="7350" xr:uid="{00000000-0005-0000-0000-00000E200000}"/>
    <cellStyle name="Comma [0] 2 3 3 4 2 2" xfId="7351" xr:uid="{00000000-0005-0000-0000-00000F200000}"/>
    <cellStyle name="Comma [0] 2 3 3 4 2 2 2" xfId="7352" xr:uid="{00000000-0005-0000-0000-000010200000}"/>
    <cellStyle name="Comma [0] 2 3 3 4 2 2 4" xfId="7353" xr:uid="{00000000-0005-0000-0000-000011200000}"/>
    <cellStyle name="Comma [0] 2 3 3 4 2 3" xfId="7354" xr:uid="{00000000-0005-0000-0000-000012200000}"/>
    <cellStyle name="Comma [0] 2 3 3 4 2 4" xfId="7355" xr:uid="{00000000-0005-0000-0000-000013200000}"/>
    <cellStyle name="Comma [0] 2 3 3 4 2 5" xfId="7356" xr:uid="{00000000-0005-0000-0000-000014200000}"/>
    <cellStyle name="Comma [0] 2 3 3 4 3" xfId="7357" xr:uid="{00000000-0005-0000-0000-000015200000}"/>
    <cellStyle name="Comma [0] 2 3 3 4 3 2" xfId="7358" xr:uid="{00000000-0005-0000-0000-000016200000}"/>
    <cellStyle name="Comma [0] 2 3 3 4 3 2 2" xfId="7359" xr:uid="{00000000-0005-0000-0000-000017200000}"/>
    <cellStyle name="Comma [0] 2 3 3 4 3 2 4" xfId="7360" xr:uid="{00000000-0005-0000-0000-000018200000}"/>
    <cellStyle name="Comma [0] 2 3 3 4 3 3" xfId="7361" xr:uid="{00000000-0005-0000-0000-000019200000}"/>
    <cellStyle name="Comma [0] 2 3 3 4 3 5" xfId="7362" xr:uid="{00000000-0005-0000-0000-00001A200000}"/>
    <cellStyle name="Comma [0] 2 3 3 4 4" xfId="7363" xr:uid="{00000000-0005-0000-0000-00001B200000}"/>
    <cellStyle name="Comma [0] 2 3 3 4 4 2" xfId="7364" xr:uid="{00000000-0005-0000-0000-00001C200000}"/>
    <cellStyle name="Comma [0] 2 3 3 4 4 4" xfId="7365" xr:uid="{00000000-0005-0000-0000-00001D200000}"/>
    <cellStyle name="Comma [0] 2 3 3 4 5" xfId="7366" xr:uid="{00000000-0005-0000-0000-00001E200000}"/>
    <cellStyle name="Comma [0] 2 3 3 4 6" xfId="7367" xr:uid="{00000000-0005-0000-0000-00001F200000}"/>
    <cellStyle name="Comma [0] 2 3 3 4 7" xfId="7368" xr:uid="{00000000-0005-0000-0000-000020200000}"/>
    <cellStyle name="Comma [0] 2 3 3 5" xfId="7369" xr:uid="{00000000-0005-0000-0000-000021200000}"/>
    <cellStyle name="Comma [0] 2 3 3 5 2" xfId="7370" xr:uid="{00000000-0005-0000-0000-000022200000}"/>
    <cellStyle name="Comma [0] 2 3 3 5 2 2" xfId="7371" xr:uid="{00000000-0005-0000-0000-000023200000}"/>
    <cellStyle name="Comma [0] 2 3 3 5 2 2 2" xfId="7372" xr:uid="{00000000-0005-0000-0000-000024200000}"/>
    <cellStyle name="Comma [0] 2 3 3 5 2 2 4" xfId="7373" xr:uid="{00000000-0005-0000-0000-000025200000}"/>
    <cellStyle name="Comma [0] 2 3 3 5 2 3" xfId="7374" xr:uid="{00000000-0005-0000-0000-000026200000}"/>
    <cellStyle name="Comma [0] 2 3 3 5 2 5" xfId="7375" xr:uid="{00000000-0005-0000-0000-000027200000}"/>
    <cellStyle name="Comma [0] 2 3 3 5 3" xfId="7376" xr:uid="{00000000-0005-0000-0000-000028200000}"/>
    <cellStyle name="Comma [0] 2 3 3 5 3 2" xfId="7377" xr:uid="{00000000-0005-0000-0000-000029200000}"/>
    <cellStyle name="Comma [0] 2 3 3 5 3 4" xfId="7378" xr:uid="{00000000-0005-0000-0000-00002A200000}"/>
    <cellStyle name="Comma [0] 2 3 3 5 4" xfId="7379" xr:uid="{00000000-0005-0000-0000-00002B200000}"/>
    <cellStyle name="Comma [0] 2 3 3 5 5" xfId="7380" xr:uid="{00000000-0005-0000-0000-00002C200000}"/>
    <cellStyle name="Comma [0] 2 3 3 5 6" xfId="7381" xr:uid="{00000000-0005-0000-0000-00002D200000}"/>
    <cellStyle name="Comma [0] 2 3 3 6" xfId="7382" xr:uid="{00000000-0005-0000-0000-00002E200000}"/>
    <cellStyle name="Comma [0] 2 3 3 6 2" xfId="7383" xr:uid="{00000000-0005-0000-0000-00002F200000}"/>
    <cellStyle name="Comma [0] 2 3 3 6 2 2" xfId="7384" xr:uid="{00000000-0005-0000-0000-000030200000}"/>
    <cellStyle name="Comma [0] 2 3 3 6 2 4" xfId="7385" xr:uid="{00000000-0005-0000-0000-000031200000}"/>
    <cellStyle name="Comma [0] 2 3 3 6 3" xfId="7386" xr:uid="{00000000-0005-0000-0000-000032200000}"/>
    <cellStyle name="Comma [0] 2 3 3 6 4" xfId="7387" xr:uid="{00000000-0005-0000-0000-000033200000}"/>
    <cellStyle name="Comma [0] 2 3 3 6 5" xfId="7388" xr:uid="{00000000-0005-0000-0000-000034200000}"/>
    <cellStyle name="Comma [0] 2 3 3 7" xfId="7389" xr:uid="{00000000-0005-0000-0000-000035200000}"/>
    <cellStyle name="Comma [0] 2 3 3 7 2" xfId="7390" xr:uid="{00000000-0005-0000-0000-000036200000}"/>
    <cellStyle name="Comma [0] 2 3 3 7 4" xfId="7391" xr:uid="{00000000-0005-0000-0000-000037200000}"/>
    <cellStyle name="Comma [0] 2 3 3 8" xfId="7392" xr:uid="{00000000-0005-0000-0000-000038200000}"/>
    <cellStyle name="Comma [0] 2 3 3 8 2" xfId="7393" xr:uid="{00000000-0005-0000-0000-000039200000}"/>
    <cellStyle name="Comma [0] 2 3 3 9" xfId="7394" xr:uid="{00000000-0005-0000-0000-00003A200000}"/>
    <cellStyle name="Comma [0] 2 3 3_Perd det activo" xfId="7395" xr:uid="{00000000-0005-0000-0000-00003B200000}"/>
    <cellStyle name="Comma [0] 2 3 4" xfId="7396" xr:uid="{00000000-0005-0000-0000-00003C200000}"/>
    <cellStyle name="Comma [0] 2 3 4 2" xfId="7397" xr:uid="{00000000-0005-0000-0000-00003D200000}"/>
    <cellStyle name="Comma [0] 2 3 4 2 2" xfId="7398" xr:uid="{00000000-0005-0000-0000-00003E200000}"/>
    <cellStyle name="Comma [0] 2 3 4 2 2 2" xfId="7399" xr:uid="{00000000-0005-0000-0000-00003F200000}"/>
    <cellStyle name="Comma [0] 2 3 4 2 2 4" xfId="7400" xr:uid="{00000000-0005-0000-0000-000040200000}"/>
    <cellStyle name="Comma [0] 2 3 4 2 3" xfId="7401" xr:uid="{00000000-0005-0000-0000-000041200000}"/>
    <cellStyle name="Comma [0] 2 3 4 2 4" xfId="7402" xr:uid="{00000000-0005-0000-0000-000042200000}"/>
    <cellStyle name="Comma [0] 2 3 4 2 5" xfId="7403" xr:uid="{00000000-0005-0000-0000-000043200000}"/>
    <cellStyle name="Comma [0] 2 3 4 3" xfId="7404" xr:uid="{00000000-0005-0000-0000-000044200000}"/>
    <cellStyle name="Comma [0] 2 3 4 3 2" xfId="7405" xr:uid="{00000000-0005-0000-0000-000045200000}"/>
    <cellStyle name="Comma [0] 2 3 4 3 2 2" xfId="7406" xr:uid="{00000000-0005-0000-0000-000046200000}"/>
    <cellStyle name="Comma [0] 2 3 4 3 2 4" xfId="7407" xr:uid="{00000000-0005-0000-0000-000047200000}"/>
    <cellStyle name="Comma [0] 2 3 4 3 3" xfId="7408" xr:uid="{00000000-0005-0000-0000-000048200000}"/>
    <cellStyle name="Comma [0] 2 3 4 3 4" xfId="7409" xr:uid="{00000000-0005-0000-0000-000049200000}"/>
    <cellStyle name="Comma [0] 2 3 4 3 5" xfId="7410" xr:uid="{00000000-0005-0000-0000-00004A200000}"/>
    <cellStyle name="Comma [0] 2 3 4 4" xfId="7411" xr:uid="{00000000-0005-0000-0000-00004B200000}"/>
    <cellStyle name="Comma [0] 2 3 4 4 2" xfId="7412" xr:uid="{00000000-0005-0000-0000-00004C200000}"/>
    <cellStyle name="Comma [0] 2 3 4 4 4" xfId="7413" xr:uid="{00000000-0005-0000-0000-00004D200000}"/>
    <cellStyle name="Comma [0] 2 3 4 5" xfId="7414" xr:uid="{00000000-0005-0000-0000-00004E200000}"/>
    <cellStyle name="Comma [0] 2 3 4 5 2" xfId="7415" xr:uid="{00000000-0005-0000-0000-00004F200000}"/>
    <cellStyle name="Comma [0] 2 3 4 6" xfId="7416" xr:uid="{00000000-0005-0000-0000-000050200000}"/>
    <cellStyle name="Comma [0] 2 3 4 7" xfId="7417" xr:uid="{00000000-0005-0000-0000-000051200000}"/>
    <cellStyle name="Comma [0] 2 3 4 8" xfId="7418" xr:uid="{00000000-0005-0000-0000-000052200000}"/>
    <cellStyle name="Comma [0] 2 3 5" xfId="7419" xr:uid="{00000000-0005-0000-0000-000053200000}"/>
    <cellStyle name="Comma [0] 2 3 5 2" xfId="7420" xr:uid="{00000000-0005-0000-0000-000054200000}"/>
    <cellStyle name="Comma [0] 2 3 5 2 2" xfId="7421" xr:uid="{00000000-0005-0000-0000-000055200000}"/>
    <cellStyle name="Comma [0] 2 3 5 2 2 2" xfId="7422" xr:uid="{00000000-0005-0000-0000-000056200000}"/>
    <cellStyle name="Comma [0] 2 3 5 2 2 4" xfId="7423" xr:uid="{00000000-0005-0000-0000-000057200000}"/>
    <cellStyle name="Comma [0] 2 3 5 2 3" xfId="7424" xr:uid="{00000000-0005-0000-0000-000058200000}"/>
    <cellStyle name="Comma [0] 2 3 5 2 4" xfId="7425" xr:uid="{00000000-0005-0000-0000-000059200000}"/>
    <cellStyle name="Comma [0] 2 3 5 2 5" xfId="7426" xr:uid="{00000000-0005-0000-0000-00005A200000}"/>
    <cellStyle name="Comma [0] 2 3 5 3" xfId="7427" xr:uid="{00000000-0005-0000-0000-00005B200000}"/>
    <cellStyle name="Comma [0] 2 3 5 3 2" xfId="7428" xr:uid="{00000000-0005-0000-0000-00005C200000}"/>
    <cellStyle name="Comma [0] 2 3 5 3 2 2" xfId="7429" xr:uid="{00000000-0005-0000-0000-00005D200000}"/>
    <cellStyle name="Comma [0] 2 3 5 3 2 4" xfId="7430" xr:uid="{00000000-0005-0000-0000-00005E200000}"/>
    <cellStyle name="Comma [0] 2 3 5 3 3" xfId="7431" xr:uid="{00000000-0005-0000-0000-00005F200000}"/>
    <cellStyle name="Comma [0] 2 3 5 3 4" xfId="7432" xr:uid="{00000000-0005-0000-0000-000060200000}"/>
    <cellStyle name="Comma [0] 2 3 5 3 5" xfId="7433" xr:uid="{00000000-0005-0000-0000-000061200000}"/>
    <cellStyle name="Comma [0] 2 3 5 4" xfId="7434" xr:uid="{00000000-0005-0000-0000-000062200000}"/>
    <cellStyle name="Comma [0] 2 3 5 4 2" xfId="7435" xr:uid="{00000000-0005-0000-0000-000063200000}"/>
    <cellStyle name="Comma [0] 2 3 5 4 4" xfId="7436" xr:uid="{00000000-0005-0000-0000-000064200000}"/>
    <cellStyle name="Comma [0] 2 3 5 5" xfId="7437" xr:uid="{00000000-0005-0000-0000-000065200000}"/>
    <cellStyle name="Comma [0] 2 3 5 6" xfId="7438" xr:uid="{00000000-0005-0000-0000-000066200000}"/>
    <cellStyle name="Comma [0] 2 3 5 7" xfId="7439" xr:uid="{00000000-0005-0000-0000-000067200000}"/>
    <cellStyle name="Comma [0] 2 3 6" xfId="7440" xr:uid="{00000000-0005-0000-0000-000068200000}"/>
    <cellStyle name="Comma [0] 2 3 6 2" xfId="7441" xr:uid="{00000000-0005-0000-0000-000069200000}"/>
    <cellStyle name="Comma [0] 2 3 6 2 2" xfId="7442" xr:uid="{00000000-0005-0000-0000-00006A200000}"/>
    <cellStyle name="Comma [0] 2 3 6 2 2 2" xfId="7443" xr:uid="{00000000-0005-0000-0000-00006B200000}"/>
    <cellStyle name="Comma [0] 2 3 6 2 2 4" xfId="7444" xr:uid="{00000000-0005-0000-0000-00006C200000}"/>
    <cellStyle name="Comma [0] 2 3 6 2 3" xfId="7445" xr:uid="{00000000-0005-0000-0000-00006D200000}"/>
    <cellStyle name="Comma [0] 2 3 6 2 4" xfId="7446" xr:uid="{00000000-0005-0000-0000-00006E200000}"/>
    <cellStyle name="Comma [0] 2 3 6 2 5" xfId="7447" xr:uid="{00000000-0005-0000-0000-00006F200000}"/>
    <cellStyle name="Comma [0] 2 3 6 3" xfId="7448" xr:uid="{00000000-0005-0000-0000-000070200000}"/>
    <cellStyle name="Comma [0] 2 3 6 3 2" xfId="7449" xr:uid="{00000000-0005-0000-0000-000071200000}"/>
    <cellStyle name="Comma [0] 2 3 6 3 2 2" xfId="7450" xr:uid="{00000000-0005-0000-0000-000072200000}"/>
    <cellStyle name="Comma [0] 2 3 6 3 2 4" xfId="7451" xr:uid="{00000000-0005-0000-0000-000073200000}"/>
    <cellStyle name="Comma [0] 2 3 6 3 3" xfId="7452" xr:uid="{00000000-0005-0000-0000-000074200000}"/>
    <cellStyle name="Comma [0] 2 3 6 3 4" xfId="7453" xr:uid="{00000000-0005-0000-0000-000075200000}"/>
    <cellStyle name="Comma [0] 2 3 6 3 5" xfId="7454" xr:uid="{00000000-0005-0000-0000-000076200000}"/>
    <cellStyle name="Comma [0] 2 3 6 4" xfId="7455" xr:uid="{00000000-0005-0000-0000-000077200000}"/>
    <cellStyle name="Comma [0] 2 3 6 4 2" xfId="7456" xr:uid="{00000000-0005-0000-0000-000078200000}"/>
    <cellStyle name="Comma [0] 2 3 6 4 4" xfId="7457" xr:uid="{00000000-0005-0000-0000-000079200000}"/>
    <cellStyle name="Comma [0] 2 3 6 5" xfId="7458" xr:uid="{00000000-0005-0000-0000-00007A200000}"/>
    <cellStyle name="Comma [0] 2 3 6 6" xfId="7459" xr:uid="{00000000-0005-0000-0000-00007B200000}"/>
    <cellStyle name="Comma [0] 2 3 6 7" xfId="7460" xr:uid="{00000000-0005-0000-0000-00007C200000}"/>
    <cellStyle name="Comma [0] 2 3 7" xfId="7461" xr:uid="{00000000-0005-0000-0000-00007D200000}"/>
    <cellStyle name="Comma [0] 2 3 7 2" xfId="7462" xr:uid="{00000000-0005-0000-0000-00007E200000}"/>
    <cellStyle name="Comma [0] 2 3 7 2 2" xfId="7463" xr:uid="{00000000-0005-0000-0000-00007F200000}"/>
    <cellStyle name="Comma [0] 2 3 7 2 2 2" xfId="7464" xr:uid="{00000000-0005-0000-0000-000080200000}"/>
    <cellStyle name="Comma [0] 2 3 7 2 2 4" xfId="7465" xr:uid="{00000000-0005-0000-0000-000081200000}"/>
    <cellStyle name="Comma [0] 2 3 7 2 3" xfId="7466" xr:uid="{00000000-0005-0000-0000-000082200000}"/>
    <cellStyle name="Comma [0] 2 3 7 2 4" xfId="7467" xr:uid="{00000000-0005-0000-0000-000083200000}"/>
    <cellStyle name="Comma [0] 2 3 7 2 5" xfId="7468" xr:uid="{00000000-0005-0000-0000-000084200000}"/>
    <cellStyle name="Comma [0] 2 3 7 3" xfId="7469" xr:uid="{00000000-0005-0000-0000-000085200000}"/>
    <cellStyle name="Comma [0] 2 3 7 3 2" xfId="7470" xr:uid="{00000000-0005-0000-0000-000086200000}"/>
    <cellStyle name="Comma [0] 2 3 7 3 2 2" xfId="7471" xr:uid="{00000000-0005-0000-0000-000087200000}"/>
    <cellStyle name="Comma [0] 2 3 7 3 2 4" xfId="7472" xr:uid="{00000000-0005-0000-0000-000088200000}"/>
    <cellStyle name="Comma [0] 2 3 7 3 3" xfId="7473" xr:uid="{00000000-0005-0000-0000-000089200000}"/>
    <cellStyle name="Comma [0] 2 3 7 3 4" xfId="7474" xr:uid="{00000000-0005-0000-0000-00008A200000}"/>
    <cellStyle name="Comma [0] 2 3 7 3 5" xfId="7475" xr:uid="{00000000-0005-0000-0000-00008B200000}"/>
    <cellStyle name="Comma [0] 2 3 7 4" xfId="7476" xr:uid="{00000000-0005-0000-0000-00008C200000}"/>
    <cellStyle name="Comma [0] 2 3 7 4 2" xfId="7477" xr:uid="{00000000-0005-0000-0000-00008D200000}"/>
    <cellStyle name="Comma [0] 2 3 7 4 4" xfId="7478" xr:uid="{00000000-0005-0000-0000-00008E200000}"/>
    <cellStyle name="Comma [0] 2 3 7 5" xfId="7479" xr:uid="{00000000-0005-0000-0000-00008F200000}"/>
    <cellStyle name="Comma [0] 2 3 7 6" xfId="7480" xr:uid="{00000000-0005-0000-0000-000090200000}"/>
    <cellStyle name="Comma [0] 2 3 7 7" xfId="7481" xr:uid="{00000000-0005-0000-0000-000091200000}"/>
    <cellStyle name="Comma [0] 2 3 8" xfId="7482" xr:uid="{00000000-0005-0000-0000-000092200000}"/>
    <cellStyle name="Comma [0] 2 3 8 2" xfId="7483" xr:uid="{00000000-0005-0000-0000-000093200000}"/>
    <cellStyle name="Comma [0] 2 3 8 2 2" xfId="7484" xr:uid="{00000000-0005-0000-0000-000094200000}"/>
    <cellStyle name="Comma [0] 2 3 8 2 2 2" xfId="7485" xr:uid="{00000000-0005-0000-0000-000095200000}"/>
    <cellStyle name="Comma [0] 2 3 8 2 2 4" xfId="7486" xr:uid="{00000000-0005-0000-0000-000096200000}"/>
    <cellStyle name="Comma [0] 2 3 8 2 3" xfId="7487" xr:uid="{00000000-0005-0000-0000-000097200000}"/>
    <cellStyle name="Comma [0] 2 3 8 2 4" xfId="7488" xr:uid="{00000000-0005-0000-0000-000098200000}"/>
    <cellStyle name="Comma [0] 2 3 8 2 5" xfId="7489" xr:uid="{00000000-0005-0000-0000-000099200000}"/>
    <cellStyle name="Comma [0] 2 3 8 3" xfId="7490" xr:uid="{00000000-0005-0000-0000-00009A200000}"/>
    <cellStyle name="Comma [0] 2 3 8 3 2" xfId="7491" xr:uid="{00000000-0005-0000-0000-00009B200000}"/>
    <cellStyle name="Comma [0] 2 3 8 3 2 2" xfId="7492" xr:uid="{00000000-0005-0000-0000-00009C200000}"/>
    <cellStyle name="Comma [0] 2 3 8 3 2 4" xfId="7493" xr:uid="{00000000-0005-0000-0000-00009D200000}"/>
    <cellStyle name="Comma [0] 2 3 8 3 3" xfId="7494" xr:uid="{00000000-0005-0000-0000-00009E200000}"/>
    <cellStyle name="Comma [0] 2 3 8 3 4" xfId="7495" xr:uid="{00000000-0005-0000-0000-00009F200000}"/>
    <cellStyle name="Comma [0] 2 3 8 3 5" xfId="7496" xr:uid="{00000000-0005-0000-0000-0000A0200000}"/>
    <cellStyle name="Comma [0] 2 3 8 4" xfId="7497" xr:uid="{00000000-0005-0000-0000-0000A1200000}"/>
    <cellStyle name="Comma [0] 2 3 8 4 2" xfId="7498" xr:uid="{00000000-0005-0000-0000-0000A2200000}"/>
    <cellStyle name="Comma [0] 2 3 8 4 4" xfId="7499" xr:uid="{00000000-0005-0000-0000-0000A3200000}"/>
    <cellStyle name="Comma [0] 2 3 8 5" xfId="7500" xr:uid="{00000000-0005-0000-0000-0000A4200000}"/>
    <cellStyle name="Comma [0] 2 3 8 6" xfId="7501" xr:uid="{00000000-0005-0000-0000-0000A5200000}"/>
    <cellStyle name="Comma [0] 2 3 8 7" xfId="7502" xr:uid="{00000000-0005-0000-0000-0000A6200000}"/>
    <cellStyle name="Comma [0] 2 3 9" xfId="7503" xr:uid="{00000000-0005-0000-0000-0000A7200000}"/>
    <cellStyle name="Comma [0] 2 3 9 2" xfId="7504" xr:uid="{00000000-0005-0000-0000-0000A8200000}"/>
    <cellStyle name="Comma [0] 2 3 9 2 2" xfId="7505" xr:uid="{00000000-0005-0000-0000-0000A9200000}"/>
    <cellStyle name="Comma [0] 2 3 9 2 2 2" xfId="7506" xr:uid="{00000000-0005-0000-0000-0000AA200000}"/>
    <cellStyle name="Comma [0] 2 3 9 2 2 4" xfId="7507" xr:uid="{00000000-0005-0000-0000-0000AB200000}"/>
    <cellStyle name="Comma [0] 2 3 9 2 3" xfId="7508" xr:uid="{00000000-0005-0000-0000-0000AC200000}"/>
    <cellStyle name="Comma [0] 2 3 9 2 4" xfId="7509" xr:uid="{00000000-0005-0000-0000-0000AD200000}"/>
    <cellStyle name="Comma [0] 2 3 9 2 5" xfId="7510" xr:uid="{00000000-0005-0000-0000-0000AE200000}"/>
    <cellStyle name="Comma [0] 2 3 9 3" xfId="7511" xr:uid="{00000000-0005-0000-0000-0000AF200000}"/>
    <cellStyle name="Comma [0] 2 3 9 3 2" xfId="7512" xr:uid="{00000000-0005-0000-0000-0000B0200000}"/>
    <cellStyle name="Comma [0] 2 3 9 3 2 2" xfId="7513" xr:uid="{00000000-0005-0000-0000-0000B1200000}"/>
    <cellStyle name="Comma [0] 2 3 9 3 2 4" xfId="7514" xr:uid="{00000000-0005-0000-0000-0000B2200000}"/>
    <cellStyle name="Comma [0] 2 3 9 3 3" xfId="7515" xr:uid="{00000000-0005-0000-0000-0000B3200000}"/>
    <cellStyle name="Comma [0] 2 3 9 3 5" xfId="7516" xr:uid="{00000000-0005-0000-0000-0000B4200000}"/>
    <cellStyle name="Comma [0] 2 3 9 4" xfId="7517" xr:uid="{00000000-0005-0000-0000-0000B5200000}"/>
    <cellStyle name="Comma [0] 2 3 9 4 2" xfId="7518" xr:uid="{00000000-0005-0000-0000-0000B6200000}"/>
    <cellStyle name="Comma [0] 2 3 9 4 4" xfId="7519" xr:uid="{00000000-0005-0000-0000-0000B7200000}"/>
    <cellStyle name="Comma [0] 2 3 9 5" xfId="7520" xr:uid="{00000000-0005-0000-0000-0000B8200000}"/>
    <cellStyle name="Comma [0] 2 3 9 6" xfId="7521" xr:uid="{00000000-0005-0000-0000-0000B9200000}"/>
    <cellStyle name="Comma [0] 2 3 9 7" xfId="7522" xr:uid="{00000000-0005-0000-0000-0000BA200000}"/>
    <cellStyle name="Comma [0] 2 3_Perd det activo" xfId="7523" xr:uid="{00000000-0005-0000-0000-0000BB200000}"/>
    <cellStyle name="Comma [0] 2 4" xfId="7524" xr:uid="{00000000-0005-0000-0000-0000BC200000}"/>
    <cellStyle name="Comma [0] 2 4 10" xfId="7525" xr:uid="{00000000-0005-0000-0000-0000BD200000}"/>
    <cellStyle name="Comma [0] 2 4 10 2" xfId="7526" xr:uid="{00000000-0005-0000-0000-0000BE200000}"/>
    <cellStyle name="Comma [0] 2 4 10 2 2" xfId="7527" xr:uid="{00000000-0005-0000-0000-0000BF200000}"/>
    <cellStyle name="Comma [0] 2 4 10 2 4" xfId="7528" xr:uid="{00000000-0005-0000-0000-0000C0200000}"/>
    <cellStyle name="Comma [0] 2 4 10 3" xfId="7529" xr:uid="{00000000-0005-0000-0000-0000C1200000}"/>
    <cellStyle name="Comma [0] 2 4 10 4" xfId="7530" xr:uid="{00000000-0005-0000-0000-0000C2200000}"/>
    <cellStyle name="Comma [0] 2 4 10 5" xfId="7531" xr:uid="{00000000-0005-0000-0000-0000C3200000}"/>
    <cellStyle name="Comma [0] 2 4 11" xfId="7532" xr:uid="{00000000-0005-0000-0000-0000C4200000}"/>
    <cellStyle name="Comma [0] 2 4 11 2" xfId="7533" xr:uid="{00000000-0005-0000-0000-0000C5200000}"/>
    <cellStyle name="Comma [0] 2 4 11 4" xfId="7534" xr:uid="{00000000-0005-0000-0000-0000C6200000}"/>
    <cellStyle name="Comma [0] 2 4 12" xfId="7535" xr:uid="{00000000-0005-0000-0000-0000C7200000}"/>
    <cellStyle name="Comma [0] 2 4 12 2" xfId="7536" xr:uid="{00000000-0005-0000-0000-0000C8200000}"/>
    <cellStyle name="Comma [0] 2 4 12 3" xfId="7537" xr:uid="{00000000-0005-0000-0000-0000C9200000}"/>
    <cellStyle name="Comma [0] 2 4 12 4" xfId="7538" xr:uid="{00000000-0005-0000-0000-0000CA200000}"/>
    <cellStyle name="Comma [0] 2 4 13" xfId="7539" xr:uid="{00000000-0005-0000-0000-0000CB200000}"/>
    <cellStyle name="Comma [0] 2 4 13 2" xfId="7540" xr:uid="{00000000-0005-0000-0000-0000CC200000}"/>
    <cellStyle name="Comma [0] 2 4 13 3" xfId="7541" xr:uid="{00000000-0005-0000-0000-0000CD200000}"/>
    <cellStyle name="Comma [0] 2 4 13 4" xfId="7542" xr:uid="{00000000-0005-0000-0000-0000CE200000}"/>
    <cellStyle name="Comma [0] 2 4 14" xfId="7543" xr:uid="{00000000-0005-0000-0000-0000CF200000}"/>
    <cellStyle name="Comma [0] 2 4 14 2" xfId="7544" xr:uid="{00000000-0005-0000-0000-0000D0200000}"/>
    <cellStyle name="Comma [0] 2 4 14 3" xfId="7545" xr:uid="{00000000-0005-0000-0000-0000D1200000}"/>
    <cellStyle name="Comma [0] 2 4 15" xfId="7546" xr:uid="{00000000-0005-0000-0000-0000D2200000}"/>
    <cellStyle name="Comma [0] 2 4 16" xfId="7547" xr:uid="{00000000-0005-0000-0000-0000D3200000}"/>
    <cellStyle name="Comma [0] 2 4 16 2" xfId="7548" xr:uid="{00000000-0005-0000-0000-0000D4200000}"/>
    <cellStyle name="Comma [0] 2 4 17" xfId="7549" xr:uid="{00000000-0005-0000-0000-0000D5200000}"/>
    <cellStyle name="Comma [0] 2 4 2" xfId="7550" xr:uid="{00000000-0005-0000-0000-0000D6200000}"/>
    <cellStyle name="Comma [0] 2 4 2 10" xfId="7551" xr:uid="{00000000-0005-0000-0000-0000D7200000}"/>
    <cellStyle name="Comma [0] 2 4 2 11" xfId="7552" xr:uid="{00000000-0005-0000-0000-0000D8200000}"/>
    <cellStyle name="Comma [0] 2 4 2 2" xfId="7553" xr:uid="{00000000-0005-0000-0000-0000D9200000}"/>
    <cellStyle name="Comma [0] 2 4 2 2 2" xfId="7554" xr:uid="{00000000-0005-0000-0000-0000DA200000}"/>
    <cellStyle name="Comma [0] 2 4 2 2 2 2" xfId="7555" xr:uid="{00000000-0005-0000-0000-0000DB200000}"/>
    <cellStyle name="Comma [0] 2 4 2 2 2 2 2" xfId="7556" xr:uid="{00000000-0005-0000-0000-0000DC200000}"/>
    <cellStyle name="Comma [0] 2 4 2 2 2 2 4" xfId="7557" xr:uid="{00000000-0005-0000-0000-0000DD200000}"/>
    <cellStyle name="Comma [0] 2 4 2 2 2 3" xfId="7558" xr:uid="{00000000-0005-0000-0000-0000DE200000}"/>
    <cellStyle name="Comma [0] 2 4 2 2 2 4" xfId="7559" xr:uid="{00000000-0005-0000-0000-0000DF200000}"/>
    <cellStyle name="Comma [0] 2 4 2 2 2 5" xfId="7560" xr:uid="{00000000-0005-0000-0000-0000E0200000}"/>
    <cellStyle name="Comma [0] 2 4 2 2 3" xfId="7561" xr:uid="{00000000-0005-0000-0000-0000E1200000}"/>
    <cellStyle name="Comma [0] 2 4 2 2 3 2" xfId="7562" xr:uid="{00000000-0005-0000-0000-0000E2200000}"/>
    <cellStyle name="Comma [0] 2 4 2 2 3 2 2" xfId="7563" xr:uid="{00000000-0005-0000-0000-0000E3200000}"/>
    <cellStyle name="Comma [0] 2 4 2 2 3 2 4" xfId="7564" xr:uid="{00000000-0005-0000-0000-0000E4200000}"/>
    <cellStyle name="Comma [0] 2 4 2 2 3 3" xfId="7565" xr:uid="{00000000-0005-0000-0000-0000E5200000}"/>
    <cellStyle name="Comma [0] 2 4 2 2 3 4" xfId="7566" xr:uid="{00000000-0005-0000-0000-0000E6200000}"/>
    <cellStyle name="Comma [0] 2 4 2 2 3 5" xfId="7567" xr:uid="{00000000-0005-0000-0000-0000E7200000}"/>
    <cellStyle name="Comma [0] 2 4 2 2 4" xfId="7568" xr:uid="{00000000-0005-0000-0000-0000E8200000}"/>
    <cellStyle name="Comma [0] 2 4 2 2 4 2" xfId="7569" xr:uid="{00000000-0005-0000-0000-0000E9200000}"/>
    <cellStyle name="Comma [0] 2 4 2 2 4 4" xfId="7570" xr:uid="{00000000-0005-0000-0000-0000EA200000}"/>
    <cellStyle name="Comma [0] 2 4 2 2 5" xfId="7571" xr:uid="{00000000-0005-0000-0000-0000EB200000}"/>
    <cellStyle name="Comma [0] 2 4 2 2 5 2" xfId="7572" xr:uid="{00000000-0005-0000-0000-0000EC200000}"/>
    <cellStyle name="Comma [0] 2 4 2 2 6" xfId="7573" xr:uid="{00000000-0005-0000-0000-0000ED200000}"/>
    <cellStyle name="Comma [0] 2 4 2 2 7" xfId="7574" xr:uid="{00000000-0005-0000-0000-0000EE200000}"/>
    <cellStyle name="Comma [0] 2 4 2 2 8" xfId="7575" xr:uid="{00000000-0005-0000-0000-0000EF200000}"/>
    <cellStyle name="Comma [0] 2 4 2 3" xfId="7576" xr:uid="{00000000-0005-0000-0000-0000F0200000}"/>
    <cellStyle name="Comma [0] 2 4 2 3 2" xfId="7577" xr:uid="{00000000-0005-0000-0000-0000F1200000}"/>
    <cellStyle name="Comma [0] 2 4 2 3 2 2" xfId="7578" xr:uid="{00000000-0005-0000-0000-0000F2200000}"/>
    <cellStyle name="Comma [0] 2 4 2 3 2 2 2" xfId="7579" xr:uid="{00000000-0005-0000-0000-0000F3200000}"/>
    <cellStyle name="Comma [0] 2 4 2 3 2 2 4" xfId="7580" xr:uid="{00000000-0005-0000-0000-0000F4200000}"/>
    <cellStyle name="Comma [0] 2 4 2 3 2 3" xfId="7581" xr:uid="{00000000-0005-0000-0000-0000F5200000}"/>
    <cellStyle name="Comma [0] 2 4 2 3 2 4" xfId="7582" xr:uid="{00000000-0005-0000-0000-0000F6200000}"/>
    <cellStyle name="Comma [0] 2 4 2 3 2 5" xfId="7583" xr:uid="{00000000-0005-0000-0000-0000F7200000}"/>
    <cellStyle name="Comma [0] 2 4 2 3 3" xfId="7584" xr:uid="{00000000-0005-0000-0000-0000F8200000}"/>
    <cellStyle name="Comma [0] 2 4 2 3 3 2" xfId="7585" xr:uid="{00000000-0005-0000-0000-0000F9200000}"/>
    <cellStyle name="Comma [0] 2 4 2 3 3 2 2" xfId="7586" xr:uid="{00000000-0005-0000-0000-0000FA200000}"/>
    <cellStyle name="Comma [0] 2 4 2 3 3 2 4" xfId="7587" xr:uid="{00000000-0005-0000-0000-0000FB200000}"/>
    <cellStyle name="Comma [0] 2 4 2 3 3 3" xfId="7588" xr:uid="{00000000-0005-0000-0000-0000FC200000}"/>
    <cellStyle name="Comma [0] 2 4 2 3 3 4" xfId="7589" xr:uid="{00000000-0005-0000-0000-0000FD200000}"/>
    <cellStyle name="Comma [0] 2 4 2 3 3 5" xfId="7590" xr:uid="{00000000-0005-0000-0000-0000FE200000}"/>
    <cellStyle name="Comma [0] 2 4 2 3 4" xfId="7591" xr:uid="{00000000-0005-0000-0000-0000FF200000}"/>
    <cellStyle name="Comma [0] 2 4 2 3 4 2" xfId="7592" xr:uid="{00000000-0005-0000-0000-000000210000}"/>
    <cellStyle name="Comma [0] 2 4 2 3 4 4" xfId="7593" xr:uid="{00000000-0005-0000-0000-000001210000}"/>
    <cellStyle name="Comma [0] 2 4 2 3 5" xfId="7594" xr:uid="{00000000-0005-0000-0000-000002210000}"/>
    <cellStyle name="Comma [0] 2 4 2 3 6" xfId="7595" xr:uid="{00000000-0005-0000-0000-000003210000}"/>
    <cellStyle name="Comma [0] 2 4 2 3 7" xfId="7596" xr:uid="{00000000-0005-0000-0000-000004210000}"/>
    <cellStyle name="Comma [0] 2 4 2 4" xfId="7597" xr:uid="{00000000-0005-0000-0000-000005210000}"/>
    <cellStyle name="Comma [0] 2 4 2 4 2" xfId="7598" xr:uid="{00000000-0005-0000-0000-000006210000}"/>
    <cellStyle name="Comma [0] 2 4 2 4 2 2" xfId="7599" xr:uid="{00000000-0005-0000-0000-000007210000}"/>
    <cellStyle name="Comma [0] 2 4 2 4 2 2 2" xfId="7600" xr:uid="{00000000-0005-0000-0000-000008210000}"/>
    <cellStyle name="Comma [0] 2 4 2 4 2 2 4" xfId="7601" xr:uid="{00000000-0005-0000-0000-000009210000}"/>
    <cellStyle name="Comma [0] 2 4 2 4 2 3" xfId="7602" xr:uid="{00000000-0005-0000-0000-00000A210000}"/>
    <cellStyle name="Comma [0] 2 4 2 4 2 4" xfId="7603" xr:uid="{00000000-0005-0000-0000-00000B210000}"/>
    <cellStyle name="Comma [0] 2 4 2 4 2 5" xfId="7604" xr:uid="{00000000-0005-0000-0000-00000C210000}"/>
    <cellStyle name="Comma [0] 2 4 2 4 3" xfId="7605" xr:uid="{00000000-0005-0000-0000-00000D210000}"/>
    <cellStyle name="Comma [0] 2 4 2 4 3 2" xfId="7606" xr:uid="{00000000-0005-0000-0000-00000E210000}"/>
    <cellStyle name="Comma [0] 2 4 2 4 3 2 2" xfId="7607" xr:uid="{00000000-0005-0000-0000-00000F210000}"/>
    <cellStyle name="Comma [0] 2 4 2 4 3 2 4" xfId="7608" xr:uid="{00000000-0005-0000-0000-000010210000}"/>
    <cellStyle name="Comma [0] 2 4 2 4 3 3" xfId="7609" xr:uid="{00000000-0005-0000-0000-000011210000}"/>
    <cellStyle name="Comma [0] 2 4 2 4 3 5" xfId="7610" xr:uid="{00000000-0005-0000-0000-000012210000}"/>
    <cellStyle name="Comma [0] 2 4 2 4 4" xfId="7611" xr:uid="{00000000-0005-0000-0000-000013210000}"/>
    <cellStyle name="Comma [0] 2 4 2 4 4 2" xfId="7612" xr:uid="{00000000-0005-0000-0000-000014210000}"/>
    <cellStyle name="Comma [0] 2 4 2 4 4 4" xfId="7613" xr:uid="{00000000-0005-0000-0000-000015210000}"/>
    <cellStyle name="Comma [0] 2 4 2 4 5" xfId="7614" xr:uid="{00000000-0005-0000-0000-000016210000}"/>
    <cellStyle name="Comma [0] 2 4 2 4 6" xfId="7615" xr:uid="{00000000-0005-0000-0000-000017210000}"/>
    <cellStyle name="Comma [0] 2 4 2 4 7" xfId="7616" xr:uid="{00000000-0005-0000-0000-000018210000}"/>
    <cellStyle name="Comma [0] 2 4 2 5" xfId="7617" xr:uid="{00000000-0005-0000-0000-000019210000}"/>
    <cellStyle name="Comma [0] 2 4 2 5 2" xfId="7618" xr:uid="{00000000-0005-0000-0000-00001A210000}"/>
    <cellStyle name="Comma [0] 2 4 2 5 2 2" xfId="7619" xr:uid="{00000000-0005-0000-0000-00001B210000}"/>
    <cellStyle name="Comma [0] 2 4 2 5 2 2 2" xfId="7620" xr:uid="{00000000-0005-0000-0000-00001C210000}"/>
    <cellStyle name="Comma [0] 2 4 2 5 2 2 4" xfId="7621" xr:uid="{00000000-0005-0000-0000-00001D210000}"/>
    <cellStyle name="Comma [0] 2 4 2 5 2 3" xfId="7622" xr:uid="{00000000-0005-0000-0000-00001E210000}"/>
    <cellStyle name="Comma [0] 2 4 2 5 2 5" xfId="7623" xr:uid="{00000000-0005-0000-0000-00001F210000}"/>
    <cellStyle name="Comma [0] 2 4 2 5 3" xfId="7624" xr:uid="{00000000-0005-0000-0000-000020210000}"/>
    <cellStyle name="Comma [0] 2 4 2 5 3 2" xfId="7625" xr:uid="{00000000-0005-0000-0000-000021210000}"/>
    <cellStyle name="Comma [0] 2 4 2 5 3 4" xfId="7626" xr:uid="{00000000-0005-0000-0000-000022210000}"/>
    <cellStyle name="Comma [0] 2 4 2 5 4" xfId="7627" xr:uid="{00000000-0005-0000-0000-000023210000}"/>
    <cellStyle name="Comma [0] 2 4 2 5 5" xfId="7628" xr:uid="{00000000-0005-0000-0000-000024210000}"/>
    <cellStyle name="Comma [0] 2 4 2 5 6" xfId="7629" xr:uid="{00000000-0005-0000-0000-000025210000}"/>
    <cellStyle name="Comma [0] 2 4 2 6" xfId="7630" xr:uid="{00000000-0005-0000-0000-000026210000}"/>
    <cellStyle name="Comma [0] 2 4 2 6 2" xfId="7631" xr:uid="{00000000-0005-0000-0000-000027210000}"/>
    <cellStyle name="Comma [0] 2 4 2 6 2 2" xfId="7632" xr:uid="{00000000-0005-0000-0000-000028210000}"/>
    <cellStyle name="Comma [0] 2 4 2 6 2 4" xfId="7633" xr:uid="{00000000-0005-0000-0000-000029210000}"/>
    <cellStyle name="Comma [0] 2 4 2 6 3" xfId="7634" xr:uid="{00000000-0005-0000-0000-00002A210000}"/>
    <cellStyle name="Comma [0] 2 4 2 6 4" xfId="7635" xr:uid="{00000000-0005-0000-0000-00002B210000}"/>
    <cellStyle name="Comma [0] 2 4 2 6 5" xfId="7636" xr:uid="{00000000-0005-0000-0000-00002C210000}"/>
    <cellStyle name="Comma [0] 2 4 2 7" xfId="7637" xr:uid="{00000000-0005-0000-0000-00002D210000}"/>
    <cellStyle name="Comma [0] 2 4 2 7 2" xfId="7638" xr:uid="{00000000-0005-0000-0000-00002E210000}"/>
    <cellStyle name="Comma [0] 2 4 2 7 4" xfId="7639" xr:uid="{00000000-0005-0000-0000-00002F210000}"/>
    <cellStyle name="Comma [0] 2 4 2 8" xfId="7640" xr:uid="{00000000-0005-0000-0000-000030210000}"/>
    <cellStyle name="Comma [0] 2 4 2 8 2" xfId="7641" xr:uid="{00000000-0005-0000-0000-000031210000}"/>
    <cellStyle name="Comma [0] 2 4 2 9" xfId="7642" xr:uid="{00000000-0005-0000-0000-000032210000}"/>
    <cellStyle name="Comma [0] 2 4 2_Perd det activo" xfId="7643" xr:uid="{00000000-0005-0000-0000-000033210000}"/>
    <cellStyle name="Comma [0] 2 4 3" xfId="7644" xr:uid="{00000000-0005-0000-0000-000034210000}"/>
    <cellStyle name="Comma [0] 2 4 3 2" xfId="7645" xr:uid="{00000000-0005-0000-0000-000035210000}"/>
    <cellStyle name="Comma [0] 2 4 3 2 2" xfId="7646" xr:uid="{00000000-0005-0000-0000-000036210000}"/>
    <cellStyle name="Comma [0] 2 4 3 2 2 2" xfId="7647" xr:uid="{00000000-0005-0000-0000-000037210000}"/>
    <cellStyle name="Comma [0] 2 4 3 2 2 4" xfId="7648" xr:uid="{00000000-0005-0000-0000-000038210000}"/>
    <cellStyle name="Comma [0] 2 4 3 2 3" xfId="7649" xr:uid="{00000000-0005-0000-0000-000039210000}"/>
    <cellStyle name="Comma [0] 2 4 3 2 4" xfId="7650" xr:uid="{00000000-0005-0000-0000-00003A210000}"/>
    <cellStyle name="Comma [0] 2 4 3 2 5" xfId="7651" xr:uid="{00000000-0005-0000-0000-00003B210000}"/>
    <cellStyle name="Comma [0] 2 4 3 3" xfId="7652" xr:uid="{00000000-0005-0000-0000-00003C210000}"/>
    <cellStyle name="Comma [0] 2 4 3 3 2" xfId="7653" xr:uid="{00000000-0005-0000-0000-00003D210000}"/>
    <cellStyle name="Comma [0] 2 4 3 3 2 2" xfId="7654" xr:uid="{00000000-0005-0000-0000-00003E210000}"/>
    <cellStyle name="Comma [0] 2 4 3 3 2 4" xfId="7655" xr:uid="{00000000-0005-0000-0000-00003F210000}"/>
    <cellStyle name="Comma [0] 2 4 3 3 3" xfId="7656" xr:uid="{00000000-0005-0000-0000-000040210000}"/>
    <cellStyle name="Comma [0] 2 4 3 3 4" xfId="7657" xr:uid="{00000000-0005-0000-0000-000041210000}"/>
    <cellStyle name="Comma [0] 2 4 3 3 5" xfId="7658" xr:uid="{00000000-0005-0000-0000-000042210000}"/>
    <cellStyle name="Comma [0] 2 4 3 4" xfId="7659" xr:uid="{00000000-0005-0000-0000-000043210000}"/>
    <cellStyle name="Comma [0] 2 4 3 4 2" xfId="7660" xr:uid="{00000000-0005-0000-0000-000044210000}"/>
    <cellStyle name="Comma [0] 2 4 3 4 2 2" xfId="7661" xr:uid="{00000000-0005-0000-0000-000045210000}"/>
    <cellStyle name="Comma [0] 2 4 3 4 2 4" xfId="7662" xr:uid="{00000000-0005-0000-0000-000046210000}"/>
    <cellStyle name="Comma [0] 2 4 3 4 3" xfId="7663" xr:uid="{00000000-0005-0000-0000-000047210000}"/>
    <cellStyle name="Comma [0] 2 4 3 4 4" xfId="7664" xr:uid="{00000000-0005-0000-0000-000048210000}"/>
    <cellStyle name="Comma [0] 2 4 3 4 5" xfId="7665" xr:uid="{00000000-0005-0000-0000-000049210000}"/>
    <cellStyle name="Comma [0] 2 4 3 5" xfId="7666" xr:uid="{00000000-0005-0000-0000-00004A210000}"/>
    <cellStyle name="Comma [0] 2 4 3 5 2" xfId="7667" xr:uid="{00000000-0005-0000-0000-00004B210000}"/>
    <cellStyle name="Comma [0] 2 4 3 5 4" xfId="7668" xr:uid="{00000000-0005-0000-0000-00004C210000}"/>
    <cellStyle name="Comma [0] 2 4 3 6" xfId="7669" xr:uid="{00000000-0005-0000-0000-00004D210000}"/>
    <cellStyle name="Comma [0] 2 4 3 6 2" xfId="7670" xr:uid="{00000000-0005-0000-0000-00004E210000}"/>
    <cellStyle name="Comma [0] 2 4 3 7" xfId="7671" xr:uid="{00000000-0005-0000-0000-00004F210000}"/>
    <cellStyle name="Comma [0] 2 4 3 8" xfId="7672" xr:uid="{00000000-0005-0000-0000-000050210000}"/>
    <cellStyle name="Comma [0] 2 4 3 9" xfId="7673" xr:uid="{00000000-0005-0000-0000-000051210000}"/>
    <cellStyle name="Comma [0] 2 4 3_Perd det activo" xfId="7674" xr:uid="{00000000-0005-0000-0000-000052210000}"/>
    <cellStyle name="Comma [0] 2 4 4" xfId="7675" xr:uid="{00000000-0005-0000-0000-000053210000}"/>
    <cellStyle name="Comma [0] 2 4 4 2" xfId="7676" xr:uid="{00000000-0005-0000-0000-000054210000}"/>
    <cellStyle name="Comma [0] 2 4 4 2 2" xfId="7677" xr:uid="{00000000-0005-0000-0000-000055210000}"/>
    <cellStyle name="Comma [0] 2 4 4 2 2 2" xfId="7678" xr:uid="{00000000-0005-0000-0000-000056210000}"/>
    <cellStyle name="Comma [0] 2 4 4 2 2 4" xfId="7679" xr:uid="{00000000-0005-0000-0000-000057210000}"/>
    <cellStyle name="Comma [0] 2 4 4 2 3" xfId="7680" xr:uid="{00000000-0005-0000-0000-000058210000}"/>
    <cellStyle name="Comma [0] 2 4 4 2 4" xfId="7681" xr:uid="{00000000-0005-0000-0000-000059210000}"/>
    <cellStyle name="Comma [0] 2 4 4 2 5" xfId="7682" xr:uid="{00000000-0005-0000-0000-00005A210000}"/>
    <cellStyle name="Comma [0] 2 4 4 3" xfId="7683" xr:uid="{00000000-0005-0000-0000-00005B210000}"/>
    <cellStyle name="Comma [0] 2 4 4 3 2" xfId="7684" xr:uid="{00000000-0005-0000-0000-00005C210000}"/>
    <cellStyle name="Comma [0] 2 4 4 3 2 2" xfId="7685" xr:uid="{00000000-0005-0000-0000-00005D210000}"/>
    <cellStyle name="Comma [0] 2 4 4 3 2 4" xfId="7686" xr:uid="{00000000-0005-0000-0000-00005E210000}"/>
    <cellStyle name="Comma [0] 2 4 4 3 3" xfId="7687" xr:uid="{00000000-0005-0000-0000-00005F210000}"/>
    <cellStyle name="Comma [0] 2 4 4 3 4" xfId="7688" xr:uid="{00000000-0005-0000-0000-000060210000}"/>
    <cellStyle name="Comma [0] 2 4 4 3 5" xfId="7689" xr:uid="{00000000-0005-0000-0000-000061210000}"/>
    <cellStyle name="Comma [0] 2 4 4 4" xfId="7690" xr:uid="{00000000-0005-0000-0000-000062210000}"/>
    <cellStyle name="Comma [0] 2 4 4 4 2" xfId="7691" xr:uid="{00000000-0005-0000-0000-000063210000}"/>
    <cellStyle name="Comma [0] 2 4 4 4 4" xfId="7692" xr:uid="{00000000-0005-0000-0000-000064210000}"/>
    <cellStyle name="Comma [0] 2 4 4 5" xfId="7693" xr:uid="{00000000-0005-0000-0000-000065210000}"/>
    <cellStyle name="Comma [0] 2 4 4 5 2" xfId="7694" xr:uid="{00000000-0005-0000-0000-000066210000}"/>
    <cellStyle name="Comma [0] 2 4 4 6" xfId="7695" xr:uid="{00000000-0005-0000-0000-000067210000}"/>
    <cellStyle name="Comma [0] 2 4 4 7" xfId="7696" xr:uid="{00000000-0005-0000-0000-000068210000}"/>
    <cellStyle name="Comma [0] 2 4 4 8" xfId="7697" xr:uid="{00000000-0005-0000-0000-000069210000}"/>
    <cellStyle name="Comma [0] 2 4 5" xfId="7698" xr:uid="{00000000-0005-0000-0000-00006A210000}"/>
    <cellStyle name="Comma [0] 2 4 5 2" xfId="7699" xr:uid="{00000000-0005-0000-0000-00006B210000}"/>
    <cellStyle name="Comma [0] 2 4 5 2 2" xfId="7700" xr:uid="{00000000-0005-0000-0000-00006C210000}"/>
    <cellStyle name="Comma [0] 2 4 5 2 2 2" xfId="7701" xr:uid="{00000000-0005-0000-0000-00006D210000}"/>
    <cellStyle name="Comma [0] 2 4 5 2 2 4" xfId="7702" xr:uid="{00000000-0005-0000-0000-00006E210000}"/>
    <cellStyle name="Comma [0] 2 4 5 2 3" xfId="7703" xr:uid="{00000000-0005-0000-0000-00006F210000}"/>
    <cellStyle name="Comma [0] 2 4 5 2 4" xfId="7704" xr:uid="{00000000-0005-0000-0000-000070210000}"/>
    <cellStyle name="Comma [0] 2 4 5 2 5" xfId="7705" xr:uid="{00000000-0005-0000-0000-000071210000}"/>
    <cellStyle name="Comma [0] 2 4 5 3" xfId="7706" xr:uid="{00000000-0005-0000-0000-000072210000}"/>
    <cellStyle name="Comma [0] 2 4 5 3 2" xfId="7707" xr:uid="{00000000-0005-0000-0000-000073210000}"/>
    <cellStyle name="Comma [0] 2 4 5 3 2 2" xfId="7708" xr:uid="{00000000-0005-0000-0000-000074210000}"/>
    <cellStyle name="Comma [0] 2 4 5 3 2 4" xfId="7709" xr:uid="{00000000-0005-0000-0000-000075210000}"/>
    <cellStyle name="Comma [0] 2 4 5 3 3" xfId="7710" xr:uid="{00000000-0005-0000-0000-000076210000}"/>
    <cellStyle name="Comma [0] 2 4 5 3 4" xfId="7711" xr:uid="{00000000-0005-0000-0000-000077210000}"/>
    <cellStyle name="Comma [0] 2 4 5 3 5" xfId="7712" xr:uid="{00000000-0005-0000-0000-000078210000}"/>
    <cellStyle name="Comma [0] 2 4 5 4" xfId="7713" xr:uid="{00000000-0005-0000-0000-000079210000}"/>
    <cellStyle name="Comma [0] 2 4 5 4 2" xfId="7714" xr:uid="{00000000-0005-0000-0000-00007A210000}"/>
    <cellStyle name="Comma [0] 2 4 5 4 4" xfId="7715" xr:uid="{00000000-0005-0000-0000-00007B210000}"/>
    <cellStyle name="Comma [0] 2 4 5 5" xfId="7716" xr:uid="{00000000-0005-0000-0000-00007C210000}"/>
    <cellStyle name="Comma [0] 2 4 5 6" xfId="7717" xr:uid="{00000000-0005-0000-0000-00007D210000}"/>
    <cellStyle name="Comma [0] 2 4 5 7" xfId="7718" xr:uid="{00000000-0005-0000-0000-00007E210000}"/>
    <cellStyle name="Comma [0] 2 4 6" xfId="7719" xr:uid="{00000000-0005-0000-0000-00007F210000}"/>
    <cellStyle name="Comma [0] 2 4 6 2" xfId="7720" xr:uid="{00000000-0005-0000-0000-000080210000}"/>
    <cellStyle name="Comma [0] 2 4 6 2 2" xfId="7721" xr:uid="{00000000-0005-0000-0000-000081210000}"/>
    <cellStyle name="Comma [0] 2 4 6 2 2 2" xfId="7722" xr:uid="{00000000-0005-0000-0000-000082210000}"/>
    <cellStyle name="Comma [0] 2 4 6 2 2 4" xfId="7723" xr:uid="{00000000-0005-0000-0000-000083210000}"/>
    <cellStyle name="Comma [0] 2 4 6 2 3" xfId="7724" xr:uid="{00000000-0005-0000-0000-000084210000}"/>
    <cellStyle name="Comma [0] 2 4 6 2 4" xfId="7725" xr:uid="{00000000-0005-0000-0000-000085210000}"/>
    <cellStyle name="Comma [0] 2 4 6 2 5" xfId="7726" xr:uid="{00000000-0005-0000-0000-000086210000}"/>
    <cellStyle name="Comma [0] 2 4 6 3" xfId="7727" xr:uid="{00000000-0005-0000-0000-000087210000}"/>
    <cellStyle name="Comma [0] 2 4 6 3 2" xfId="7728" xr:uid="{00000000-0005-0000-0000-000088210000}"/>
    <cellStyle name="Comma [0] 2 4 6 3 2 2" xfId="7729" xr:uid="{00000000-0005-0000-0000-000089210000}"/>
    <cellStyle name="Comma [0] 2 4 6 3 2 4" xfId="7730" xr:uid="{00000000-0005-0000-0000-00008A210000}"/>
    <cellStyle name="Comma [0] 2 4 6 3 3" xfId="7731" xr:uid="{00000000-0005-0000-0000-00008B210000}"/>
    <cellStyle name="Comma [0] 2 4 6 3 4" xfId="7732" xr:uid="{00000000-0005-0000-0000-00008C210000}"/>
    <cellStyle name="Comma [0] 2 4 6 3 5" xfId="7733" xr:uid="{00000000-0005-0000-0000-00008D210000}"/>
    <cellStyle name="Comma [0] 2 4 6 4" xfId="7734" xr:uid="{00000000-0005-0000-0000-00008E210000}"/>
    <cellStyle name="Comma [0] 2 4 6 4 2" xfId="7735" xr:uid="{00000000-0005-0000-0000-00008F210000}"/>
    <cellStyle name="Comma [0] 2 4 6 4 4" xfId="7736" xr:uid="{00000000-0005-0000-0000-000090210000}"/>
    <cellStyle name="Comma [0] 2 4 6 5" xfId="7737" xr:uid="{00000000-0005-0000-0000-000091210000}"/>
    <cellStyle name="Comma [0] 2 4 6 6" xfId="7738" xr:uid="{00000000-0005-0000-0000-000092210000}"/>
    <cellStyle name="Comma [0] 2 4 6 7" xfId="7739" xr:uid="{00000000-0005-0000-0000-000093210000}"/>
    <cellStyle name="Comma [0] 2 4 7" xfId="7740" xr:uid="{00000000-0005-0000-0000-000094210000}"/>
    <cellStyle name="Comma [0] 2 4 7 2" xfId="7741" xr:uid="{00000000-0005-0000-0000-000095210000}"/>
    <cellStyle name="Comma [0] 2 4 7 2 2" xfId="7742" xr:uid="{00000000-0005-0000-0000-000096210000}"/>
    <cellStyle name="Comma [0] 2 4 7 2 2 2" xfId="7743" xr:uid="{00000000-0005-0000-0000-000097210000}"/>
    <cellStyle name="Comma [0] 2 4 7 2 2 4" xfId="7744" xr:uid="{00000000-0005-0000-0000-000098210000}"/>
    <cellStyle name="Comma [0] 2 4 7 2 3" xfId="7745" xr:uid="{00000000-0005-0000-0000-000099210000}"/>
    <cellStyle name="Comma [0] 2 4 7 2 4" xfId="7746" xr:uid="{00000000-0005-0000-0000-00009A210000}"/>
    <cellStyle name="Comma [0] 2 4 7 2 5" xfId="7747" xr:uid="{00000000-0005-0000-0000-00009B210000}"/>
    <cellStyle name="Comma [0] 2 4 7 3" xfId="7748" xr:uid="{00000000-0005-0000-0000-00009C210000}"/>
    <cellStyle name="Comma [0] 2 4 7 3 2" xfId="7749" xr:uid="{00000000-0005-0000-0000-00009D210000}"/>
    <cellStyle name="Comma [0] 2 4 7 3 2 2" xfId="7750" xr:uid="{00000000-0005-0000-0000-00009E210000}"/>
    <cellStyle name="Comma [0] 2 4 7 3 2 4" xfId="7751" xr:uid="{00000000-0005-0000-0000-00009F210000}"/>
    <cellStyle name="Comma [0] 2 4 7 3 3" xfId="7752" xr:uid="{00000000-0005-0000-0000-0000A0210000}"/>
    <cellStyle name="Comma [0] 2 4 7 3 4" xfId="7753" xr:uid="{00000000-0005-0000-0000-0000A1210000}"/>
    <cellStyle name="Comma [0] 2 4 7 3 5" xfId="7754" xr:uid="{00000000-0005-0000-0000-0000A2210000}"/>
    <cellStyle name="Comma [0] 2 4 7 4" xfId="7755" xr:uid="{00000000-0005-0000-0000-0000A3210000}"/>
    <cellStyle name="Comma [0] 2 4 7 4 2" xfId="7756" xr:uid="{00000000-0005-0000-0000-0000A4210000}"/>
    <cellStyle name="Comma [0] 2 4 7 4 4" xfId="7757" xr:uid="{00000000-0005-0000-0000-0000A5210000}"/>
    <cellStyle name="Comma [0] 2 4 7 5" xfId="7758" xr:uid="{00000000-0005-0000-0000-0000A6210000}"/>
    <cellStyle name="Comma [0] 2 4 7 6" xfId="7759" xr:uid="{00000000-0005-0000-0000-0000A7210000}"/>
    <cellStyle name="Comma [0] 2 4 7 7" xfId="7760" xr:uid="{00000000-0005-0000-0000-0000A8210000}"/>
    <cellStyle name="Comma [0] 2 4 8" xfId="7761" xr:uid="{00000000-0005-0000-0000-0000A9210000}"/>
    <cellStyle name="Comma [0] 2 4 8 2" xfId="7762" xr:uid="{00000000-0005-0000-0000-0000AA210000}"/>
    <cellStyle name="Comma [0] 2 4 8 2 2" xfId="7763" xr:uid="{00000000-0005-0000-0000-0000AB210000}"/>
    <cellStyle name="Comma [0] 2 4 8 2 2 2" xfId="7764" xr:uid="{00000000-0005-0000-0000-0000AC210000}"/>
    <cellStyle name="Comma [0] 2 4 8 2 2 4" xfId="7765" xr:uid="{00000000-0005-0000-0000-0000AD210000}"/>
    <cellStyle name="Comma [0] 2 4 8 2 3" xfId="7766" xr:uid="{00000000-0005-0000-0000-0000AE210000}"/>
    <cellStyle name="Comma [0] 2 4 8 2 4" xfId="7767" xr:uid="{00000000-0005-0000-0000-0000AF210000}"/>
    <cellStyle name="Comma [0] 2 4 8 2 5" xfId="7768" xr:uid="{00000000-0005-0000-0000-0000B0210000}"/>
    <cellStyle name="Comma [0] 2 4 8 3" xfId="7769" xr:uid="{00000000-0005-0000-0000-0000B1210000}"/>
    <cellStyle name="Comma [0] 2 4 8 3 2" xfId="7770" xr:uid="{00000000-0005-0000-0000-0000B2210000}"/>
    <cellStyle name="Comma [0] 2 4 8 3 2 2" xfId="7771" xr:uid="{00000000-0005-0000-0000-0000B3210000}"/>
    <cellStyle name="Comma [0] 2 4 8 3 2 4" xfId="7772" xr:uid="{00000000-0005-0000-0000-0000B4210000}"/>
    <cellStyle name="Comma [0] 2 4 8 3 3" xfId="7773" xr:uid="{00000000-0005-0000-0000-0000B5210000}"/>
    <cellStyle name="Comma [0] 2 4 8 3 5" xfId="7774" xr:uid="{00000000-0005-0000-0000-0000B6210000}"/>
    <cellStyle name="Comma [0] 2 4 8 4" xfId="7775" xr:uid="{00000000-0005-0000-0000-0000B7210000}"/>
    <cellStyle name="Comma [0] 2 4 8 4 2" xfId="7776" xr:uid="{00000000-0005-0000-0000-0000B8210000}"/>
    <cellStyle name="Comma [0] 2 4 8 4 4" xfId="7777" xr:uid="{00000000-0005-0000-0000-0000B9210000}"/>
    <cellStyle name="Comma [0] 2 4 8 5" xfId="7778" xr:uid="{00000000-0005-0000-0000-0000BA210000}"/>
    <cellStyle name="Comma [0] 2 4 8 6" xfId="7779" xr:uid="{00000000-0005-0000-0000-0000BB210000}"/>
    <cellStyle name="Comma [0] 2 4 8 7" xfId="7780" xr:uid="{00000000-0005-0000-0000-0000BC210000}"/>
    <cellStyle name="Comma [0] 2 4 9" xfId="7781" xr:uid="{00000000-0005-0000-0000-0000BD210000}"/>
    <cellStyle name="Comma [0] 2 4 9 2" xfId="7782" xr:uid="{00000000-0005-0000-0000-0000BE210000}"/>
    <cellStyle name="Comma [0] 2 4 9 2 2" xfId="7783" xr:uid="{00000000-0005-0000-0000-0000BF210000}"/>
    <cellStyle name="Comma [0] 2 4 9 2 2 2" xfId="7784" xr:uid="{00000000-0005-0000-0000-0000C0210000}"/>
    <cellStyle name="Comma [0] 2 4 9 2 2 4" xfId="7785" xr:uid="{00000000-0005-0000-0000-0000C1210000}"/>
    <cellStyle name="Comma [0] 2 4 9 2 3" xfId="7786" xr:uid="{00000000-0005-0000-0000-0000C2210000}"/>
    <cellStyle name="Comma [0] 2 4 9 2 5" xfId="7787" xr:uid="{00000000-0005-0000-0000-0000C3210000}"/>
    <cellStyle name="Comma [0] 2 4 9 3" xfId="7788" xr:uid="{00000000-0005-0000-0000-0000C4210000}"/>
    <cellStyle name="Comma [0] 2 4 9 3 2" xfId="7789" xr:uid="{00000000-0005-0000-0000-0000C5210000}"/>
    <cellStyle name="Comma [0] 2 4 9 3 4" xfId="7790" xr:uid="{00000000-0005-0000-0000-0000C6210000}"/>
    <cellStyle name="Comma [0] 2 4 9 4" xfId="7791" xr:uid="{00000000-0005-0000-0000-0000C7210000}"/>
    <cellStyle name="Comma [0] 2 4 9 5" xfId="7792" xr:uid="{00000000-0005-0000-0000-0000C8210000}"/>
    <cellStyle name="Comma [0] 2 4 9 6" xfId="7793" xr:uid="{00000000-0005-0000-0000-0000C9210000}"/>
    <cellStyle name="Comma [0] 2 4_Perd det activo" xfId="7794" xr:uid="{00000000-0005-0000-0000-0000CA210000}"/>
    <cellStyle name="Comma [0] 2 5" xfId="7795" xr:uid="{00000000-0005-0000-0000-0000CB210000}"/>
    <cellStyle name="Comma [0] 2 5 10" xfId="7796" xr:uid="{00000000-0005-0000-0000-0000CC210000}"/>
    <cellStyle name="Comma [0] 2 5 10 2" xfId="7797" xr:uid="{00000000-0005-0000-0000-0000CD210000}"/>
    <cellStyle name="Comma [0] 2 5 10 2 2" xfId="7798" xr:uid="{00000000-0005-0000-0000-0000CE210000}"/>
    <cellStyle name="Comma [0] 2 5 10 2 4" xfId="7799" xr:uid="{00000000-0005-0000-0000-0000CF210000}"/>
    <cellStyle name="Comma [0] 2 5 10 3" xfId="7800" xr:uid="{00000000-0005-0000-0000-0000D0210000}"/>
    <cellStyle name="Comma [0] 2 5 10 4" xfId="7801" xr:uid="{00000000-0005-0000-0000-0000D1210000}"/>
    <cellStyle name="Comma [0] 2 5 10 5" xfId="7802" xr:uid="{00000000-0005-0000-0000-0000D2210000}"/>
    <cellStyle name="Comma [0] 2 5 11" xfId="7803" xr:uid="{00000000-0005-0000-0000-0000D3210000}"/>
    <cellStyle name="Comma [0] 2 5 11 2" xfId="7804" xr:uid="{00000000-0005-0000-0000-0000D4210000}"/>
    <cellStyle name="Comma [0] 2 5 11 4" xfId="7805" xr:uid="{00000000-0005-0000-0000-0000D5210000}"/>
    <cellStyle name="Comma [0] 2 5 12" xfId="7806" xr:uid="{00000000-0005-0000-0000-0000D6210000}"/>
    <cellStyle name="Comma [0] 2 5 12 2" xfId="7807" xr:uid="{00000000-0005-0000-0000-0000D7210000}"/>
    <cellStyle name="Comma [0] 2 5 12 3" xfId="7808" xr:uid="{00000000-0005-0000-0000-0000D8210000}"/>
    <cellStyle name="Comma [0] 2 5 12 4" xfId="7809" xr:uid="{00000000-0005-0000-0000-0000D9210000}"/>
    <cellStyle name="Comma [0] 2 5 13" xfId="7810" xr:uid="{00000000-0005-0000-0000-0000DA210000}"/>
    <cellStyle name="Comma [0] 2 5 13 2" xfId="7811" xr:uid="{00000000-0005-0000-0000-0000DB210000}"/>
    <cellStyle name="Comma [0] 2 5 13 3" xfId="7812" xr:uid="{00000000-0005-0000-0000-0000DC210000}"/>
    <cellStyle name="Comma [0] 2 5 14" xfId="7813" xr:uid="{00000000-0005-0000-0000-0000DD210000}"/>
    <cellStyle name="Comma [0] 2 5 15" xfId="7814" xr:uid="{00000000-0005-0000-0000-0000DE210000}"/>
    <cellStyle name="Comma [0] 2 5 15 2" xfId="7815" xr:uid="{00000000-0005-0000-0000-0000DF210000}"/>
    <cellStyle name="Comma [0] 2 5 16" xfId="7816" xr:uid="{00000000-0005-0000-0000-0000E0210000}"/>
    <cellStyle name="Comma [0] 2 5 2" xfId="7817" xr:uid="{00000000-0005-0000-0000-0000E1210000}"/>
    <cellStyle name="Comma [0] 2 5 2 10" xfId="7818" xr:uid="{00000000-0005-0000-0000-0000E2210000}"/>
    <cellStyle name="Comma [0] 2 5 2 11" xfId="7819" xr:uid="{00000000-0005-0000-0000-0000E3210000}"/>
    <cellStyle name="Comma [0] 2 5 2 2" xfId="7820" xr:uid="{00000000-0005-0000-0000-0000E4210000}"/>
    <cellStyle name="Comma [0] 2 5 2 2 2" xfId="7821" xr:uid="{00000000-0005-0000-0000-0000E5210000}"/>
    <cellStyle name="Comma [0] 2 5 2 2 2 2" xfId="7822" xr:uid="{00000000-0005-0000-0000-0000E6210000}"/>
    <cellStyle name="Comma [0] 2 5 2 2 2 2 2" xfId="7823" xr:uid="{00000000-0005-0000-0000-0000E7210000}"/>
    <cellStyle name="Comma [0] 2 5 2 2 2 2 4" xfId="7824" xr:uid="{00000000-0005-0000-0000-0000E8210000}"/>
    <cellStyle name="Comma [0] 2 5 2 2 2 3" xfId="7825" xr:uid="{00000000-0005-0000-0000-0000E9210000}"/>
    <cellStyle name="Comma [0] 2 5 2 2 2 4" xfId="7826" xr:uid="{00000000-0005-0000-0000-0000EA210000}"/>
    <cellStyle name="Comma [0] 2 5 2 2 2 5" xfId="7827" xr:uid="{00000000-0005-0000-0000-0000EB210000}"/>
    <cellStyle name="Comma [0] 2 5 2 2 3" xfId="7828" xr:uid="{00000000-0005-0000-0000-0000EC210000}"/>
    <cellStyle name="Comma [0] 2 5 2 2 3 2" xfId="7829" xr:uid="{00000000-0005-0000-0000-0000ED210000}"/>
    <cellStyle name="Comma [0] 2 5 2 2 3 2 2" xfId="7830" xr:uid="{00000000-0005-0000-0000-0000EE210000}"/>
    <cellStyle name="Comma [0] 2 5 2 2 3 2 4" xfId="7831" xr:uid="{00000000-0005-0000-0000-0000EF210000}"/>
    <cellStyle name="Comma [0] 2 5 2 2 3 3" xfId="7832" xr:uid="{00000000-0005-0000-0000-0000F0210000}"/>
    <cellStyle name="Comma [0] 2 5 2 2 3 4" xfId="7833" xr:uid="{00000000-0005-0000-0000-0000F1210000}"/>
    <cellStyle name="Comma [0] 2 5 2 2 3 5" xfId="7834" xr:uid="{00000000-0005-0000-0000-0000F2210000}"/>
    <cellStyle name="Comma [0] 2 5 2 2 4" xfId="7835" xr:uid="{00000000-0005-0000-0000-0000F3210000}"/>
    <cellStyle name="Comma [0] 2 5 2 2 4 2" xfId="7836" xr:uid="{00000000-0005-0000-0000-0000F4210000}"/>
    <cellStyle name="Comma [0] 2 5 2 2 4 4" xfId="7837" xr:uid="{00000000-0005-0000-0000-0000F5210000}"/>
    <cellStyle name="Comma [0] 2 5 2 2 5" xfId="7838" xr:uid="{00000000-0005-0000-0000-0000F6210000}"/>
    <cellStyle name="Comma [0] 2 5 2 2 5 2" xfId="7839" xr:uid="{00000000-0005-0000-0000-0000F7210000}"/>
    <cellStyle name="Comma [0] 2 5 2 2 6" xfId="7840" xr:uid="{00000000-0005-0000-0000-0000F8210000}"/>
    <cellStyle name="Comma [0] 2 5 2 2 7" xfId="7841" xr:uid="{00000000-0005-0000-0000-0000F9210000}"/>
    <cellStyle name="Comma [0] 2 5 2 2 8" xfId="7842" xr:uid="{00000000-0005-0000-0000-0000FA210000}"/>
    <cellStyle name="Comma [0] 2 5 2 3" xfId="7843" xr:uid="{00000000-0005-0000-0000-0000FB210000}"/>
    <cellStyle name="Comma [0] 2 5 2 3 2" xfId="7844" xr:uid="{00000000-0005-0000-0000-0000FC210000}"/>
    <cellStyle name="Comma [0] 2 5 2 3 2 2" xfId="7845" xr:uid="{00000000-0005-0000-0000-0000FD210000}"/>
    <cellStyle name="Comma [0] 2 5 2 3 2 2 2" xfId="7846" xr:uid="{00000000-0005-0000-0000-0000FE210000}"/>
    <cellStyle name="Comma [0] 2 5 2 3 2 2 4" xfId="7847" xr:uid="{00000000-0005-0000-0000-0000FF210000}"/>
    <cellStyle name="Comma [0] 2 5 2 3 2 3" xfId="7848" xr:uid="{00000000-0005-0000-0000-000000220000}"/>
    <cellStyle name="Comma [0] 2 5 2 3 2 4" xfId="7849" xr:uid="{00000000-0005-0000-0000-000001220000}"/>
    <cellStyle name="Comma [0] 2 5 2 3 2 5" xfId="7850" xr:uid="{00000000-0005-0000-0000-000002220000}"/>
    <cellStyle name="Comma [0] 2 5 2 3 3" xfId="7851" xr:uid="{00000000-0005-0000-0000-000003220000}"/>
    <cellStyle name="Comma [0] 2 5 2 3 3 2" xfId="7852" xr:uid="{00000000-0005-0000-0000-000004220000}"/>
    <cellStyle name="Comma [0] 2 5 2 3 3 2 2" xfId="7853" xr:uid="{00000000-0005-0000-0000-000005220000}"/>
    <cellStyle name="Comma [0] 2 5 2 3 3 2 4" xfId="7854" xr:uid="{00000000-0005-0000-0000-000006220000}"/>
    <cellStyle name="Comma [0] 2 5 2 3 3 3" xfId="7855" xr:uid="{00000000-0005-0000-0000-000007220000}"/>
    <cellStyle name="Comma [0] 2 5 2 3 3 4" xfId="7856" xr:uid="{00000000-0005-0000-0000-000008220000}"/>
    <cellStyle name="Comma [0] 2 5 2 3 3 5" xfId="7857" xr:uid="{00000000-0005-0000-0000-000009220000}"/>
    <cellStyle name="Comma [0] 2 5 2 3 4" xfId="7858" xr:uid="{00000000-0005-0000-0000-00000A220000}"/>
    <cellStyle name="Comma [0] 2 5 2 3 4 2" xfId="7859" xr:uid="{00000000-0005-0000-0000-00000B220000}"/>
    <cellStyle name="Comma [0] 2 5 2 3 4 4" xfId="7860" xr:uid="{00000000-0005-0000-0000-00000C220000}"/>
    <cellStyle name="Comma [0] 2 5 2 3 5" xfId="7861" xr:uid="{00000000-0005-0000-0000-00000D220000}"/>
    <cellStyle name="Comma [0] 2 5 2 3 6" xfId="7862" xr:uid="{00000000-0005-0000-0000-00000E220000}"/>
    <cellStyle name="Comma [0] 2 5 2 3 7" xfId="7863" xr:uid="{00000000-0005-0000-0000-00000F220000}"/>
    <cellStyle name="Comma [0] 2 5 2 4" xfId="7864" xr:uid="{00000000-0005-0000-0000-000010220000}"/>
    <cellStyle name="Comma [0] 2 5 2 4 2" xfId="7865" xr:uid="{00000000-0005-0000-0000-000011220000}"/>
    <cellStyle name="Comma [0] 2 5 2 4 2 2" xfId="7866" xr:uid="{00000000-0005-0000-0000-000012220000}"/>
    <cellStyle name="Comma [0] 2 5 2 4 2 2 2" xfId="7867" xr:uid="{00000000-0005-0000-0000-000013220000}"/>
    <cellStyle name="Comma [0] 2 5 2 4 2 2 4" xfId="7868" xr:uid="{00000000-0005-0000-0000-000014220000}"/>
    <cellStyle name="Comma [0] 2 5 2 4 2 3" xfId="7869" xr:uid="{00000000-0005-0000-0000-000015220000}"/>
    <cellStyle name="Comma [0] 2 5 2 4 2 4" xfId="7870" xr:uid="{00000000-0005-0000-0000-000016220000}"/>
    <cellStyle name="Comma [0] 2 5 2 4 2 5" xfId="7871" xr:uid="{00000000-0005-0000-0000-000017220000}"/>
    <cellStyle name="Comma [0] 2 5 2 4 3" xfId="7872" xr:uid="{00000000-0005-0000-0000-000018220000}"/>
    <cellStyle name="Comma [0] 2 5 2 4 3 2" xfId="7873" xr:uid="{00000000-0005-0000-0000-000019220000}"/>
    <cellStyle name="Comma [0] 2 5 2 4 3 2 2" xfId="7874" xr:uid="{00000000-0005-0000-0000-00001A220000}"/>
    <cellStyle name="Comma [0] 2 5 2 4 3 2 4" xfId="7875" xr:uid="{00000000-0005-0000-0000-00001B220000}"/>
    <cellStyle name="Comma [0] 2 5 2 4 3 3" xfId="7876" xr:uid="{00000000-0005-0000-0000-00001C220000}"/>
    <cellStyle name="Comma [0] 2 5 2 4 3 5" xfId="7877" xr:uid="{00000000-0005-0000-0000-00001D220000}"/>
    <cellStyle name="Comma [0] 2 5 2 4 4" xfId="7878" xr:uid="{00000000-0005-0000-0000-00001E220000}"/>
    <cellStyle name="Comma [0] 2 5 2 4 4 2" xfId="7879" xr:uid="{00000000-0005-0000-0000-00001F220000}"/>
    <cellStyle name="Comma [0] 2 5 2 4 4 4" xfId="7880" xr:uid="{00000000-0005-0000-0000-000020220000}"/>
    <cellStyle name="Comma [0] 2 5 2 4 5" xfId="7881" xr:uid="{00000000-0005-0000-0000-000021220000}"/>
    <cellStyle name="Comma [0] 2 5 2 4 6" xfId="7882" xr:uid="{00000000-0005-0000-0000-000022220000}"/>
    <cellStyle name="Comma [0] 2 5 2 4 7" xfId="7883" xr:uid="{00000000-0005-0000-0000-000023220000}"/>
    <cellStyle name="Comma [0] 2 5 2 5" xfId="7884" xr:uid="{00000000-0005-0000-0000-000024220000}"/>
    <cellStyle name="Comma [0] 2 5 2 5 2" xfId="7885" xr:uid="{00000000-0005-0000-0000-000025220000}"/>
    <cellStyle name="Comma [0] 2 5 2 5 2 2" xfId="7886" xr:uid="{00000000-0005-0000-0000-000026220000}"/>
    <cellStyle name="Comma [0] 2 5 2 5 2 2 2" xfId="7887" xr:uid="{00000000-0005-0000-0000-000027220000}"/>
    <cellStyle name="Comma [0] 2 5 2 5 2 2 4" xfId="7888" xr:uid="{00000000-0005-0000-0000-000028220000}"/>
    <cellStyle name="Comma [0] 2 5 2 5 2 3" xfId="7889" xr:uid="{00000000-0005-0000-0000-000029220000}"/>
    <cellStyle name="Comma [0] 2 5 2 5 2 5" xfId="7890" xr:uid="{00000000-0005-0000-0000-00002A220000}"/>
    <cellStyle name="Comma [0] 2 5 2 5 3" xfId="7891" xr:uid="{00000000-0005-0000-0000-00002B220000}"/>
    <cellStyle name="Comma [0] 2 5 2 5 3 2" xfId="7892" xr:uid="{00000000-0005-0000-0000-00002C220000}"/>
    <cellStyle name="Comma [0] 2 5 2 5 3 4" xfId="7893" xr:uid="{00000000-0005-0000-0000-00002D220000}"/>
    <cellStyle name="Comma [0] 2 5 2 5 4" xfId="7894" xr:uid="{00000000-0005-0000-0000-00002E220000}"/>
    <cellStyle name="Comma [0] 2 5 2 5 5" xfId="7895" xr:uid="{00000000-0005-0000-0000-00002F220000}"/>
    <cellStyle name="Comma [0] 2 5 2 5 6" xfId="7896" xr:uid="{00000000-0005-0000-0000-000030220000}"/>
    <cellStyle name="Comma [0] 2 5 2 6" xfId="7897" xr:uid="{00000000-0005-0000-0000-000031220000}"/>
    <cellStyle name="Comma [0] 2 5 2 6 2" xfId="7898" xr:uid="{00000000-0005-0000-0000-000032220000}"/>
    <cellStyle name="Comma [0] 2 5 2 6 2 2" xfId="7899" xr:uid="{00000000-0005-0000-0000-000033220000}"/>
    <cellStyle name="Comma [0] 2 5 2 6 2 4" xfId="7900" xr:uid="{00000000-0005-0000-0000-000034220000}"/>
    <cellStyle name="Comma [0] 2 5 2 6 3" xfId="7901" xr:uid="{00000000-0005-0000-0000-000035220000}"/>
    <cellStyle name="Comma [0] 2 5 2 6 4" xfId="7902" xr:uid="{00000000-0005-0000-0000-000036220000}"/>
    <cellStyle name="Comma [0] 2 5 2 6 5" xfId="7903" xr:uid="{00000000-0005-0000-0000-000037220000}"/>
    <cellStyle name="Comma [0] 2 5 2 7" xfId="7904" xr:uid="{00000000-0005-0000-0000-000038220000}"/>
    <cellStyle name="Comma [0] 2 5 2 7 2" xfId="7905" xr:uid="{00000000-0005-0000-0000-000039220000}"/>
    <cellStyle name="Comma [0] 2 5 2 7 4" xfId="7906" xr:uid="{00000000-0005-0000-0000-00003A220000}"/>
    <cellStyle name="Comma [0] 2 5 2 8" xfId="7907" xr:uid="{00000000-0005-0000-0000-00003B220000}"/>
    <cellStyle name="Comma [0] 2 5 2 8 2" xfId="7908" xr:uid="{00000000-0005-0000-0000-00003C220000}"/>
    <cellStyle name="Comma [0] 2 5 2 9" xfId="7909" xr:uid="{00000000-0005-0000-0000-00003D220000}"/>
    <cellStyle name="Comma [0] 2 5 3" xfId="7910" xr:uid="{00000000-0005-0000-0000-00003E220000}"/>
    <cellStyle name="Comma [0] 2 5 3 2" xfId="7911" xr:uid="{00000000-0005-0000-0000-00003F220000}"/>
    <cellStyle name="Comma [0] 2 5 3 2 2" xfId="7912" xr:uid="{00000000-0005-0000-0000-000040220000}"/>
    <cellStyle name="Comma [0] 2 5 3 2 2 2" xfId="7913" xr:uid="{00000000-0005-0000-0000-000041220000}"/>
    <cellStyle name="Comma [0] 2 5 3 2 2 4" xfId="7914" xr:uid="{00000000-0005-0000-0000-000042220000}"/>
    <cellStyle name="Comma [0] 2 5 3 2 3" xfId="7915" xr:uid="{00000000-0005-0000-0000-000043220000}"/>
    <cellStyle name="Comma [0] 2 5 3 2 4" xfId="7916" xr:uid="{00000000-0005-0000-0000-000044220000}"/>
    <cellStyle name="Comma [0] 2 5 3 2 5" xfId="7917" xr:uid="{00000000-0005-0000-0000-000045220000}"/>
    <cellStyle name="Comma [0] 2 5 3 3" xfId="7918" xr:uid="{00000000-0005-0000-0000-000046220000}"/>
    <cellStyle name="Comma [0] 2 5 3 3 2" xfId="7919" xr:uid="{00000000-0005-0000-0000-000047220000}"/>
    <cellStyle name="Comma [0] 2 5 3 3 2 2" xfId="7920" xr:uid="{00000000-0005-0000-0000-000048220000}"/>
    <cellStyle name="Comma [0] 2 5 3 3 2 4" xfId="7921" xr:uid="{00000000-0005-0000-0000-000049220000}"/>
    <cellStyle name="Comma [0] 2 5 3 3 3" xfId="7922" xr:uid="{00000000-0005-0000-0000-00004A220000}"/>
    <cellStyle name="Comma [0] 2 5 3 3 4" xfId="7923" xr:uid="{00000000-0005-0000-0000-00004B220000}"/>
    <cellStyle name="Comma [0] 2 5 3 3 5" xfId="7924" xr:uid="{00000000-0005-0000-0000-00004C220000}"/>
    <cellStyle name="Comma [0] 2 5 3 4" xfId="7925" xr:uid="{00000000-0005-0000-0000-00004D220000}"/>
    <cellStyle name="Comma [0] 2 5 3 4 2" xfId="7926" xr:uid="{00000000-0005-0000-0000-00004E220000}"/>
    <cellStyle name="Comma [0] 2 5 3 4 4" xfId="7927" xr:uid="{00000000-0005-0000-0000-00004F220000}"/>
    <cellStyle name="Comma [0] 2 5 3 5" xfId="7928" xr:uid="{00000000-0005-0000-0000-000050220000}"/>
    <cellStyle name="Comma [0] 2 5 3 5 2" xfId="7929" xr:uid="{00000000-0005-0000-0000-000051220000}"/>
    <cellStyle name="Comma [0] 2 5 3 6" xfId="7930" xr:uid="{00000000-0005-0000-0000-000052220000}"/>
    <cellStyle name="Comma [0] 2 5 3 7" xfId="7931" xr:uid="{00000000-0005-0000-0000-000053220000}"/>
    <cellStyle name="Comma [0] 2 5 3 8" xfId="7932" xr:uid="{00000000-0005-0000-0000-000054220000}"/>
    <cellStyle name="Comma [0] 2 5 4" xfId="7933" xr:uid="{00000000-0005-0000-0000-000055220000}"/>
    <cellStyle name="Comma [0] 2 5 4 2" xfId="7934" xr:uid="{00000000-0005-0000-0000-000056220000}"/>
    <cellStyle name="Comma [0] 2 5 4 2 2" xfId="7935" xr:uid="{00000000-0005-0000-0000-000057220000}"/>
    <cellStyle name="Comma [0] 2 5 4 2 2 2" xfId="7936" xr:uid="{00000000-0005-0000-0000-000058220000}"/>
    <cellStyle name="Comma [0] 2 5 4 2 2 4" xfId="7937" xr:uid="{00000000-0005-0000-0000-000059220000}"/>
    <cellStyle name="Comma [0] 2 5 4 2 3" xfId="7938" xr:uid="{00000000-0005-0000-0000-00005A220000}"/>
    <cellStyle name="Comma [0] 2 5 4 2 4" xfId="7939" xr:uid="{00000000-0005-0000-0000-00005B220000}"/>
    <cellStyle name="Comma [0] 2 5 4 2 5" xfId="7940" xr:uid="{00000000-0005-0000-0000-00005C220000}"/>
    <cellStyle name="Comma [0] 2 5 4 3" xfId="7941" xr:uid="{00000000-0005-0000-0000-00005D220000}"/>
    <cellStyle name="Comma [0] 2 5 4 3 2" xfId="7942" xr:uid="{00000000-0005-0000-0000-00005E220000}"/>
    <cellStyle name="Comma [0] 2 5 4 3 2 2" xfId="7943" xr:uid="{00000000-0005-0000-0000-00005F220000}"/>
    <cellStyle name="Comma [0] 2 5 4 3 2 4" xfId="7944" xr:uid="{00000000-0005-0000-0000-000060220000}"/>
    <cellStyle name="Comma [0] 2 5 4 3 3" xfId="7945" xr:uid="{00000000-0005-0000-0000-000061220000}"/>
    <cellStyle name="Comma [0] 2 5 4 3 4" xfId="7946" xr:uid="{00000000-0005-0000-0000-000062220000}"/>
    <cellStyle name="Comma [0] 2 5 4 3 5" xfId="7947" xr:uid="{00000000-0005-0000-0000-000063220000}"/>
    <cellStyle name="Comma [0] 2 5 4 4" xfId="7948" xr:uid="{00000000-0005-0000-0000-000064220000}"/>
    <cellStyle name="Comma [0] 2 5 4 4 2" xfId="7949" xr:uid="{00000000-0005-0000-0000-000065220000}"/>
    <cellStyle name="Comma [0] 2 5 4 4 4" xfId="7950" xr:uid="{00000000-0005-0000-0000-000066220000}"/>
    <cellStyle name="Comma [0] 2 5 4 5" xfId="7951" xr:uid="{00000000-0005-0000-0000-000067220000}"/>
    <cellStyle name="Comma [0] 2 5 4 5 2" xfId="7952" xr:uid="{00000000-0005-0000-0000-000068220000}"/>
    <cellStyle name="Comma [0] 2 5 4 6" xfId="7953" xr:uid="{00000000-0005-0000-0000-000069220000}"/>
    <cellStyle name="Comma [0] 2 5 4 7" xfId="7954" xr:uid="{00000000-0005-0000-0000-00006A220000}"/>
    <cellStyle name="Comma [0] 2 5 4 8" xfId="7955" xr:uid="{00000000-0005-0000-0000-00006B220000}"/>
    <cellStyle name="Comma [0] 2 5 5" xfId="7956" xr:uid="{00000000-0005-0000-0000-00006C220000}"/>
    <cellStyle name="Comma [0] 2 5 5 2" xfId="7957" xr:uid="{00000000-0005-0000-0000-00006D220000}"/>
    <cellStyle name="Comma [0] 2 5 5 2 2" xfId="7958" xr:uid="{00000000-0005-0000-0000-00006E220000}"/>
    <cellStyle name="Comma [0] 2 5 5 2 2 2" xfId="7959" xr:uid="{00000000-0005-0000-0000-00006F220000}"/>
    <cellStyle name="Comma [0] 2 5 5 2 2 4" xfId="7960" xr:uid="{00000000-0005-0000-0000-000070220000}"/>
    <cellStyle name="Comma [0] 2 5 5 2 3" xfId="7961" xr:uid="{00000000-0005-0000-0000-000071220000}"/>
    <cellStyle name="Comma [0] 2 5 5 2 4" xfId="7962" xr:uid="{00000000-0005-0000-0000-000072220000}"/>
    <cellStyle name="Comma [0] 2 5 5 2 5" xfId="7963" xr:uid="{00000000-0005-0000-0000-000073220000}"/>
    <cellStyle name="Comma [0] 2 5 5 3" xfId="7964" xr:uid="{00000000-0005-0000-0000-000074220000}"/>
    <cellStyle name="Comma [0] 2 5 5 3 2" xfId="7965" xr:uid="{00000000-0005-0000-0000-000075220000}"/>
    <cellStyle name="Comma [0] 2 5 5 3 2 2" xfId="7966" xr:uid="{00000000-0005-0000-0000-000076220000}"/>
    <cellStyle name="Comma [0] 2 5 5 3 2 4" xfId="7967" xr:uid="{00000000-0005-0000-0000-000077220000}"/>
    <cellStyle name="Comma [0] 2 5 5 3 3" xfId="7968" xr:uid="{00000000-0005-0000-0000-000078220000}"/>
    <cellStyle name="Comma [0] 2 5 5 3 4" xfId="7969" xr:uid="{00000000-0005-0000-0000-000079220000}"/>
    <cellStyle name="Comma [0] 2 5 5 3 5" xfId="7970" xr:uid="{00000000-0005-0000-0000-00007A220000}"/>
    <cellStyle name="Comma [0] 2 5 5 4" xfId="7971" xr:uid="{00000000-0005-0000-0000-00007B220000}"/>
    <cellStyle name="Comma [0] 2 5 5 4 2" xfId="7972" xr:uid="{00000000-0005-0000-0000-00007C220000}"/>
    <cellStyle name="Comma [0] 2 5 5 4 4" xfId="7973" xr:uid="{00000000-0005-0000-0000-00007D220000}"/>
    <cellStyle name="Comma [0] 2 5 5 5" xfId="7974" xr:uid="{00000000-0005-0000-0000-00007E220000}"/>
    <cellStyle name="Comma [0] 2 5 5 6" xfId="7975" xr:uid="{00000000-0005-0000-0000-00007F220000}"/>
    <cellStyle name="Comma [0] 2 5 5 7" xfId="7976" xr:uid="{00000000-0005-0000-0000-000080220000}"/>
    <cellStyle name="Comma [0] 2 5 6" xfId="7977" xr:uid="{00000000-0005-0000-0000-000081220000}"/>
    <cellStyle name="Comma [0] 2 5 6 2" xfId="7978" xr:uid="{00000000-0005-0000-0000-000082220000}"/>
    <cellStyle name="Comma [0] 2 5 6 2 2" xfId="7979" xr:uid="{00000000-0005-0000-0000-000083220000}"/>
    <cellStyle name="Comma [0] 2 5 6 2 2 2" xfId="7980" xr:uid="{00000000-0005-0000-0000-000084220000}"/>
    <cellStyle name="Comma [0] 2 5 6 2 2 4" xfId="7981" xr:uid="{00000000-0005-0000-0000-000085220000}"/>
    <cellStyle name="Comma [0] 2 5 6 2 3" xfId="7982" xr:uid="{00000000-0005-0000-0000-000086220000}"/>
    <cellStyle name="Comma [0] 2 5 6 2 4" xfId="7983" xr:uid="{00000000-0005-0000-0000-000087220000}"/>
    <cellStyle name="Comma [0] 2 5 6 2 5" xfId="7984" xr:uid="{00000000-0005-0000-0000-000088220000}"/>
    <cellStyle name="Comma [0] 2 5 6 3" xfId="7985" xr:uid="{00000000-0005-0000-0000-000089220000}"/>
    <cellStyle name="Comma [0] 2 5 6 3 2" xfId="7986" xr:uid="{00000000-0005-0000-0000-00008A220000}"/>
    <cellStyle name="Comma [0] 2 5 6 3 2 2" xfId="7987" xr:uid="{00000000-0005-0000-0000-00008B220000}"/>
    <cellStyle name="Comma [0] 2 5 6 3 2 4" xfId="7988" xr:uid="{00000000-0005-0000-0000-00008C220000}"/>
    <cellStyle name="Comma [0] 2 5 6 3 3" xfId="7989" xr:uid="{00000000-0005-0000-0000-00008D220000}"/>
    <cellStyle name="Comma [0] 2 5 6 3 4" xfId="7990" xr:uid="{00000000-0005-0000-0000-00008E220000}"/>
    <cellStyle name="Comma [0] 2 5 6 3 5" xfId="7991" xr:uid="{00000000-0005-0000-0000-00008F220000}"/>
    <cellStyle name="Comma [0] 2 5 6 4" xfId="7992" xr:uid="{00000000-0005-0000-0000-000090220000}"/>
    <cellStyle name="Comma [0] 2 5 6 4 2" xfId="7993" xr:uid="{00000000-0005-0000-0000-000091220000}"/>
    <cellStyle name="Comma [0] 2 5 6 4 4" xfId="7994" xr:uid="{00000000-0005-0000-0000-000092220000}"/>
    <cellStyle name="Comma [0] 2 5 6 5" xfId="7995" xr:uid="{00000000-0005-0000-0000-000093220000}"/>
    <cellStyle name="Comma [0] 2 5 6 6" xfId="7996" xr:uid="{00000000-0005-0000-0000-000094220000}"/>
    <cellStyle name="Comma [0] 2 5 6 7" xfId="7997" xr:uid="{00000000-0005-0000-0000-000095220000}"/>
    <cellStyle name="Comma [0] 2 5 7" xfId="7998" xr:uid="{00000000-0005-0000-0000-000096220000}"/>
    <cellStyle name="Comma [0] 2 5 7 2" xfId="7999" xr:uid="{00000000-0005-0000-0000-000097220000}"/>
    <cellStyle name="Comma [0] 2 5 7 2 2" xfId="8000" xr:uid="{00000000-0005-0000-0000-000098220000}"/>
    <cellStyle name="Comma [0] 2 5 7 2 2 2" xfId="8001" xr:uid="{00000000-0005-0000-0000-000099220000}"/>
    <cellStyle name="Comma [0] 2 5 7 2 2 4" xfId="8002" xr:uid="{00000000-0005-0000-0000-00009A220000}"/>
    <cellStyle name="Comma [0] 2 5 7 2 3" xfId="8003" xr:uid="{00000000-0005-0000-0000-00009B220000}"/>
    <cellStyle name="Comma [0] 2 5 7 2 4" xfId="8004" xr:uid="{00000000-0005-0000-0000-00009C220000}"/>
    <cellStyle name="Comma [0] 2 5 7 2 5" xfId="8005" xr:uid="{00000000-0005-0000-0000-00009D220000}"/>
    <cellStyle name="Comma [0] 2 5 7 3" xfId="8006" xr:uid="{00000000-0005-0000-0000-00009E220000}"/>
    <cellStyle name="Comma [0] 2 5 7 3 2" xfId="8007" xr:uid="{00000000-0005-0000-0000-00009F220000}"/>
    <cellStyle name="Comma [0] 2 5 7 3 2 2" xfId="8008" xr:uid="{00000000-0005-0000-0000-0000A0220000}"/>
    <cellStyle name="Comma [0] 2 5 7 3 2 4" xfId="8009" xr:uid="{00000000-0005-0000-0000-0000A1220000}"/>
    <cellStyle name="Comma [0] 2 5 7 3 3" xfId="8010" xr:uid="{00000000-0005-0000-0000-0000A2220000}"/>
    <cellStyle name="Comma [0] 2 5 7 3 4" xfId="8011" xr:uid="{00000000-0005-0000-0000-0000A3220000}"/>
    <cellStyle name="Comma [0] 2 5 7 3 5" xfId="8012" xr:uid="{00000000-0005-0000-0000-0000A4220000}"/>
    <cellStyle name="Comma [0] 2 5 7 4" xfId="8013" xr:uid="{00000000-0005-0000-0000-0000A5220000}"/>
    <cellStyle name="Comma [0] 2 5 7 4 2" xfId="8014" xr:uid="{00000000-0005-0000-0000-0000A6220000}"/>
    <cellStyle name="Comma [0] 2 5 7 4 4" xfId="8015" xr:uid="{00000000-0005-0000-0000-0000A7220000}"/>
    <cellStyle name="Comma [0] 2 5 7 5" xfId="8016" xr:uid="{00000000-0005-0000-0000-0000A8220000}"/>
    <cellStyle name="Comma [0] 2 5 7 6" xfId="8017" xr:uid="{00000000-0005-0000-0000-0000A9220000}"/>
    <cellStyle name="Comma [0] 2 5 7 7" xfId="8018" xr:uid="{00000000-0005-0000-0000-0000AA220000}"/>
    <cellStyle name="Comma [0] 2 5 8" xfId="8019" xr:uid="{00000000-0005-0000-0000-0000AB220000}"/>
    <cellStyle name="Comma [0] 2 5 8 2" xfId="8020" xr:uid="{00000000-0005-0000-0000-0000AC220000}"/>
    <cellStyle name="Comma [0] 2 5 8 2 2" xfId="8021" xr:uid="{00000000-0005-0000-0000-0000AD220000}"/>
    <cellStyle name="Comma [0] 2 5 8 2 2 2" xfId="8022" xr:uid="{00000000-0005-0000-0000-0000AE220000}"/>
    <cellStyle name="Comma [0] 2 5 8 2 2 4" xfId="8023" xr:uid="{00000000-0005-0000-0000-0000AF220000}"/>
    <cellStyle name="Comma [0] 2 5 8 2 3" xfId="8024" xr:uid="{00000000-0005-0000-0000-0000B0220000}"/>
    <cellStyle name="Comma [0] 2 5 8 2 4" xfId="8025" xr:uid="{00000000-0005-0000-0000-0000B1220000}"/>
    <cellStyle name="Comma [0] 2 5 8 2 5" xfId="8026" xr:uid="{00000000-0005-0000-0000-0000B2220000}"/>
    <cellStyle name="Comma [0] 2 5 8 3" xfId="8027" xr:uid="{00000000-0005-0000-0000-0000B3220000}"/>
    <cellStyle name="Comma [0] 2 5 8 3 2" xfId="8028" xr:uid="{00000000-0005-0000-0000-0000B4220000}"/>
    <cellStyle name="Comma [0] 2 5 8 3 2 2" xfId="8029" xr:uid="{00000000-0005-0000-0000-0000B5220000}"/>
    <cellStyle name="Comma [0] 2 5 8 3 2 4" xfId="8030" xr:uid="{00000000-0005-0000-0000-0000B6220000}"/>
    <cellStyle name="Comma [0] 2 5 8 3 3" xfId="8031" xr:uid="{00000000-0005-0000-0000-0000B7220000}"/>
    <cellStyle name="Comma [0] 2 5 8 3 5" xfId="8032" xr:uid="{00000000-0005-0000-0000-0000B8220000}"/>
    <cellStyle name="Comma [0] 2 5 8 4" xfId="8033" xr:uid="{00000000-0005-0000-0000-0000B9220000}"/>
    <cellStyle name="Comma [0] 2 5 8 4 2" xfId="8034" xr:uid="{00000000-0005-0000-0000-0000BA220000}"/>
    <cellStyle name="Comma [0] 2 5 8 4 4" xfId="8035" xr:uid="{00000000-0005-0000-0000-0000BB220000}"/>
    <cellStyle name="Comma [0] 2 5 8 5" xfId="8036" xr:uid="{00000000-0005-0000-0000-0000BC220000}"/>
    <cellStyle name="Comma [0] 2 5 8 6" xfId="8037" xr:uid="{00000000-0005-0000-0000-0000BD220000}"/>
    <cellStyle name="Comma [0] 2 5 8 7" xfId="8038" xr:uid="{00000000-0005-0000-0000-0000BE220000}"/>
    <cellStyle name="Comma [0] 2 5 9" xfId="8039" xr:uid="{00000000-0005-0000-0000-0000BF220000}"/>
    <cellStyle name="Comma [0] 2 5 9 2" xfId="8040" xr:uid="{00000000-0005-0000-0000-0000C0220000}"/>
    <cellStyle name="Comma [0] 2 5 9 2 2" xfId="8041" xr:uid="{00000000-0005-0000-0000-0000C1220000}"/>
    <cellStyle name="Comma [0] 2 5 9 2 2 2" xfId="8042" xr:uid="{00000000-0005-0000-0000-0000C2220000}"/>
    <cellStyle name="Comma [0] 2 5 9 2 2 4" xfId="8043" xr:uid="{00000000-0005-0000-0000-0000C3220000}"/>
    <cellStyle name="Comma [0] 2 5 9 2 3" xfId="8044" xr:uid="{00000000-0005-0000-0000-0000C4220000}"/>
    <cellStyle name="Comma [0] 2 5 9 2 5" xfId="8045" xr:uid="{00000000-0005-0000-0000-0000C5220000}"/>
    <cellStyle name="Comma [0] 2 5 9 3" xfId="8046" xr:uid="{00000000-0005-0000-0000-0000C6220000}"/>
    <cellStyle name="Comma [0] 2 5 9 3 2" xfId="8047" xr:uid="{00000000-0005-0000-0000-0000C7220000}"/>
    <cellStyle name="Comma [0] 2 5 9 3 4" xfId="8048" xr:uid="{00000000-0005-0000-0000-0000C8220000}"/>
    <cellStyle name="Comma [0] 2 5 9 4" xfId="8049" xr:uid="{00000000-0005-0000-0000-0000C9220000}"/>
    <cellStyle name="Comma [0] 2 5 9 5" xfId="8050" xr:uid="{00000000-0005-0000-0000-0000CA220000}"/>
    <cellStyle name="Comma [0] 2 5 9 6" xfId="8051" xr:uid="{00000000-0005-0000-0000-0000CB220000}"/>
    <cellStyle name="Comma [0] 2 5_Perd det activo" xfId="8052" xr:uid="{00000000-0005-0000-0000-0000CC220000}"/>
    <cellStyle name="Comma [0] 2 6" xfId="8053" xr:uid="{00000000-0005-0000-0000-0000CD220000}"/>
    <cellStyle name="Comma [0] 2 6 10" xfId="8054" xr:uid="{00000000-0005-0000-0000-0000CE220000}"/>
    <cellStyle name="Comma [0] 2 6 11" xfId="8055" xr:uid="{00000000-0005-0000-0000-0000CF220000}"/>
    <cellStyle name="Comma [0] 2 6 11 2" xfId="8056" xr:uid="{00000000-0005-0000-0000-0000D0220000}"/>
    <cellStyle name="Comma [0] 2 6 12" xfId="8057" xr:uid="{00000000-0005-0000-0000-0000D1220000}"/>
    <cellStyle name="Comma [0] 2 6 2" xfId="8058" xr:uid="{00000000-0005-0000-0000-0000D2220000}"/>
    <cellStyle name="Comma [0] 2 6 2 2" xfId="8059" xr:uid="{00000000-0005-0000-0000-0000D3220000}"/>
    <cellStyle name="Comma [0] 2 6 2 2 2" xfId="8060" xr:uid="{00000000-0005-0000-0000-0000D4220000}"/>
    <cellStyle name="Comma [0] 2 6 2 2 2 2" xfId="8061" xr:uid="{00000000-0005-0000-0000-0000D5220000}"/>
    <cellStyle name="Comma [0] 2 6 2 2 2 4" xfId="8062" xr:uid="{00000000-0005-0000-0000-0000D6220000}"/>
    <cellStyle name="Comma [0] 2 6 2 2 3" xfId="8063" xr:uid="{00000000-0005-0000-0000-0000D7220000}"/>
    <cellStyle name="Comma [0] 2 6 2 2 3 2" xfId="8064" xr:uid="{00000000-0005-0000-0000-0000D8220000}"/>
    <cellStyle name="Comma [0] 2 6 2 2 4" xfId="8065" xr:uid="{00000000-0005-0000-0000-0000D9220000}"/>
    <cellStyle name="Comma [0] 2 6 2 2 5" xfId="8066" xr:uid="{00000000-0005-0000-0000-0000DA220000}"/>
    <cellStyle name="Comma [0] 2 6 2 2 6" xfId="8067" xr:uid="{00000000-0005-0000-0000-0000DB220000}"/>
    <cellStyle name="Comma [0] 2 6 2 3" xfId="8068" xr:uid="{00000000-0005-0000-0000-0000DC220000}"/>
    <cellStyle name="Comma [0] 2 6 2 3 2" xfId="8069" xr:uid="{00000000-0005-0000-0000-0000DD220000}"/>
    <cellStyle name="Comma [0] 2 6 2 3 2 2" xfId="8070" xr:uid="{00000000-0005-0000-0000-0000DE220000}"/>
    <cellStyle name="Comma [0] 2 6 2 3 2 4" xfId="8071" xr:uid="{00000000-0005-0000-0000-0000DF220000}"/>
    <cellStyle name="Comma [0] 2 6 2 3 3" xfId="8072" xr:uid="{00000000-0005-0000-0000-0000E0220000}"/>
    <cellStyle name="Comma [0] 2 6 2 3 4" xfId="8073" xr:uid="{00000000-0005-0000-0000-0000E1220000}"/>
    <cellStyle name="Comma [0] 2 6 2 3 5" xfId="8074" xr:uid="{00000000-0005-0000-0000-0000E2220000}"/>
    <cellStyle name="Comma [0] 2 6 2 4" xfId="8075" xr:uid="{00000000-0005-0000-0000-0000E3220000}"/>
    <cellStyle name="Comma [0] 2 6 2 4 2" xfId="8076" xr:uid="{00000000-0005-0000-0000-0000E4220000}"/>
    <cellStyle name="Comma [0] 2 6 2 4 4" xfId="8077" xr:uid="{00000000-0005-0000-0000-0000E5220000}"/>
    <cellStyle name="Comma [0] 2 6 2 5" xfId="8078" xr:uid="{00000000-0005-0000-0000-0000E6220000}"/>
    <cellStyle name="Comma [0] 2 6 2 5 2" xfId="8079" xr:uid="{00000000-0005-0000-0000-0000E7220000}"/>
    <cellStyle name="Comma [0] 2 6 2 6" xfId="8080" xr:uid="{00000000-0005-0000-0000-0000E8220000}"/>
    <cellStyle name="Comma [0] 2 6 2 7" xfId="8081" xr:uid="{00000000-0005-0000-0000-0000E9220000}"/>
    <cellStyle name="Comma [0] 2 6 2 8" xfId="8082" xr:uid="{00000000-0005-0000-0000-0000EA220000}"/>
    <cellStyle name="Comma [0] 2 6 3" xfId="8083" xr:uid="{00000000-0005-0000-0000-0000EB220000}"/>
    <cellStyle name="Comma [0] 2 6 3 2" xfId="8084" xr:uid="{00000000-0005-0000-0000-0000EC220000}"/>
    <cellStyle name="Comma [0] 2 6 3 2 2" xfId="8085" xr:uid="{00000000-0005-0000-0000-0000ED220000}"/>
    <cellStyle name="Comma [0] 2 6 3 2 2 2" xfId="8086" xr:uid="{00000000-0005-0000-0000-0000EE220000}"/>
    <cellStyle name="Comma [0] 2 6 3 2 2 4" xfId="8087" xr:uid="{00000000-0005-0000-0000-0000EF220000}"/>
    <cellStyle name="Comma [0] 2 6 3 2 3" xfId="8088" xr:uid="{00000000-0005-0000-0000-0000F0220000}"/>
    <cellStyle name="Comma [0] 2 6 3 2 4" xfId="8089" xr:uid="{00000000-0005-0000-0000-0000F1220000}"/>
    <cellStyle name="Comma [0] 2 6 3 2 5" xfId="8090" xr:uid="{00000000-0005-0000-0000-0000F2220000}"/>
    <cellStyle name="Comma [0] 2 6 3 3" xfId="8091" xr:uid="{00000000-0005-0000-0000-0000F3220000}"/>
    <cellStyle name="Comma [0] 2 6 3 3 2" xfId="8092" xr:uid="{00000000-0005-0000-0000-0000F4220000}"/>
    <cellStyle name="Comma [0] 2 6 3 3 2 2" xfId="8093" xr:uid="{00000000-0005-0000-0000-0000F5220000}"/>
    <cellStyle name="Comma [0] 2 6 3 3 2 4" xfId="8094" xr:uid="{00000000-0005-0000-0000-0000F6220000}"/>
    <cellStyle name="Comma [0] 2 6 3 3 3" xfId="8095" xr:uid="{00000000-0005-0000-0000-0000F7220000}"/>
    <cellStyle name="Comma [0] 2 6 3 3 4" xfId="8096" xr:uid="{00000000-0005-0000-0000-0000F8220000}"/>
    <cellStyle name="Comma [0] 2 6 3 3 5" xfId="8097" xr:uid="{00000000-0005-0000-0000-0000F9220000}"/>
    <cellStyle name="Comma [0] 2 6 3 4" xfId="8098" xr:uid="{00000000-0005-0000-0000-0000FA220000}"/>
    <cellStyle name="Comma [0] 2 6 3 4 2" xfId="8099" xr:uid="{00000000-0005-0000-0000-0000FB220000}"/>
    <cellStyle name="Comma [0] 2 6 3 4 4" xfId="8100" xr:uid="{00000000-0005-0000-0000-0000FC220000}"/>
    <cellStyle name="Comma [0] 2 6 3 5" xfId="8101" xr:uid="{00000000-0005-0000-0000-0000FD220000}"/>
    <cellStyle name="Comma [0] 2 6 3 5 2" xfId="8102" xr:uid="{00000000-0005-0000-0000-0000FE220000}"/>
    <cellStyle name="Comma [0] 2 6 3 6" xfId="8103" xr:uid="{00000000-0005-0000-0000-0000FF220000}"/>
    <cellStyle name="Comma [0] 2 6 3 7" xfId="8104" xr:uid="{00000000-0005-0000-0000-000000230000}"/>
    <cellStyle name="Comma [0] 2 6 3 8" xfId="8105" xr:uid="{00000000-0005-0000-0000-000001230000}"/>
    <cellStyle name="Comma [0] 2 6 4" xfId="8106" xr:uid="{00000000-0005-0000-0000-000002230000}"/>
    <cellStyle name="Comma [0] 2 6 4 2" xfId="8107" xr:uid="{00000000-0005-0000-0000-000003230000}"/>
    <cellStyle name="Comma [0] 2 6 4 2 2" xfId="8108" xr:uid="{00000000-0005-0000-0000-000004230000}"/>
    <cellStyle name="Comma [0] 2 6 4 2 2 2" xfId="8109" xr:uid="{00000000-0005-0000-0000-000005230000}"/>
    <cellStyle name="Comma [0] 2 6 4 2 2 4" xfId="8110" xr:uid="{00000000-0005-0000-0000-000006230000}"/>
    <cellStyle name="Comma [0] 2 6 4 2 3" xfId="8111" xr:uid="{00000000-0005-0000-0000-000007230000}"/>
    <cellStyle name="Comma [0] 2 6 4 2 4" xfId="8112" xr:uid="{00000000-0005-0000-0000-000008230000}"/>
    <cellStyle name="Comma [0] 2 6 4 2 5" xfId="8113" xr:uid="{00000000-0005-0000-0000-000009230000}"/>
    <cellStyle name="Comma [0] 2 6 4 3" xfId="8114" xr:uid="{00000000-0005-0000-0000-00000A230000}"/>
    <cellStyle name="Comma [0] 2 6 4 3 2" xfId="8115" xr:uid="{00000000-0005-0000-0000-00000B230000}"/>
    <cellStyle name="Comma [0] 2 6 4 3 2 2" xfId="8116" xr:uid="{00000000-0005-0000-0000-00000C230000}"/>
    <cellStyle name="Comma [0] 2 6 4 3 2 4" xfId="8117" xr:uid="{00000000-0005-0000-0000-00000D230000}"/>
    <cellStyle name="Comma [0] 2 6 4 3 3" xfId="8118" xr:uid="{00000000-0005-0000-0000-00000E230000}"/>
    <cellStyle name="Comma [0] 2 6 4 3 5" xfId="8119" xr:uid="{00000000-0005-0000-0000-00000F230000}"/>
    <cellStyle name="Comma [0] 2 6 4 4" xfId="8120" xr:uid="{00000000-0005-0000-0000-000010230000}"/>
    <cellStyle name="Comma [0] 2 6 4 4 2" xfId="8121" xr:uid="{00000000-0005-0000-0000-000011230000}"/>
    <cellStyle name="Comma [0] 2 6 4 4 4" xfId="8122" xr:uid="{00000000-0005-0000-0000-000012230000}"/>
    <cellStyle name="Comma [0] 2 6 4 5" xfId="8123" xr:uid="{00000000-0005-0000-0000-000013230000}"/>
    <cellStyle name="Comma [0] 2 6 4 5 2" xfId="8124" xr:uid="{00000000-0005-0000-0000-000014230000}"/>
    <cellStyle name="Comma [0] 2 6 4 6" xfId="8125" xr:uid="{00000000-0005-0000-0000-000015230000}"/>
    <cellStyle name="Comma [0] 2 6 4 7" xfId="8126" xr:uid="{00000000-0005-0000-0000-000016230000}"/>
    <cellStyle name="Comma [0] 2 6 4 8" xfId="8127" xr:uid="{00000000-0005-0000-0000-000017230000}"/>
    <cellStyle name="Comma [0] 2 6 5" xfId="8128" xr:uid="{00000000-0005-0000-0000-000018230000}"/>
    <cellStyle name="Comma [0] 2 6 5 2" xfId="8129" xr:uid="{00000000-0005-0000-0000-000019230000}"/>
    <cellStyle name="Comma [0] 2 6 5 2 2" xfId="8130" xr:uid="{00000000-0005-0000-0000-00001A230000}"/>
    <cellStyle name="Comma [0] 2 6 5 2 2 2" xfId="8131" xr:uid="{00000000-0005-0000-0000-00001B230000}"/>
    <cellStyle name="Comma [0] 2 6 5 2 2 4" xfId="8132" xr:uid="{00000000-0005-0000-0000-00001C230000}"/>
    <cellStyle name="Comma [0] 2 6 5 2 3" xfId="8133" xr:uid="{00000000-0005-0000-0000-00001D230000}"/>
    <cellStyle name="Comma [0] 2 6 5 2 5" xfId="8134" xr:uid="{00000000-0005-0000-0000-00001E230000}"/>
    <cellStyle name="Comma [0] 2 6 5 3" xfId="8135" xr:uid="{00000000-0005-0000-0000-00001F230000}"/>
    <cellStyle name="Comma [0] 2 6 5 3 2" xfId="8136" xr:uid="{00000000-0005-0000-0000-000020230000}"/>
    <cellStyle name="Comma [0] 2 6 5 3 4" xfId="8137" xr:uid="{00000000-0005-0000-0000-000021230000}"/>
    <cellStyle name="Comma [0] 2 6 5 4" xfId="8138" xr:uid="{00000000-0005-0000-0000-000022230000}"/>
    <cellStyle name="Comma [0] 2 6 5 5" xfId="8139" xr:uid="{00000000-0005-0000-0000-000023230000}"/>
    <cellStyle name="Comma [0] 2 6 5 6" xfId="8140" xr:uid="{00000000-0005-0000-0000-000024230000}"/>
    <cellStyle name="Comma [0] 2 6 6" xfId="8141" xr:uid="{00000000-0005-0000-0000-000025230000}"/>
    <cellStyle name="Comma [0] 2 6 6 2" xfId="8142" xr:uid="{00000000-0005-0000-0000-000026230000}"/>
    <cellStyle name="Comma [0] 2 6 6 2 2" xfId="8143" xr:uid="{00000000-0005-0000-0000-000027230000}"/>
    <cellStyle name="Comma [0] 2 6 6 2 4" xfId="8144" xr:uid="{00000000-0005-0000-0000-000028230000}"/>
    <cellStyle name="Comma [0] 2 6 6 3" xfId="8145" xr:uid="{00000000-0005-0000-0000-000029230000}"/>
    <cellStyle name="Comma [0] 2 6 6 4" xfId="8146" xr:uid="{00000000-0005-0000-0000-00002A230000}"/>
    <cellStyle name="Comma [0] 2 6 6 5" xfId="8147" xr:uid="{00000000-0005-0000-0000-00002B230000}"/>
    <cellStyle name="Comma [0] 2 6 7" xfId="8148" xr:uid="{00000000-0005-0000-0000-00002C230000}"/>
    <cellStyle name="Comma [0] 2 6 7 2" xfId="8149" xr:uid="{00000000-0005-0000-0000-00002D230000}"/>
    <cellStyle name="Comma [0] 2 6 7 4" xfId="8150" xr:uid="{00000000-0005-0000-0000-00002E230000}"/>
    <cellStyle name="Comma [0] 2 6 8" xfId="8151" xr:uid="{00000000-0005-0000-0000-00002F230000}"/>
    <cellStyle name="Comma [0] 2 6 8 2" xfId="8152" xr:uid="{00000000-0005-0000-0000-000030230000}"/>
    <cellStyle name="Comma [0] 2 6 8 3" xfId="8153" xr:uid="{00000000-0005-0000-0000-000031230000}"/>
    <cellStyle name="Comma [0] 2 6 8 4" xfId="8154" xr:uid="{00000000-0005-0000-0000-000032230000}"/>
    <cellStyle name="Comma [0] 2 6 9" xfId="8155" xr:uid="{00000000-0005-0000-0000-000033230000}"/>
    <cellStyle name="Comma [0] 2 6 9 2" xfId="8156" xr:uid="{00000000-0005-0000-0000-000034230000}"/>
    <cellStyle name="Comma [0] 2 6 9 3" xfId="8157" xr:uid="{00000000-0005-0000-0000-000035230000}"/>
    <cellStyle name="Comma [0] 2 6_Perd det activo" xfId="8158" xr:uid="{00000000-0005-0000-0000-000036230000}"/>
    <cellStyle name="Comma [0] 2 7" xfId="8159" xr:uid="{00000000-0005-0000-0000-000037230000}"/>
    <cellStyle name="Comma [0] 2 7 10" xfId="8160" xr:uid="{00000000-0005-0000-0000-000038230000}"/>
    <cellStyle name="Comma [0] 2 7 2" xfId="8161" xr:uid="{00000000-0005-0000-0000-000039230000}"/>
    <cellStyle name="Comma [0] 2 7 2 2" xfId="8162" xr:uid="{00000000-0005-0000-0000-00003A230000}"/>
    <cellStyle name="Comma [0] 2 7 2 2 2" xfId="8163" xr:uid="{00000000-0005-0000-0000-00003B230000}"/>
    <cellStyle name="Comma [0] 2 7 2 2 2 2" xfId="8164" xr:uid="{00000000-0005-0000-0000-00003C230000}"/>
    <cellStyle name="Comma [0] 2 7 2 2 3" xfId="8165" xr:uid="{00000000-0005-0000-0000-00003D230000}"/>
    <cellStyle name="Comma [0] 2 7 2 2 5" xfId="8166" xr:uid="{00000000-0005-0000-0000-00003E230000}"/>
    <cellStyle name="Comma [0] 2 7 2 3" xfId="8167" xr:uid="{00000000-0005-0000-0000-00003F230000}"/>
    <cellStyle name="Comma [0] 2 7 2 3 2" xfId="8168" xr:uid="{00000000-0005-0000-0000-000040230000}"/>
    <cellStyle name="Comma [0] 2 7 2 4" xfId="8169" xr:uid="{00000000-0005-0000-0000-000041230000}"/>
    <cellStyle name="Comma [0] 2 7 2 5" xfId="8170" xr:uid="{00000000-0005-0000-0000-000042230000}"/>
    <cellStyle name="Comma [0] 2 7 2 6" xfId="8171" xr:uid="{00000000-0005-0000-0000-000043230000}"/>
    <cellStyle name="Comma [0] 2 7 3" xfId="8172" xr:uid="{00000000-0005-0000-0000-000044230000}"/>
    <cellStyle name="Comma [0] 2 7 3 2" xfId="8173" xr:uid="{00000000-0005-0000-0000-000045230000}"/>
    <cellStyle name="Comma [0] 2 7 3 2 2" xfId="8174" xr:uid="{00000000-0005-0000-0000-000046230000}"/>
    <cellStyle name="Comma [0] 2 7 3 2 4" xfId="8175" xr:uid="{00000000-0005-0000-0000-000047230000}"/>
    <cellStyle name="Comma [0] 2 7 3 3" xfId="8176" xr:uid="{00000000-0005-0000-0000-000048230000}"/>
    <cellStyle name="Comma [0] 2 7 3 3 2" xfId="8177" xr:uid="{00000000-0005-0000-0000-000049230000}"/>
    <cellStyle name="Comma [0] 2 7 3 4" xfId="8178" xr:uid="{00000000-0005-0000-0000-00004A230000}"/>
    <cellStyle name="Comma [0] 2 7 3 5" xfId="8179" xr:uid="{00000000-0005-0000-0000-00004B230000}"/>
    <cellStyle name="Comma [0] 2 7 3 6" xfId="8180" xr:uid="{00000000-0005-0000-0000-00004C230000}"/>
    <cellStyle name="Comma [0] 2 7 4" xfId="8181" xr:uid="{00000000-0005-0000-0000-00004D230000}"/>
    <cellStyle name="Comma [0] 2 7 4 2" xfId="8182" xr:uid="{00000000-0005-0000-0000-00004E230000}"/>
    <cellStyle name="Comma [0] 2 7 4 2 2" xfId="8183" xr:uid="{00000000-0005-0000-0000-00004F230000}"/>
    <cellStyle name="Comma [0] 2 7 4 2 4" xfId="8184" xr:uid="{00000000-0005-0000-0000-000050230000}"/>
    <cellStyle name="Comma [0] 2 7 4 3" xfId="8185" xr:uid="{00000000-0005-0000-0000-000051230000}"/>
    <cellStyle name="Comma [0] 2 7 4 3 2" xfId="8186" xr:uid="{00000000-0005-0000-0000-000052230000}"/>
    <cellStyle name="Comma [0] 2 7 4 4" xfId="8187" xr:uid="{00000000-0005-0000-0000-000053230000}"/>
    <cellStyle name="Comma [0] 2 7 4 5" xfId="8188" xr:uid="{00000000-0005-0000-0000-000054230000}"/>
    <cellStyle name="Comma [0] 2 7 4 6" xfId="8189" xr:uid="{00000000-0005-0000-0000-000055230000}"/>
    <cellStyle name="Comma [0] 2 7 5" xfId="8190" xr:uid="{00000000-0005-0000-0000-000056230000}"/>
    <cellStyle name="Comma [0] 2 7 5 2" xfId="8191" xr:uid="{00000000-0005-0000-0000-000057230000}"/>
    <cellStyle name="Comma [0] 2 7 5 4" xfId="8192" xr:uid="{00000000-0005-0000-0000-000058230000}"/>
    <cellStyle name="Comma [0] 2 7 6" xfId="8193" xr:uid="{00000000-0005-0000-0000-000059230000}"/>
    <cellStyle name="Comma [0] 2 7 6 2" xfId="8194" xr:uid="{00000000-0005-0000-0000-00005A230000}"/>
    <cellStyle name="Comma [0] 2 7 6 3" xfId="8195" xr:uid="{00000000-0005-0000-0000-00005B230000}"/>
    <cellStyle name="Comma [0] 2 7 6 4" xfId="8196" xr:uid="{00000000-0005-0000-0000-00005C230000}"/>
    <cellStyle name="Comma [0] 2 7 7" xfId="8197" xr:uid="{00000000-0005-0000-0000-00005D230000}"/>
    <cellStyle name="Comma [0] 2 7 7 2" xfId="8198" xr:uid="{00000000-0005-0000-0000-00005E230000}"/>
    <cellStyle name="Comma [0] 2 7 8" xfId="8199" xr:uid="{00000000-0005-0000-0000-00005F230000}"/>
    <cellStyle name="Comma [0] 2 7 9" xfId="8200" xr:uid="{00000000-0005-0000-0000-000060230000}"/>
    <cellStyle name="Comma [0] 2 7 9 2" xfId="8201" xr:uid="{00000000-0005-0000-0000-000061230000}"/>
    <cellStyle name="Comma [0] 2 8" xfId="8202" xr:uid="{00000000-0005-0000-0000-000062230000}"/>
    <cellStyle name="Comma [0] 2 8 10" xfId="8203" xr:uid="{00000000-0005-0000-0000-000063230000}"/>
    <cellStyle name="Comma [0] 2 8 2" xfId="8204" xr:uid="{00000000-0005-0000-0000-000064230000}"/>
    <cellStyle name="Comma [0] 2 8 2 2" xfId="8205" xr:uid="{00000000-0005-0000-0000-000065230000}"/>
    <cellStyle name="Comma [0] 2 8 2 2 2" xfId="8206" xr:uid="{00000000-0005-0000-0000-000066230000}"/>
    <cellStyle name="Comma [0] 2 8 2 2 4" xfId="8207" xr:uid="{00000000-0005-0000-0000-000067230000}"/>
    <cellStyle name="Comma [0] 2 8 2 3" xfId="8208" xr:uid="{00000000-0005-0000-0000-000068230000}"/>
    <cellStyle name="Comma [0] 2 8 2 3 2" xfId="8209" xr:uid="{00000000-0005-0000-0000-000069230000}"/>
    <cellStyle name="Comma [0] 2 8 2 4" xfId="8210" xr:uid="{00000000-0005-0000-0000-00006A230000}"/>
    <cellStyle name="Comma [0] 2 8 2 5" xfId="8211" xr:uid="{00000000-0005-0000-0000-00006B230000}"/>
    <cellStyle name="Comma [0] 2 8 2 6" xfId="8212" xr:uid="{00000000-0005-0000-0000-00006C230000}"/>
    <cellStyle name="Comma [0] 2 8 3" xfId="8213" xr:uid="{00000000-0005-0000-0000-00006D230000}"/>
    <cellStyle name="Comma [0] 2 8 3 2" xfId="8214" xr:uid="{00000000-0005-0000-0000-00006E230000}"/>
    <cellStyle name="Comma [0] 2 8 3 2 2" xfId="8215" xr:uid="{00000000-0005-0000-0000-00006F230000}"/>
    <cellStyle name="Comma [0] 2 8 3 2 4" xfId="8216" xr:uid="{00000000-0005-0000-0000-000070230000}"/>
    <cellStyle name="Comma [0] 2 8 3 3" xfId="8217" xr:uid="{00000000-0005-0000-0000-000071230000}"/>
    <cellStyle name="Comma [0] 2 8 3 3 2" xfId="8218" xr:uid="{00000000-0005-0000-0000-000072230000}"/>
    <cellStyle name="Comma [0] 2 8 3 4" xfId="8219" xr:uid="{00000000-0005-0000-0000-000073230000}"/>
    <cellStyle name="Comma [0] 2 8 3 5" xfId="8220" xr:uid="{00000000-0005-0000-0000-000074230000}"/>
    <cellStyle name="Comma [0] 2 8 3 6" xfId="8221" xr:uid="{00000000-0005-0000-0000-000075230000}"/>
    <cellStyle name="Comma [0] 2 8 4" xfId="8222" xr:uid="{00000000-0005-0000-0000-000076230000}"/>
    <cellStyle name="Comma [0] 2 8 4 2" xfId="8223" xr:uid="{00000000-0005-0000-0000-000077230000}"/>
    <cellStyle name="Comma [0] 2 8 4 2 2" xfId="8224" xr:uid="{00000000-0005-0000-0000-000078230000}"/>
    <cellStyle name="Comma [0] 2 8 4 2 4" xfId="8225" xr:uid="{00000000-0005-0000-0000-000079230000}"/>
    <cellStyle name="Comma [0] 2 8 4 3" xfId="8226" xr:uid="{00000000-0005-0000-0000-00007A230000}"/>
    <cellStyle name="Comma [0] 2 8 4 4" xfId="8227" xr:uid="{00000000-0005-0000-0000-00007B230000}"/>
    <cellStyle name="Comma [0] 2 8 4 5" xfId="8228" xr:uid="{00000000-0005-0000-0000-00007C230000}"/>
    <cellStyle name="Comma [0] 2 8 5" xfId="8229" xr:uid="{00000000-0005-0000-0000-00007D230000}"/>
    <cellStyle name="Comma [0] 2 8 5 2" xfId="8230" xr:uid="{00000000-0005-0000-0000-00007E230000}"/>
    <cellStyle name="Comma [0] 2 8 5 4" xfId="8231" xr:uid="{00000000-0005-0000-0000-00007F230000}"/>
    <cellStyle name="Comma [0] 2 8 6" xfId="8232" xr:uid="{00000000-0005-0000-0000-000080230000}"/>
    <cellStyle name="Comma [0] 2 8 6 2" xfId="8233" xr:uid="{00000000-0005-0000-0000-000081230000}"/>
    <cellStyle name="Comma [0] 2 8 6 3" xfId="8234" xr:uid="{00000000-0005-0000-0000-000082230000}"/>
    <cellStyle name="Comma [0] 2 8 6 4" xfId="8235" xr:uid="{00000000-0005-0000-0000-000083230000}"/>
    <cellStyle name="Comma [0] 2 8 7" xfId="8236" xr:uid="{00000000-0005-0000-0000-000084230000}"/>
    <cellStyle name="Comma [0] 2 8 7 2" xfId="8237" xr:uid="{00000000-0005-0000-0000-000085230000}"/>
    <cellStyle name="Comma [0] 2 8 8" xfId="8238" xr:uid="{00000000-0005-0000-0000-000086230000}"/>
    <cellStyle name="Comma [0] 2 8 9" xfId="8239" xr:uid="{00000000-0005-0000-0000-000087230000}"/>
    <cellStyle name="Comma [0] 2 9" xfId="8240" xr:uid="{00000000-0005-0000-0000-000088230000}"/>
    <cellStyle name="Comma [0] 2 9 2" xfId="8241" xr:uid="{00000000-0005-0000-0000-000089230000}"/>
    <cellStyle name="Comma [0] 2 9 2 2" xfId="8242" xr:uid="{00000000-0005-0000-0000-00008A230000}"/>
    <cellStyle name="Comma [0] 2 9 2 2 2" xfId="8243" xr:uid="{00000000-0005-0000-0000-00008B230000}"/>
    <cellStyle name="Comma [0] 2 9 2 2 4" xfId="8244" xr:uid="{00000000-0005-0000-0000-00008C230000}"/>
    <cellStyle name="Comma [0] 2 9 2 3" xfId="8245" xr:uid="{00000000-0005-0000-0000-00008D230000}"/>
    <cellStyle name="Comma [0] 2 9 2 3 2" xfId="8246" xr:uid="{00000000-0005-0000-0000-00008E230000}"/>
    <cellStyle name="Comma [0] 2 9 2 4" xfId="8247" xr:uid="{00000000-0005-0000-0000-00008F230000}"/>
    <cellStyle name="Comma [0] 2 9 2 5" xfId="8248" xr:uid="{00000000-0005-0000-0000-000090230000}"/>
    <cellStyle name="Comma [0] 2 9 2 6" xfId="8249" xr:uid="{00000000-0005-0000-0000-000091230000}"/>
    <cellStyle name="Comma [0] 2 9 3" xfId="8250" xr:uid="{00000000-0005-0000-0000-000092230000}"/>
    <cellStyle name="Comma [0] 2 9 3 2" xfId="8251" xr:uid="{00000000-0005-0000-0000-000093230000}"/>
    <cellStyle name="Comma [0] 2 9 3 2 2" xfId="8252" xr:uid="{00000000-0005-0000-0000-000094230000}"/>
    <cellStyle name="Comma [0] 2 9 3 2 4" xfId="8253" xr:uid="{00000000-0005-0000-0000-000095230000}"/>
    <cellStyle name="Comma [0] 2 9 3 3" xfId="8254" xr:uid="{00000000-0005-0000-0000-000096230000}"/>
    <cellStyle name="Comma [0] 2 9 3 4" xfId="8255" xr:uid="{00000000-0005-0000-0000-000097230000}"/>
    <cellStyle name="Comma [0] 2 9 3 5" xfId="8256" xr:uid="{00000000-0005-0000-0000-000098230000}"/>
    <cellStyle name="Comma [0] 2 9 4" xfId="8257" xr:uid="{00000000-0005-0000-0000-000099230000}"/>
    <cellStyle name="Comma [0] 2 9 4 2" xfId="8258" xr:uid="{00000000-0005-0000-0000-00009A230000}"/>
    <cellStyle name="Comma [0] 2 9 4 2 2" xfId="8259" xr:uid="{00000000-0005-0000-0000-00009B230000}"/>
    <cellStyle name="Comma [0] 2 9 4 2 4" xfId="8260" xr:uid="{00000000-0005-0000-0000-00009C230000}"/>
    <cellStyle name="Comma [0] 2 9 4 3" xfId="8261" xr:uid="{00000000-0005-0000-0000-00009D230000}"/>
    <cellStyle name="Comma [0] 2 9 4 4" xfId="8262" xr:uid="{00000000-0005-0000-0000-00009E230000}"/>
    <cellStyle name="Comma [0] 2 9 4 5" xfId="8263" xr:uid="{00000000-0005-0000-0000-00009F230000}"/>
    <cellStyle name="Comma [0] 2 9 5" xfId="8264" xr:uid="{00000000-0005-0000-0000-0000A0230000}"/>
    <cellStyle name="Comma [0] 2 9 5 2" xfId="8265" xr:uid="{00000000-0005-0000-0000-0000A1230000}"/>
    <cellStyle name="Comma [0] 2 9 5 4" xfId="8266" xr:uid="{00000000-0005-0000-0000-0000A2230000}"/>
    <cellStyle name="Comma [0] 2 9 6" xfId="8267" xr:uid="{00000000-0005-0000-0000-0000A3230000}"/>
    <cellStyle name="Comma [0] 2 9 6 2" xfId="8268" xr:uid="{00000000-0005-0000-0000-0000A4230000}"/>
    <cellStyle name="Comma [0] 2 9 7" xfId="8269" xr:uid="{00000000-0005-0000-0000-0000A5230000}"/>
    <cellStyle name="Comma [0] 2 9 8" xfId="8270" xr:uid="{00000000-0005-0000-0000-0000A6230000}"/>
    <cellStyle name="Comma [0] 2 9 9" xfId="8271" xr:uid="{00000000-0005-0000-0000-0000A7230000}"/>
    <cellStyle name="Comma [0] 2_Activos por nat cart" xfId="8272" xr:uid="{00000000-0005-0000-0000-0000A8230000}"/>
    <cellStyle name="Comma [0] 20" xfId="8273" xr:uid="{00000000-0005-0000-0000-0000A9230000}"/>
    <cellStyle name="Comma [0] 20 2" xfId="8274" xr:uid="{00000000-0005-0000-0000-0000AA230000}"/>
    <cellStyle name="Comma [0] 20 3" xfId="8275" xr:uid="{00000000-0005-0000-0000-0000AB230000}"/>
    <cellStyle name="Comma [0] 20 4" xfId="8276" xr:uid="{00000000-0005-0000-0000-0000AC230000}"/>
    <cellStyle name="Comma [0] 21" xfId="8277" xr:uid="{00000000-0005-0000-0000-0000AD230000}"/>
    <cellStyle name="Comma [0] 21 2" xfId="8278" xr:uid="{00000000-0005-0000-0000-0000AE230000}"/>
    <cellStyle name="Comma [0] 21 3" xfId="8279" xr:uid="{00000000-0005-0000-0000-0000AF230000}"/>
    <cellStyle name="Comma [0] 22" xfId="8280" xr:uid="{00000000-0005-0000-0000-0000B0230000}"/>
    <cellStyle name="Comma [0] 23" xfId="8281" xr:uid="{00000000-0005-0000-0000-0000B1230000}"/>
    <cellStyle name="Comma [0] 23 2" xfId="8282" xr:uid="{00000000-0005-0000-0000-0000B2230000}"/>
    <cellStyle name="Comma [0] 24" xfId="8283" xr:uid="{00000000-0005-0000-0000-0000B3230000}"/>
    <cellStyle name="Comma [0] 25" xfId="38609" xr:uid="{00000000-0005-0000-0000-0000B4230000}"/>
    <cellStyle name="Comma [0] 26" xfId="328" xr:uid="{00000000-0005-0000-0000-0000B5230000}"/>
    <cellStyle name="Comma [0] 3" xfId="8284" xr:uid="{00000000-0005-0000-0000-0000B6230000}"/>
    <cellStyle name="Comma [0] 3 10" xfId="8285" xr:uid="{00000000-0005-0000-0000-0000B7230000}"/>
    <cellStyle name="Comma [0] 3 10 2" xfId="8286" xr:uid="{00000000-0005-0000-0000-0000B8230000}"/>
    <cellStyle name="Comma [0] 3 10 2 2" xfId="8287" xr:uid="{00000000-0005-0000-0000-0000B9230000}"/>
    <cellStyle name="Comma [0] 3 10 2 2 2" xfId="8288" xr:uid="{00000000-0005-0000-0000-0000BA230000}"/>
    <cellStyle name="Comma [0] 3 10 2 2 4" xfId="8289" xr:uid="{00000000-0005-0000-0000-0000BB230000}"/>
    <cellStyle name="Comma [0] 3 10 2 3" xfId="8290" xr:uid="{00000000-0005-0000-0000-0000BC230000}"/>
    <cellStyle name="Comma [0] 3 10 2 4" xfId="8291" xr:uid="{00000000-0005-0000-0000-0000BD230000}"/>
    <cellStyle name="Comma [0] 3 10 2 5" xfId="8292" xr:uid="{00000000-0005-0000-0000-0000BE230000}"/>
    <cellStyle name="Comma [0] 3 10 3" xfId="8293" xr:uid="{00000000-0005-0000-0000-0000BF230000}"/>
    <cellStyle name="Comma [0] 3 10 3 2" xfId="8294" xr:uid="{00000000-0005-0000-0000-0000C0230000}"/>
    <cellStyle name="Comma [0] 3 10 3 2 2" xfId="8295" xr:uid="{00000000-0005-0000-0000-0000C1230000}"/>
    <cellStyle name="Comma [0] 3 10 3 2 4" xfId="8296" xr:uid="{00000000-0005-0000-0000-0000C2230000}"/>
    <cellStyle name="Comma [0] 3 10 3 3" xfId="8297" xr:uid="{00000000-0005-0000-0000-0000C3230000}"/>
    <cellStyle name="Comma [0] 3 10 3 5" xfId="8298" xr:uid="{00000000-0005-0000-0000-0000C4230000}"/>
    <cellStyle name="Comma [0] 3 10 4" xfId="8299" xr:uid="{00000000-0005-0000-0000-0000C5230000}"/>
    <cellStyle name="Comma [0] 3 10 4 2" xfId="8300" xr:uid="{00000000-0005-0000-0000-0000C6230000}"/>
    <cellStyle name="Comma [0] 3 10 4 4" xfId="8301" xr:uid="{00000000-0005-0000-0000-0000C7230000}"/>
    <cellStyle name="Comma [0] 3 10 5" xfId="8302" xr:uid="{00000000-0005-0000-0000-0000C8230000}"/>
    <cellStyle name="Comma [0] 3 10 6" xfId="8303" xr:uid="{00000000-0005-0000-0000-0000C9230000}"/>
    <cellStyle name="Comma [0] 3 10 7" xfId="8304" xr:uid="{00000000-0005-0000-0000-0000CA230000}"/>
    <cellStyle name="Comma [0] 3 11" xfId="8305" xr:uid="{00000000-0005-0000-0000-0000CB230000}"/>
    <cellStyle name="Comma [0] 3 11 2" xfId="8306" xr:uid="{00000000-0005-0000-0000-0000CC230000}"/>
    <cellStyle name="Comma [0] 3 11 2 2" xfId="8307" xr:uid="{00000000-0005-0000-0000-0000CD230000}"/>
    <cellStyle name="Comma [0] 3 11 2 2 2" xfId="8308" xr:uid="{00000000-0005-0000-0000-0000CE230000}"/>
    <cellStyle name="Comma [0] 3 11 2 2 4" xfId="8309" xr:uid="{00000000-0005-0000-0000-0000CF230000}"/>
    <cellStyle name="Comma [0] 3 11 2 3" xfId="8310" xr:uid="{00000000-0005-0000-0000-0000D0230000}"/>
    <cellStyle name="Comma [0] 3 11 2 5" xfId="8311" xr:uid="{00000000-0005-0000-0000-0000D1230000}"/>
    <cellStyle name="Comma [0] 3 11 3" xfId="8312" xr:uid="{00000000-0005-0000-0000-0000D2230000}"/>
    <cellStyle name="Comma [0] 3 11 3 2" xfId="8313" xr:uid="{00000000-0005-0000-0000-0000D3230000}"/>
    <cellStyle name="Comma [0] 3 11 3 4" xfId="8314" xr:uid="{00000000-0005-0000-0000-0000D4230000}"/>
    <cellStyle name="Comma [0] 3 11 4" xfId="8315" xr:uid="{00000000-0005-0000-0000-0000D5230000}"/>
    <cellStyle name="Comma [0] 3 11 5" xfId="8316" xr:uid="{00000000-0005-0000-0000-0000D6230000}"/>
    <cellStyle name="Comma [0] 3 11 6" xfId="8317" xr:uid="{00000000-0005-0000-0000-0000D7230000}"/>
    <cellStyle name="Comma [0] 3 12" xfId="8318" xr:uid="{00000000-0005-0000-0000-0000D8230000}"/>
    <cellStyle name="Comma [0] 3 12 2" xfId="8319" xr:uid="{00000000-0005-0000-0000-0000D9230000}"/>
    <cellStyle name="Comma [0] 3 12 2 2" xfId="8320" xr:uid="{00000000-0005-0000-0000-0000DA230000}"/>
    <cellStyle name="Comma [0] 3 12 2 4" xfId="8321" xr:uid="{00000000-0005-0000-0000-0000DB230000}"/>
    <cellStyle name="Comma [0] 3 12 3" xfId="8322" xr:uid="{00000000-0005-0000-0000-0000DC230000}"/>
    <cellStyle name="Comma [0] 3 12 4" xfId="8323" xr:uid="{00000000-0005-0000-0000-0000DD230000}"/>
    <cellStyle name="Comma [0] 3 12 5" xfId="8324" xr:uid="{00000000-0005-0000-0000-0000DE230000}"/>
    <cellStyle name="Comma [0] 3 13" xfId="8325" xr:uid="{00000000-0005-0000-0000-0000DF230000}"/>
    <cellStyle name="Comma [0] 3 13 2" xfId="8326" xr:uid="{00000000-0005-0000-0000-0000E0230000}"/>
    <cellStyle name="Comma [0] 3 13 2 2" xfId="8327" xr:uid="{00000000-0005-0000-0000-0000E1230000}"/>
    <cellStyle name="Comma [0] 3 13 2 4" xfId="8328" xr:uid="{00000000-0005-0000-0000-0000E2230000}"/>
    <cellStyle name="Comma [0] 3 13 3" xfId="8329" xr:uid="{00000000-0005-0000-0000-0000E3230000}"/>
    <cellStyle name="Comma [0] 3 13 5" xfId="8330" xr:uid="{00000000-0005-0000-0000-0000E4230000}"/>
    <cellStyle name="Comma [0] 3 14" xfId="8331" xr:uid="{00000000-0005-0000-0000-0000E5230000}"/>
    <cellStyle name="Comma [0] 3 14 2" xfId="8332" xr:uid="{00000000-0005-0000-0000-0000E6230000}"/>
    <cellStyle name="Comma [0] 3 14 4" xfId="8333" xr:uid="{00000000-0005-0000-0000-0000E7230000}"/>
    <cellStyle name="Comma [0] 3 15" xfId="8334" xr:uid="{00000000-0005-0000-0000-0000E8230000}"/>
    <cellStyle name="Comma [0] 3 15 2" xfId="8335" xr:uid="{00000000-0005-0000-0000-0000E9230000}"/>
    <cellStyle name="Comma [0] 3 15 4" xfId="8336" xr:uid="{00000000-0005-0000-0000-0000EA230000}"/>
    <cellStyle name="Comma [0] 3 16" xfId="8337" xr:uid="{00000000-0005-0000-0000-0000EB230000}"/>
    <cellStyle name="Comma [0] 3 16 2" xfId="8338" xr:uid="{00000000-0005-0000-0000-0000EC230000}"/>
    <cellStyle name="Comma [0] 3 16 3" xfId="8339" xr:uid="{00000000-0005-0000-0000-0000ED230000}"/>
    <cellStyle name="Comma [0] 3 16 4" xfId="8340" xr:uid="{00000000-0005-0000-0000-0000EE230000}"/>
    <cellStyle name="Comma [0] 3 17" xfId="8341" xr:uid="{00000000-0005-0000-0000-0000EF230000}"/>
    <cellStyle name="Comma [0] 3 17 2" xfId="8342" xr:uid="{00000000-0005-0000-0000-0000F0230000}"/>
    <cellStyle name="Comma [0] 3 17 3" xfId="8343" xr:uid="{00000000-0005-0000-0000-0000F1230000}"/>
    <cellStyle name="Comma [0] 3 17 4" xfId="8344" xr:uid="{00000000-0005-0000-0000-0000F2230000}"/>
    <cellStyle name="Comma [0] 3 18" xfId="8345" xr:uid="{00000000-0005-0000-0000-0000F3230000}"/>
    <cellStyle name="Comma [0] 3 18 2" xfId="8346" xr:uid="{00000000-0005-0000-0000-0000F4230000}"/>
    <cellStyle name="Comma [0] 3 18 3" xfId="8347" xr:uid="{00000000-0005-0000-0000-0000F5230000}"/>
    <cellStyle name="Comma [0] 3 19" xfId="8348" xr:uid="{00000000-0005-0000-0000-0000F6230000}"/>
    <cellStyle name="Comma [0] 3 2" xfId="8349" xr:uid="{00000000-0005-0000-0000-0000F7230000}"/>
    <cellStyle name="Comma [0] 3 2 10" xfId="8350" xr:uid="{00000000-0005-0000-0000-0000F8230000}"/>
    <cellStyle name="Comma [0] 3 2 10 2" xfId="8351" xr:uid="{00000000-0005-0000-0000-0000F9230000}"/>
    <cellStyle name="Comma [0] 3 2 10 2 2" xfId="8352" xr:uid="{00000000-0005-0000-0000-0000FA230000}"/>
    <cellStyle name="Comma [0] 3 2 10 2 2 2" xfId="8353" xr:uid="{00000000-0005-0000-0000-0000FB230000}"/>
    <cellStyle name="Comma [0] 3 2 10 2 2 4" xfId="8354" xr:uid="{00000000-0005-0000-0000-0000FC230000}"/>
    <cellStyle name="Comma [0] 3 2 10 2 3" xfId="8355" xr:uid="{00000000-0005-0000-0000-0000FD230000}"/>
    <cellStyle name="Comma [0] 3 2 10 2 5" xfId="8356" xr:uid="{00000000-0005-0000-0000-0000FE230000}"/>
    <cellStyle name="Comma [0] 3 2 10 3" xfId="8357" xr:uid="{00000000-0005-0000-0000-0000FF230000}"/>
    <cellStyle name="Comma [0] 3 2 10 3 2" xfId="8358" xr:uid="{00000000-0005-0000-0000-000000240000}"/>
    <cellStyle name="Comma [0] 3 2 10 3 4" xfId="8359" xr:uid="{00000000-0005-0000-0000-000001240000}"/>
    <cellStyle name="Comma [0] 3 2 10 4" xfId="8360" xr:uid="{00000000-0005-0000-0000-000002240000}"/>
    <cellStyle name="Comma [0] 3 2 10 5" xfId="8361" xr:uid="{00000000-0005-0000-0000-000003240000}"/>
    <cellStyle name="Comma [0] 3 2 10 6" xfId="8362" xr:uid="{00000000-0005-0000-0000-000004240000}"/>
    <cellStyle name="Comma [0] 3 2 11" xfId="8363" xr:uid="{00000000-0005-0000-0000-000005240000}"/>
    <cellStyle name="Comma [0] 3 2 11 2" xfId="8364" xr:uid="{00000000-0005-0000-0000-000006240000}"/>
    <cellStyle name="Comma [0] 3 2 11 2 2" xfId="8365" xr:uid="{00000000-0005-0000-0000-000007240000}"/>
    <cellStyle name="Comma [0] 3 2 11 2 4" xfId="8366" xr:uid="{00000000-0005-0000-0000-000008240000}"/>
    <cellStyle name="Comma [0] 3 2 11 3" xfId="8367" xr:uid="{00000000-0005-0000-0000-000009240000}"/>
    <cellStyle name="Comma [0] 3 2 11 4" xfId="8368" xr:uid="{00000000-0005-0000-0000-00000A240000}"/>
    <cellStyle name="Comma [0] 3 2 11 5" xfId="8369" xr:uid="{00000000-0005-0000-0000-00000B240000}"/>
    <cellStyle name="Comma [0] 3 2 12" xfId="8370" xr:uid="{00000000-0005-0000-0000-00000C240000}"/>
    <cellStyle name="Comma [0] 3 2 12 2" xfId="8371" xr:uid="{00000000-0005-0000-0000-00000D240000}"/>
    <cellStyle name="Comma [0] 3 2 12 2 2" xfId="8372" xr:uid="{00000000-0005-0000-0000-00000E240000}"/>
    <cellStyle name="Comma [0] 3 2 12 2 4" xfId="8373" xr:uid="{00000000-0005-0000-0000-00000F240000}"/>
    <cellStyle name="Comma [0] 3 2 12 3" xfId="8374" xr:uid="{00000000-0005-0000-0000-000010240000}"/>
    <cellStyle name="Comma [0] 3 2 12 5" xfId="8375" xr:uid="{00000000-0005-0000-0000-000011240000}"/>
    <cellStyle name="Comma [0] 3 2 13" xfId="8376" xr:uid="{00000000-0005-0000-0000-000012240000}"/>
    <cellStyle name="Comma [0] 3 2 13 2" xfId="8377" xr:uid="{00000000-0005-0000-0000-000013240000}"/>
    <cellStyle name="Comma [0] 3 2 13 4" xfId="8378" xr:uid="{00000000-0005-0000-0000-000014240000}"/>
    <cellStyle name="Comma [0] 3 2 14" xfId="8379" xr:uid="{00000000-0005-0000-0000-000015240000}"/>
    <cellStyle name="Comma [0] 3 2 14 2" xfId="8380" xr:uid="{00000000-0005-0000-0000-000016240000}"/>
    <cellStyle name="Comma [0] 3 2 14 4" xfId="8381" xr:uid="{00000000-0005-0000-0000-000017240000}"/>
    <cellStyle name="Comma [0] 3 2 15" xfId="8382" xr:uid="{00000000-0005-0000-0000-000018240000}"/>
    <cellStyle name="Comma [0] 3 2 15 2" xfId="8383" xr:uid="{00000000-0005-0000-0000-000019240000}"/>
    <cellStyle name="Comma [0] 3 2 15 3" xfId="8384" xr:uid="{00000000-0005-0000-0000-00001A240000}"/>
    <cellStyle name="Comma [0] 3 2 15 4" xfId="8385" xr:uid="{00000000-0005-0000-0000-00001B240000}"/>
    <cellStyle name="Comma [0] 3 2 16" xfId="8386" xr:uid="{00000000-0005-0000-0000-00001C240000}"/>
    <cellStyle name="Comma [0] 3 2 16 2" xfId="8387" xr:uid="{00000000-0005-0000-0000-00001D240000}"/>
    <cellStyle name="Comma [0] 3 2 16 3" xfId="8388" xr:uid="{00000000-0005-0000-0000-00001E240000}"/>
    <cellStyle name="Comma [0] 3 2 16 4" xfId="8389" xr:uid="{00000000-0005-0000-0000-00001F240000}"/>
    <cellStyle name="Comma [0] 3 2 17" xfId="8390" xr:uid="{00000000-0005-0000-0000-000020240000}"/>
    <cellStyle name="Comma [0] 3 2 17 2" xfId="8391" xr:uid="{00000000-0005-0000-0000-000021240000}"/>
    <cellStyle name="Comma [0] 3 2 17 3" xfId="8392" xr:uid="{00000000-0005-0000-0000-000022240000}"/>
    <cellStyle name="Comma [0] 3 2 18" xfId="8393" xr:uid="{00000000-0005-0000-0000-000023240000}"/>
    <cellStyle name="Comma [0] 3 2 19" xfId="8394" xr:uid="{00000000-0005-0000-0000-000024240000}"/>
    <cellStyle name="Comma [0] 3 2 19 2" xfId="8395" xr:uid="{00000000-0005-0000-0000-000025240000}"/>
    <cellStyle name="Comma [0] 3 2 2" xfId="8396" xr:uid="{00000000-0005-0000-0000-000026240000}"/>
    <cellStyle name="Comma [0] 3 2 2 10" xfId="8397" xr:uid="{00000000-0005-0000-0000-000027240000}"/>
    <cellStyle name="Comma [0] 3 2 2 10 2" xfId="8398" xr:uid="{00000000-0005-0000-0000-000028240000}"/>
    <cellStyle name="Comma [0] 3 2 2 10 2 2" xfId="8399" xr:uid="{00000000-0005-0000-0000-000029240000}"/>
    <cellStyle name="Comma [0] 3 2 2 10 2 4" xfId="8400" xr:uid="{00000000-0005-0000-0000-00002A240000}"/>
    <cellStyle name="Comma [0] 3 2 2 10 3" xfId="8401" xr:uid="{00000000-0005-0000-0000-00002B240000}"/>
    <cellStyle name="Comma [0] 3 2 2 10 4" xfId="8402" xr:uid="{00000000-0005-0000-0000-00002C240000}"/>
    <cellStyle name="Comma [0] 3 2 2 10 5" xfId="8403" xr:uid="{00000000-0005-0000-0000-00002D240000}"/>
    <cellStyle name="Comma [0] 3 2 2 11" xfId="8404" xr:uid="{00000000-0005-0000-0000-00002E240000}"/>
    <cellStyle name="Comma [0] 3 2 2 11 2" xfId="8405" xr:uid="{00000000-0005-0000-0000-00002F240000}"/>
    <cellStyle name="Comma [0] 3 2 2 11 4" xfId="8406" xr:uid="{00000000-0005-0000-0000-000030240000}"/>
    <cellStyle name="Comma [0] 3 2 2 12" xfId="8407" xr:uid="{00000000-0005-0000-0000-000031240000}"/>
    <cellStyle name="Comma [0] 3 2 2 12 2" xfId="8408" xr:uid="{00000000-0005-0000-0000-000032240000}"/>
    <cellStyle name="Comma [0] 3 2 2 12 3" xfId="8409" xr:uid="{00000000-0005-0000-0000-000033240000}"/>
    <cellStyle name="Comma [0] 3 2 2 12 4" xfId="8410" xr:uid="{00000000-0005-0000-0000-000034240000}"/>
    <cellStyle name="Comma [0] 3 2 2 13" xfId="8411" xr:uid="{00000000-0005-0000-0000-000035240000}"/>
    <cellStyle name="Comma [0] 3 2 2 13 2" xfId="8412" xr:uid="{00000000-0005-0000-0000-000036240000}"/>
    <cellStyle name="Comma [0] 3 2 2 14" xfId="8413" xr:uid="{00000000-0005-0000-0000-000037240000}"/>
    <cellStyle name="Comma [0] 3 2 2 15" xfId="8414" xr:uid="{00000000-0005-0000-0000-000038240000}"/>
    <cellStyle name="Comma [0] 3 2 2 16" xfId="8415" xr:uid="{00000000-0005-0000-0000-000039240000}"/>
    <cellStyle name="Comma [0] 3 2 2 2" xfId="8416" xr:uid="{00000000-0005-0000-0000-00003A240000}"/>
    <cellStyle name="Comma [0] 3 2 2 2 10" xfId="8417" xr:uid="{00000000-0005-0000-0000-00003B240000}"/>
    <cellStyle name="Comma [0] 3 2 2 2 11" xfId="8418" xr:uid="{00000000-0005-0000-0000-00003C240000}"/>
    <cellStyle name="Comma [0] 3 2 2 2 2" xfId="8419" xr:uid="{00000000-0005-0000-0000-00003D240000}"/>
    <cellStyle name="Comma [0] 3 2 2 2 2 2" xfId="8420" xr:uid="{00000000-0005-0000-0000-00003E240000}"/>
    <cellStyle name="Comma [0] 3 2 2 2 2 2 2" xfId="8421" xr:uid="{00000000-0005-0000-0000-00003F240000}"/>
    <cellStyle name="Comma [0] 3 2 2 2 2 2 2 2" xfId="8422" xr:uid="{00000000-0005-0000-0000-000040240000}"/>
    <cellStyle name="Comma [0] 3 2 2 2 2 2 2 4" xfId="8423" xr:uid="{00000000-0005-0000-0000-000041240000}"/>
    <cellStyle name="Comma [0] 3 2 2 2 2 2 3" xfId="8424" xr:uid="{00000000-0005-0000-0000-000042240000}"/>
    <cellStyle name="Comma [0] 3 2 2 2 2 2 4" xfId="8425" xr:uid="{00000000-0005-0000-0000-000043240000}"/>
    <cellStyle name="Comma [0] 3 2 2 2 2 2 5" xfId="8426" xr:uid="{00000000-0005-0000-0000-000044240000}"/>
    <cellStyle name="Comma [0] 3 2 2 2 2 3" xfId="8427" xr:uid="{00000000-0005-0000-0000-000045240000}"/>
    <cellStyle name="Comma [0] 3 2 2 2 2 3 2" xfId="8428" xr:uid="{00000000-0005-0000-0000-000046240000}"/>
    <cellStyle name="Comma [0] 3 2 2 2 2 3 2 2" xfId="8429" xr:uid="{00000000-0005-0000-0000-000047240000}"/>
    <cellStyle name="Comma [0] 3 2 2 2 2 3 2 4" xfId="8430" xr:uid="{00000000-0005-0000-0000-000048240000}"/>
    <cellStyle name="Comma [0] 3 2 2 2 2 3 3" xfId="8431" xr:uid="{00000000-0005-0000-0000-000049240000}"/>
    <cellStyle name="Comma [0] 3 2 2 2 2 3 4" xfId="8432" xr:uid="{00000000-0005-0000-0000-00004A240000}"/>
    <cellStyle name="Comma [0] 3 2 2 2 2 3 5" xfId="8433" xr:uid="{00000000-0005-0000-0000-00004B240000}"/>
    <cellStyle name="Comma [0] 3 2 2 2 2 4" xfId="8434" xr:uid="{00000000-0005-0000-0000-00004C240000}"/>
    <cellStyle name="Comma [0] 3 2 2 2 2 4 2" xfId="8435" xr:uid="{00000000-0005-0000-0000-00004D240000}"/>
    <cellStyle name="Comma [0] 3 2 2 2 2 4 4" xfId="8436" xr:uid="{00000000-0005-0000-0000-00004E240000}"/>
    <cellStyle name="Comma [0] 3 2 2 2 2 5" xfId="8437" xr:uid="{00000000-0005-0000-0000-00004F240000}"/>
    <cellStyle name="Comma [0] 3 2 2 2 2 5 2" xfId="8438" xr:uid="{00000000-0005-0000-0000-000050240000}"/>
    <cellStyle name="Comma [0] 3 2 2 2 2 6" xfId="8439" xr:uid="{00000000-0005-0000-0000-000051240000}"/>
    <cellStyle name="Comma [0] 3 2 2 2 2 7" xfId="8440" xr:uid="{00000000-0005-0000-0000-000052240000}"/>
    <cellStyle name="Comma [0] 3 2 2 2 2 8" xfId="8441" xr:uid="{00000000-0005-0000-0000-000053240000}"/>
    <cellStyle name="Comma [0] 3 2 2 2 3" xfId="8442" xr:uid="{00000000-0005-0000-0000-000054240000}"/>
    <cellStyle name="Comma [0] 3 2 2 2 3 2" xfId="8443" xr:uid="{00000000-0005-0000-0000-000055240000}"/>
    <cellStyle name="Comma [0] 3 2 2 2 3 2 2" xfId="8444" xr:uid="{00000000-0005-0000-0000-000056240000}"/>
    <cellStyle name="Comma [0] 3 2 2 2 3 2 2 2" xfId="8445" xr:uid="{00000000-0005-0000-0000-000057240000}"/>
    <cellStyle name="Comma [0] 3 2 2 2 3 2 2 4" xfId="8446" xr:uid="{00000000-0005-0000-0000-000058240000}"/>
    <cellStyle name="Comma [0] 3 2 2 2 3 2 3" xfId="8447" xr:uid="{00000000-0005-0000-0000-000059240000}"/>
    <cellStyle name="Comma [0] 3 2 2 2 3 2 4" xfId="8448" xr:uid="{00000000-0005-0000-0000-00005A240000}"/>
    <cellStyle name="Comma [0] 3 2 2 2 3 2 5" xfId="8449" xr:uid="{00000000-0005-0000-0000-00005B240000}"/>
    <cellStyle name="Comma [0] 3 2 2 2 3 3" xfId="8450" xr:uid="{00000000-0005-0000-0000-00005C240000}"/>
    <cellStyle name="Comma [0] 3 2 2 2 3 3 2" xfId="8451" xr:uid="{00000000-0005-0000-0000-00005D240000}"/>
    <cellStyle name="Comma [0] 3 2 2 2 3 3 2 2" xfId="8452" xr:uid="{00000000-0005-0000-0000-00005E240000}"/>
    <cellStyle name="Comma [0] 3 2 2 2 3 3 2 4" xfId="8453" xr:uid="{00000000-0005-0000-0000-00005F240000}"/>
    <cellStyle name="Comma [0] 3 2 2 2 3 3 3" xfId="8454" xr:uid="{00000000-0005-0000-0000-000060240000}"/>
    <cellStyle name="Comma [0] 3 2 2 2 3 3 5" xfId="8455" xr:uid="{00000000-0005-0000-0000-000061240000}"/>
    <cellStyle name="Comma [0] 3 2 2 2 3 4" xfId="8456" xr:uid="{00000000-0005-0000-0000-000062240000}"/>
    <cellStyle name="Comma [0] 3 2 2 2 3 4 2" xfId="8457" xr:uid="{00000000-0005-0000-0000-000063240000}"/>
    <cellStyle name="Comma [0] 3 2 2 2 3 4 4" xfId="8458" xr:uid="{00000000-0005-0000-0000-000064240000}"/>
    <cellStyle name="Comma [0] 3 2 2 2 3 5" xfId="8459" xr:uid="{00000000-0005-0000-0000-000065240000}"/>
    <cellStyle name="Comma [0] 3 2 2 2 3 6" xfId="8460" xr:uid="{00000000-0005-0000-0000-000066240000}"/>
    <cellStyle name="Comma [0] 3 2 2 2 3 7" xfId="8461" xr:uid="{00000000-0005-0000-0000-000067240000}"/>
    <cellStyle name="Comma [0] 3 2 2 2 4" xfId="8462" xr:uid="{00000000-0005-0000-0000-000068240000}"/>
    <cellStyle name="Comma [0] 3 2 2 2 4 2" xfId="8463" xr:uid="{00000000-0005-0000-0000-000069240000}"/>
    <cellStyle name="Comma [0] 3 2 2 2 4 2 2" xfId="8464" xr:uid="{00000000-0005-0000-0000-00006A240000}"/>
    <cellStyle name="Comma [0] 3 2 2 2 4 2 2 2" xfId="8465" xr:uid="{00000000-0005-0000-0000-00006B240000}"/>
    <cellStyle name="Comma [0] 3 2 2 2 4 2 2 4" xfId="8466" xr:uid="{00000000-0005-0000-0000-00006C240000}"/>
    <cellStyle name="Comma [0] 3 2 2 2 4 2 3" xfId="8467" xr:uid="{00000000-0005-0000-0000-00006D240000}"/>
    <cellStyle name="Comma [0] 3 2 2 2 4 2 4" xfId="8468" xr:uid="{00000000-0005-0000-0000-00006E240000}"/>
    <cellStyle name="Comma [0] 3 2 2 2 4 2 5" xfId="8469" xr:uid="{00000000-0005-0000-0000-00006F240000}"/>
    <cellStyle name="Comma [0] 3 2 2 2 4 3" xfId="8470" xr:uid="{00000000-0005-0000-0000-000070240000}"/>
    <cellStyle name="Comma [0] 3 2 2 2 4 3 2" xfId="8471" xr:uid="{00000000-0005-0000-0000-000071240000}"/>
    <cellStyle name="Comma [0] 3 2 2 2 4 3 2 2" xfId="8472" xr:uid="{00000000-0005-0000-0000-000072240000}"/>
    <cellStyle name="Comma [0] 3 2 2 2 4 3 2 4" xfId="8473" xr:uid="{00000000-0005-0000-0000-000073240000}"/>
    <cellStyle name="Comma [0] 3 2 2 2 4 3 3" xfId="8474" xr:uid="{00000000-0005-0000-0000-000074240000}"/>
    <cellStyle name="Comma [0] 3 2 2 2 4 3 5" xfId="8475" xr:uid="{00000000-0005-0000-0000-000075240000}"/>
    <cellStyle name="Comma [0] 3 2 2 2 4 4" xfId="8476" xr:uid="{00000000-0005-0000-0000-000076240000}"/>
    <cellStyle name="Comma [0] 3 2 2 2 4 4 2" xfId="8477" xr:uid="{00000000-0005-0000-0000-000077240000}"/>
    <cellStyle name="Comma [0] 3 2 2 2 4 4 4" xfId="8478" xr:uid="{00000000-0005-0000-0000-000078240000}"/>
    <cellStyle name="Comma [0] 3 2 2 2 4 5" xfId="8479" xr:uid="{00000000-0005-0000-0000-000079240000}"/>
    <cellStyle name="Comma [0] 3 2 2 2 4 6" xfId="8480" xr:uid="{00000000-0005-0000-0000-00007A240000}"/>
    <cellStyle name="Comma [0] 3 2 2 2 4 7" xfId="8481" xr:uid="{00000000-0005-0000-0000-00007B240000}"/>
    <cellStyle name="Comma [0] 3 2 2 2 5" xfId="8482" xr:uid="{00000000-0005-0000-0000-00007C240000}"/>
    <cellStyle name="Comma [0] 3 2 2 2 5 2" xfId="8483" xr:uid="{00000000-0005-0000-0000-00007D240000}"/>
    <cellStyle name="Comma [0] 3 2 2 2 5 2 2" xfId="8484" xr:uid="{00000000-0005-0000-0000-00007E240000}"/>
    <cellStyle name="Comma [0] 3 2 2 2 5 2 2 2" xfId="8485" xr:uid="{00000000-0005-0000-0000-00007F240000}"/>
    <cellStyle name="Comma [0] 3 2 2 2 5 2 2 4" xfId="8486" xr:uid="{00000000-0005-0000-0000-000080240000}"/>
    <cellStyle name="Comma [0] 3 2 2 2 5 2 3" xfId="8487" xr:uid="{00000000-0005-0000-0000-000081240000}"/>
    <cellStyle name="Comma [0] 3 2 2 2 5 2 5" xfId="8488" xr:uid="{00000000-0005-0000-0000-000082240000}"/>
    <cellStyle name="Comma [0] 3 2 2 2 5 3" xfId="8489" xr:uid="{00000000-0005-0000-0000-000083240000}"/>
    <cellStyle name="Comma [0] 3 2 2 2 5 3 2" xfId="8490" xr:uid="{00000000-0005-0000-0000-000084240000}"/>
    <cellStyle name="Comma [0] 3 2 2 2 5 3 4" xfId="8491" xr:uid="{00000000-0005-0000-0000-000085240000}"/>
    <cellStyle name="Comma [0] 3 2 2 2 5 4" xfId="8492" xr:uid="{00000000-0005-0000-0000-000086240000}"/>
    <cellStyle name="Comma [0] 3 2 2 2 5 5" xfId="8493" xr:uid="{00000000-0005-0000-0000-000087240000}"/>
    <cellStyle name="Comma [0] 3 2 2 2 5 6" xfId="8494" xr:uid="{00000000-0005-0000-0000-000088240000}"/>
    <cellStyle name="Comma [0] 3 2 2 2 6" xfId="8495" xr:uid="{00000000-0005-0000-0000-000089240000}"/>
    <cellStyle name="Comma [0] 3 2 2 2 6 2" xfId="8496" xr:uid="{00000000-0005-0000-0000-00008A240000}"/>
    <cellStyle name="Comma [0] 3 2 2 2 6 2 2" xfId="8497" xr:uid="{00000000-0005-0000-0000-00008B240000}"/>
    <cellStyle name="Comma [0] 3 2 2 2 6 2 4" xfId="8498" xr:uid="{00000000-0005-0000-0000-00008C240000}"/>
    <cellStyle name="Comma [0] 3 2 2 2 6 3" xfId="8499" xr:uid="{00000000-0005-0000-0000-00008D240000}"/>
    <cellStyle name="Comma [0] 3 2 2 2 6 4" xfId="8500" xr:uid="{00000000-0005-0000-0000-00008E240000}"/>
    <cellStyle name="Comma [0] 3 2 2 2 6 5" xfId="8501" xr:uid="{00000000-0005-0000-0000-00008F240000}"/>
    <cellStyle name="Comma [0] 3 2 2 2 7" xfId="8502" xr:uid="{00000000-0005-0000-0000-000090240000}"/>
    <cellStyle name="Comma [0] 3 2 2 2 7 2" xfId="8503" xr:uid="{00000000-0005-0000-0000-000091240000}"/>
    <cellStyle name="Comma [0] 3 2 2 2 7 4" xfId="8504" xr:uid="{00000000-0005-0000-0000-000092240000}"/>
    <cellStyle name="Comma [0] 3 2 2 2 8" xfId="8505" xr:uid="{00000000-0005-0000-0000-000093240000}"/>
    <cellStyle name="Comma [0] 3 2 2 2 8 2" xfId="8506" xr:uid="{00000000-0005-0000-0000-000094240000}"/>
    <cellStyle name="Comma [0] 3 2 2 2 9" xfId="8507" xr:uid="{00000000-0005-0000-0000-000095240000}"/>
    <cellStyle name="Comma [0] 3 2 2 3" xfId="8508" xr:uid="{00000000-0005-0000-0000-000096240000}"/>
    <cellStyle name="Comma [0] 3 2 2 3 2" xfId="8509" xr:uid="{00000000-0005-0000-0000-000097240000}"/>
    <cellStyle name="Comma [0] 3 2 2 3 2 2" xfId="8510" xr:uid="{00000000-0005-0000-0000-000098240000}"/>
    <cellStyle name="Comma [0] 3 2 2 3 2 2 2" xfId="8511" xr:uid="{00000000-0005-0000-0000-000099240000}"/>
    <cellStyle name="Comma [0] 3 2 2 3 2 2 4" xfId="8512" xr:uid="{00000000-0005-0000-0000-00009A240000}"/>
    <cellStyle name="Comma [0] 3 2 2 3 2 3" xfId="8513" xr:uid="{00000000-0005-0000-0000-00009B240000}"/>
    <cellStyle name="Comma [0] 3 2 2 3 2 4" xfId="8514" xr:uid="{00000000-0005-0000-0000-00009C240000}"/>
    <cellStyle name="Comma [0] 3 2 2 3 2 5" xfId="8515" xr:uid="{00000000-0005-0000-0000-00009D240000}"/>
    <cellStyle name="Comma [0] 3 2 2 3 3" xfId="8516" xr:uid="{00000000-0005-0000-0000-00009E240000}"/>
    <cellStyle name="Comma [0] 3 2 2 3 3 2" xfId="8517" xr:uid="{00000000-0005-0000-0000-00009F240000}"/>
    <cellStyle name="Comma [0] 3 2 2 3 3 2 2" xfId="8518" xr:uid="{00000000-0005-0000-0000-0000A0240000}"/>
    <cellStyle name="Comma [0] 3 2 2 3 3 2 4" xfId="8519" xr:uid="{00000000-0005-0000-0000-0000A1240000}"/>
    <cellStyle name="Comma [0] 3 2 2 3 3 3" xfId="8520" xr:uid="{00000000-0005-0000-0000-0000A2240000}"/>
    <cellStyle name="Comma [0] 3 2 2 3 3 4" xfId="8521" xr:uid="{00000000-0005-0000-0000-0000A3240000}"/>
    <cellStyle name="Comma [0] 3 2 2 3 3 5" xfId="8522" xr:uid="{00000000-0005-0000-0000-0000A4240000}"/>
    <cellStyle name="Comma [0] 3 2 2 3 4" xfId="8523" xr:uid="{00000000-0005-0000-0000-0000A5240000}"/>
    <cellStyle name="Comma [0] 3 2 2 3 4 2" xfId="8524" xr:uid="{00000000-0005-0000-0000-0000A6240000}"/>
    <cellStyle name="Comma [0] 3 2 2 3 4 4" xfId="8525" xr:uid="{00000000-0005-0000-0000-0000A7240000}"/>
    <cellStyle name="Comma [0] 3 2 2 3 5" xfId="8526" xr:uid="{00000000-0005-0000-0000-0000A8240000}"/>
    <cellStyle name="Comma [0] 3 2 2 3 5 2" xfId="8527" xr:uid="{00000000-0005-0000-0000-0000A9240000}"/>
    <cellStyle name="Comma [0] 3 2 2 3 6" xfId="8528" xr:uid="{00000000-0005-0000-0000-0000AA240000}"/>
    <cellStyle name="Comma [0] 3 2 2 3 7" xfId="8529" xr:uid="{00000000-0005-0000-0000-0000AB240000}"/>
    <cellStyle name="Comma [0] 3 2 2 3 8" xfId="8530" xr:uid="{00000000-0005-0000-0000-0000AC240000}"/>
    <cellStyle name="Comma [0] 3 2 2 4" xfId="8531" xr:uid="{00000000-0005-0000-0000-0000AD240000}"/>
    <cellStyle name="Comma [0] 3 2 2 4 2" xfId="8532" xr:uid="{00000000-0005-0000-0000-0000AE240000}"/>
    <cellStyle name="Comma [0] 3 2 2 4 2 2" xfId="8533" xr:uid="{00000000-0005-0000-0000-0000AF240000}"/>
    <cellStyle name="Comma [0] 3 2 2 4 2 2 2" xfId="8534" xr:uid="{00000000-0005-0000-0000-0000B0240000}"/>
    <cellStyle name="Comma [0] 3 2 2 4 2 2 4" xfId="8535" xr:uid="{00000000-0005-0000-0000-0000B1240000}"/>
    <cellStyle name="Comma [0] 3 2 2 4 2 3" xfId="8536" xr:uid="{00000000-0005-0000-0000-0000B2240000}"/>
    <cellStyle name="Comma [0] 3 2 2 4 2 4" xfId="8537" xr:uid="{00000000-0005-0000-0000-0000B3240000}"/>
    <cellStyle name="Comma [0] 3 2 2 4 2 5" xfId="8538" xr:uid="{00000000-0005-0000-0000-0000B4240000}"/>
    <cellStyle name="Comma [0] 3 2 2 4 3" xfId="8539" xr:uid="{00000000-0005-0000-0000-0000B5240000}"/>
    <cellStyle name="Comma [0] 3 2 2 4 3 2" xfId="8540" xr:uid="{00000000-0005-0000-0000-0000B6240000}"/>
    <cellStyle name="Comma [0] 3 2 2 4 3 2 2" xfId="8541" xr:uid="{00000000-0005-0000-0000-0000B7240000}"/>
    <cellStyle name="Comma [0] 3 2 2 4 3 2 4" xfId="8542" xr:uid="{00000000-0005-0000-0000-0000B8240000}"/>
    <cellStyle name="Comma [0] 3 2 2 4 3 3" xfId="8543" xr:uid="{00000000-0005-0000-0000-0000B9240000}"/>
    <cellStyle name="Comma [0] 3 2 2 4 3 4" xfId="8544" xr:uid="{00000000-0005-0000-0000-0000BA240000}"/>
    <cellStyle name="Comma [0] 3 2 2 4 3 5" xfId="8545" xr:uid="{00000000-0005-0000-0000-0000BB240000}"/>
    <cellStyle name="Comma [0] 3 2 2 4 4" xfId="8546" xr:uid="{00000000-0005-0000-0000-0000BC240000}"/>
    <cellStyle name="Comma [0] 3 2 2 4 4 2" xfId="8547" xr:uid="{00000000-0005-0000-0000-0000BD240000}"/>
    <cellStyle name="Comma [0] 3 2 2 4 4 4" xfId="8548" xr:uid="{00000000-0005-0000-0000-0000BE240000}"/>
    <cellStyle name="Comma [0] 3 2 2 4 5" xfId="8549" xr:uid="{00000000-0005-0000-0000-0000BF240000}"/>
    <cellStyle name="Comma [0] 3 2 2 4 5 2" xfId="8550" xr:uid="{00000000-0005-0000-0000-0000C0240000}"/>
    <cellStyle name="Comma [0] 3 2 2 4 6" xfId="8551" xr:uid="{00000000-0005-0000-0000-0000C1240000}"/>
    <cellStyle name="Comma [0] 3 2 2 4 7" xfId="8552" xr:uid="{00000000-0005-0000-0000-0000C2240000}"/>
    <cellStyle name="Comma [0] 3 2 2 4 8" xfId="8553" xr:uid="{00000000-0005-0000-0000-0000C3240000}"/>
    <cellStyle name="Comma [0] 3 2 2 5" xfId="8554" xr:uid="{00000000-0005-0000-0000-0000C4240000}"/>
    <cellStyle name="Comma [0] 3 2 2 5 2" xfId="8555" xr:uid="{00000000-0005-0000-0000-0000C5240000}"/>
    <cellStyle name="Comma [0] 3 2 2 5 2 2" xfId="8556" xr:uid="{00000000-0005-0000-0000-0000C6240000}"/>
    <cellStyle name="Comma [0] 3 2 2 5 2 2 2" xfId="8557" xr:uid="{00000000-0005-0000-0000-0000C7240000}"/>
    <cellStyle name="Comma [0] 3 2 2 5 2 2 4" xfId="8558" xr:uid="{00000000-0005-0000-0000-0000C8240000}"/>
    <cellStyle name="Comma [0] 3 2 2 5 2 3" xfId="8559" xr:uid="{00000000-0005-0000-0000-0000C9240000}"/>
    <cellStyle name="Comma [0] 3 2 2 5 2 4" xfId="8560" xr:uid="{00000000-0005-0000-0000-0000CA240000}"/>
    <cellStyle name="Comma [0] 3 2 2 5 2 5" xfId="8561" xr:uid="{00000000-0005-0000-0000-0000CB240000}"/>
    <cellStyle name="Comma [0] 3 2 2 5 3" xfId="8562" xr:uid="{00000000-0005-0000-0000-0000CC240000}"/>
    <cellStyle name="Comma [0] 3 2 2 5 3 2" xfId="8563" xr:uid="{00000000-0005-0000-0000-0000CD240000}"/>
    <cellStyle name="Comma [0] 3 2 2 5 3 2 2" xfId="8564" xr:uid="{00000000-0005-0000-0000-0000CE240000}"/>
    <cellStyle name="Comma [0] 3 2 2 5 3 2 4" xfId="8565" xr:uid="{00000000-0005-0000-0000-0000CF240000}"/>
    <cellStyle name="Comma [0] 3 2 2 5 3 3" xfId="8566" xr:uid="{00000000-0005-0000-0000-0000D0240000}"/>
    <cellStyle name="Comma [0] 3 2 2 5 3 4" xfId="8567" xr:uid="{00000000-0005-0000-0000-0000D1240000}"/>
    <cellStyle name="Comma [0] 3 2 2 5 3 5" xfId="8568" xr:uid="{00000000-0005-0000-0000-0000D2240000}"/>
    <cellStyle name="Comma [0] 3 2 2 5 4" xfId="8569" xr:uid="{00000000-0005-0000-0000-0000D3240000}"/>
    <cellStyle name="Comma [0] 3 2 2 5 4 2" xfId="8570" xr:uid="{00000000-0005-0000-0000-0000D4240000}"/>
    <cellStyle name="Comma [0] 3 2 2 5 4 4" xfId="8571" xr:uid="{00000000-0005-0000-0000-0000D5240000}"/>
    <cellStyle name="Comma [0] 3 2 2 5 5" xfId="8572" xr:uid="{00000000-0005-0000-0000-0000D6240000}"/>
    <cellStyle name="Comma [0] 3 2 2 5 6" xfId="8573" xr:uid="{00000000-0005-0000-0000-0000D7240000}"/>
    <cellStyle name="Comma [0] 3 2 2 5 7" xfId="8574" xr:uid="{00000000-0005-0000-0000-0000D8240000}"/>
    <cellStyle name="Comma [0] 3 2 2 6" xfId="8575" xr:uid="{00000000-0005-0000-0000-0000D9240000}"/>
    <cellStyle name="Comma [0] 3 2 2 6 2" xfId="8576" xr:uid="{00000000-0005-0000-0000-0000DA240000}"/>
    <cellStyle name="Comma [0] 3 2 2 6 2 2" xfId="8577" xr:uid="{00000000-0005-0000-0000-0000DB240000}"/>
    <cellStyle name="Comma [0] 3 2 2 6 2 2 2" xfId="8578" xr:uid="{00000000-0005-0000-0000-0000DC240000}"/>
    <cellStyle name="Comma [0] 3 2 2 6 2 2 4" xfId="8579" xr:uid="{00000000-0005-0000-0000-0000DD240000}"/>
    <cellStyle name="Comma [0] 3 2 2 6 2 3" xfId="8580" xr:uid="{00000000-0005-0000-0000-0000DE240000}"/>
    <cellStyle name="Comma [0] 3 2 2 6 2 4" xfId="8581" xr:uid="{00000000-0005-0000-0000-0000DF240000}"/>
    <cellStyle name="Comma [0] 3 2 2 6 2 5" xfId="8582" xr:uid="{00000000-0005-0000-0000-0000E0240000}"/>
    <cellStyle name="Comma [0] 3 2 2 6 3" xfId="8583" xr:uid="{00000000-0005-0000-0000-0000E1240000}"/>
    <cellStyle name="Comma [0] 3 2 2 6 3 2" xfId="8584" xr:uid="{00000000-0005-0000-0000-0000E2240000}"/>
    <cellStyle name="Comma [0] 3 2 2 6 3 2 2" xfId="8585" xr:uid="{00000000-0005-0000-0000-0000E3240000}"/>
    <cellStyle name="Comma [0] 3 2 2 6 3 2 4" xfId="8586" xr:uid="{00000000-0005-0000-0000-0000E4240000}"/>
    <cellStyle name="Comma [0] 3 2 2 6 3 3" xfId="8587" xr:uid="{00000000-0005-0000-0000-0000E5240000}"/>
    <cellStyle name="Comma [0] 3 2 2 6 3 4" xfId="8588" xr:uid="{00000000-0005-0000-0000-0000E6240000}"/>
    <cellStyle name="Comma [0] 3 2 2 6 3 5" xfId="8589" xr:uid="{00000000-0005-0000-0000-0000E7240000}"/>
    <cellStyle name="Comma [0] 3 2 2 6 4" xfId="8590" xr:uid="{00000000-0005-0000-0000-0000E8240000}"/>
    <cellStyle name="Comma [0] 3 2 2 6 4 2" xfId="8591" xr:uid="{00000000-0005-0000-0000-0000E9240000}"/>
    <cellStyle name="Comma [0] 3 2 2 6 4 4" xfId="8592" xr:uid="{00000000-0005-0000-0000-0000EA240000}"/>
    <cellStyle name="Comma [0] 3 2 2 6 5" xfId="8593" xr:uid="{00000000-0005-0000-0000-0000EB240000}"/>
    <cellStyle name="Comma [0] 3 2 2 6 6" xfId="8594" xr:uid="{00000000-0005-0000-0000-0000EC240000}"/>
    <cellStyle name="Comma [0] 3 2 2 6 7" xfId="8595" xr:uid="{00000000-0005-0000-0000-0000ED240000}"/>
    <cellStyle name="Comma [0] 3 2 2 7" xfId="8596" xr:uid="{00000000-0005-0000-0000-0000EE240000}"/>
    <cellStyle name="Comma [0] 3 2 2 7 2" xfId="8597" xr:uid="{00000000-0005-0000-0000-0000EF240000}"/>
    <cellStyle name="Comma [0] 3 2 2 7 2 2" xfId="8598" xr:uid="{00000000-0005-0000-0000-0000F0240000}"/>
    <cellStyle name="Comma [0] 3 2 2 7 2 2 2" xfId="8599" xr:uid="{00000000-0005-0000-0000-0000F1240000}"/>
    <cellStyle name="Comma [0] 3 2 2 7 2 2 4" xfId="8600" xr:uid="{00000000-0005-0000-0000-0000F2240000}"/>
    <cellStyle name="Comma [0] 3 2 2 7 2 3" xfId="8601" xr:uid="{00000000-0005-0000-0000-0000F3240000}"/>
    <cellStyle name="Comma [0] 3 2 2 7 2 4" xfId="8602" xr:uid="{00000000-0005-0000-0000-0000F4240000}"/>
    <cellStyle name="Comma [0] 3 2 2 7 2 5" xfId="8603" xr:uid="{00000000-0005-0000-0000-0000F5240000}"/>
    <cellStyle name="Comma [0] 3 2 2 7 3" xfId="8604" xr:uid="{00000000-0005-0000-0000-0000F6240000}"/>
    <cellStyle name="Comma [0] 3 2 2 7 3 2" xfId="8605" xr:uid="{00000000-0005-0000-0000-0000F7240000}"/>
    <cellStyle name="Comma [0] 3 2 2 7 3 2 2" xfId="8606" xr:uid="{00000000-0005-0000-0000-0000F8240000}"/>
    <cellStyle name="Comma [0] 3 2 2 7 3 2 4" xfId="8607" xr:uid="{00000000-0005-0000-0000-0000F9240000}"/>
    <cellStyle name="Comma [0] 3 2 2 7 3 3" xfId="8608" xr:uid="{00000000-0005-0000-0000-0000FA240000}"/>
    <cellStyle name="Comma [0] 3 2 2 7 3 4" xfId="8609" xr:uid="{00000000-0005-0000-0000-0000FB240000}"/>
    <cellStyle name="Comma [0] 3 2 2 7 3 5" xfId="8610" xr:uid="{00000000-0005-0000-0000-0000FC240000}"/>
    <cellStyle name="Comma [0] 3 2 2 7 4" xfId="8611" xr:uid="{00000000-0005-0000-0000-0000FD240000}"/>
    <cellStyle name="Comma [0] 3 2 2 7 4 2" xfId="8612" xr:uid="{00000000-0005-0000-0000-0000FE240000}"/>
    <cellStyle name="Comma [0] 3 2 2 7 4 4" xfId="8613" xr:uid="{00000000-0005-0000-0000-0000FF240000}"/>
    <cellStyle name="Comma [0] 3 2 2 7 5" xfId="8614" xr:uid="{00000000-0005-0000-0000-000000250000}"/>
    <cellStyle name="Comma [0] 3 2 2 7 6" xfId="8615" xr:uid="{00000000-0005-0000-0000-000001250000}"/>
    <cellStyle name="Comma [0] 3 2 2 7 7" xfId="8616" xr:uid="{00000000-0005-0000-0000-000002250000}"/>
    <cellStyle name="Comma [0] 3 2 2 8" xfId="8617" xr:uid="{00000000-0005-0000-0000-000003250000}"/>
    <cellStyle name="Comma [0] 3 2 2 8 2" xfId="8618" xr:uid="{00000000-0005-0000-0000-000004250000}"/>
    <cellStyle name="Comma [0] 3 2 2 8 2 2" xfId="8619" xr:uid="{00000000-0005-0000-0000-000005250000}"/>
    <cellStyle name="Comma [0] 3 2 2 8 2 2 2" xfId="8620" xr:uid="{00000000-0005-0000-0000-000006250000}"/>
    <cellStyle name="Comma [0] 3 2 2 8 2 2 4" xfId="8621" xr:uid="{00000000-0005-0000-0000-000007250000}"/>
    <cellStyle name="Comma [0] 3 2 2 8 2 3" xfId="8622" xr:uid="{00000000-0005-0000-0000-000008250000}"/>
    <cellStyle name="Comma [0] 3 2 2 8 2 4" xfId="8623" xr:uid="{00000000-0005-0000-0000-000009250000}"/>
    <cellStyle name="Comma [0] 3 2 2 8 2 5" xfId="8624" xr:uid="{00000000-0005-0000-0000-00000A250000}"/>
    <cellStyle name="Comma [0] 3 2 2 8 3" xfId="8625" xr:uid="{00000000-0005-0000-0000-00000B250000}"/>
    <cellStyle name="Comma [0] 3 2 2 8 3 2" xfId="8626" xr:uid="{00000000-0005-0000-0000-00000C250000}"/>
    <cellStyle name="Comma [0] 3 2 2 8 3 2 2" xfId="8627" xr:uid="{00000000-0005-0000-0000-00000D250000}"/>
    <cellStyle name="Comma [0] 3 2 2 8 3 2 4" xfId="8628" xr:uid="{00000000-0005-0000-0000-00000E250000}"/>
    <cellStyle name="Comma [0] 3 2 2 8 3 3" xfId="8629" xr:uid="{00000000-0005-0000-0000-00000F250000}"/>
    <cellStyle name="Comma [0] 3 2 2 8 3 5" xfId="8630" xr:uid="{00000000-0005-0000-0000-000010250000}"/>
    <cellStyle name="Comma [0] 3 2 2 8 4" xfId="8631" xr:uid="{00000000-0005-0000-0000-000011250000}"/>
    <cellStyle name="Comma [0] 3 2 2 8 4 2" xfId="8632" xr:uid="{00000000-0005-0000-0000-000012250000}"/>
    <cellStyle name="Comma [0] 3 2 2 8 4 4" xfId="8633" xr:uid="{00000000-0005-0000-0000-000013250000}"/>
    <cellStyle name="Comma [0] 3 2 2 8 5" xfId="8634" xr:uid="{00000000-0005-0000-0000-000014250000}"/>
    <cellStyle name="Comma [0] 3 2 2 8 6" xfId="8635" xr:uid="{00000000-0005-0000-0000-000015250000}"/>
    <cellStyle name="Comma [0] 3 2 2 8 7" xfId="8636" xr:uid="{00000000-0005-0000-0000-000016250000}"/>
    <cellStyle name="Comma [0] 3 2 2 9" xfId="8637" xr:uid="{00000000-0005-0000-0000-000017250000}"/>
    <cellStyle name="Comma [0] 3 2 2 9 2" xfId="8638" xr:uid="{00000000-0005-0000-0000-000018250000}"/>
    <cellStyle name="Comma [0] 3 2 2 9 2 2" xfId="8639" xr:uid="{00000000-0005-0000-0000-000019250000}"/>
    <cellStyle name="Comma [0] 3 2 2 9 2 2 2" xfId="8640" xr:uid="{00000000-0005-0000-0000-00001A250000}"/>
    <cellStyle name="Comma [0] 3 2 2 9 2 2 4" xfId="8641" xr:uid="{00000000-0005-0000-0000-00001B250000}"/>
    <cellStyle name="Comma [0] 3 2 2 9 2 3" xfId="8642" xr:uid="{00000000-0005-0000-0000-00001C250000}"/>
    <cellStyle name="Comma [0] 3 2 2 9 2 5" xfId="8643" xr:uid="{00000000-0005-0000-0000-00001D250000}"/>
    <cellStyle name="Comma [0] 3 2 2 9 3" xfId="8644" xr:uid="{00000000-0005-0000-0000-00001E250000}"/>
    <cellStyle name="Comma [0] 3 2 2 9 3 2" xfId="8645" xr:uid="{00000000-0005-0000-0000-00001F250000}"/>
    <cellStyle name="Comma [0] 3 2 2 9 3 4" xfId="8646" xr:uid="{00000000-0005-0000-0000-000020250000}"/>
    <cellStyle name="Comma [0] 3 2 2 9 4" xfId="8647" xr:uid="{00000000-0005-0000-0000-000021250000}"/>
    <cellStyle name="Comma [0] 3 2 2 9 5" xfId="8648" xr:uid="{00000000-0005-0000-0000-000022250000}"/>
    <cellStyle name="Comma [0] 3 2 2 9 6" xfId="8649" xr:uid="{00000000-0005-0000-0000-000023250000}"/>
    <cellStyle name="Comma [0] 3 2 2_Perd det activo" xfId="8650" xr:uid="{00000000-0005-0000-0000-000024250000}"/>
    <cellStyle name="Comma [0] 3 2 20" xfId="8651" xr:uid="{00000000-0005-0000-0000-000025250000}"/>
    <cellStyle name="Comma [0] 3 2 3" xfId="8652" xr:uid="{00000000-0005-0000-0000-000026250000}"/>
    <cellStyle name="Comma [0] 3 2 3 10" xfId="8653" xr:uid="{00000000-0005-0000-0000-000027250000}"/>
    <cellStyle name="Comma [0] 3 2 3 11" xfId="8654" xr:uid="{00000000-0005-0000-0000-000028250000}"/>
    <cellStyle name="Comma [0] 3 2 3 12" xfId="8655" xr:uid="{00000000-0005-0000-0000-000029250000}"/>
    <cellStyle name="Comma [0] 3 2 3 2" xfId="8656" xr:uid="{00000000-0005-0000-0000-00002A250000}"/>
    <cellStyle name="Comma [0] 3 2 3 2 2" xfId="8657" xr:uid="{00000000-0005-0000-0000-00002B250000}"/>
    <cellStyle name="Comma [0] 3 2 3 2 2 2" xfId="8658" xr:uid="{00000000-0005-0000-0000-00002C250000}"/>
    <cellStyle name="Comma [0] 3 2 3 2 2 2 2" xfId="8659" xr:uid="{00000000-0005-0000-0000-00002D250000}"/>
    <cellStyle name="Comma [0] 3 2 3 2 2 2 4" xfId="8660" xr:uid="{00000000-0005-0000-0000-00002E250000}"/>
    <cellStyle name="Comma [0] 3 2 3 2 2 3" xfId="8661" xr:uid="{00000000-0005-0000-0000-00002F250000}"/>
    <cellStyle name="Comma [0] 3 2 3 2 2 3 2" xfId="8662" xr:uid="{00000000-0005-0000-0000-000030250000}"/>
    <cellStyle name="Comma [0] 3 2 3 2 2 4" xfId="8663" xr:uid="{00000000-0005-0000-0000-000031250000}"/>
    <cellStyle name="Comma [0] 3 2 3 2 2 5" xfId="8664" xr:uid="{00000000-0005-0000-0000-000032250000}"/>
    <cellStyle name="Comma [0] 3 2 3 2 2 6" xfId="8665" xr:uid="{00000000-0005-0000-0000-000033250000}"/>
    <cellStyle name="Comma [0] 3 2 3 2 3" xfId="8666" xr:uid="{00000000-0005-0000-0000-000034250000}"/>
    <cellStyle name="Comma [0] 3 2 3 2 3 2" xfId="8667" xr:uid="{00000000-0005-0000-0000-000035250000}"/>
    <cellStyle name="Comma [0] 3 2 3 2 3 2 2" xfId="8668" xr:uid="{00000000-0005-0000-0000-000036250000}"/>
    <cellStyle name="Comma [0] 3 2 3 2 3 2 4" xfId="8669" xr:uid="{00000000-0005-0000-0000-000037250000}"/>
    <cellStyle name="Comma [0] 3 2 3 2 3 3" xfId="8670" xr:uid="{00000000-0005-0000-0000-000038250000}"/>
    <cellStyle name="Comma [0] 3 2 3 2 3 4" xfId="8671" xr:uid="{00000000-0005-0000-0000-000039250000}"/>
    <cellStyle name="Comma [0] 3 2 3 2 3 5" xfId="8672" xr:uid="{00000000-0005-0000-0000-00003A250000}"/>
    <cellStyle name="Comma [0] 3 2 3 2 4" xfId="8673" xr:uid="{00000000-0005-0000-0000-00003B250000}"/>
    <cellStyle name="Comma [0] 3 2 3 2 4 2" xfId="8674" xr:uid="{00000000-0005-0000-0000-00003C250000}"/>
    <cellStyle name="Comma [0] 3 2 3 2 4 4" xfId="8675" xr:uid="{00000000-0005-0000-0000-00003D250000}"/>
    <cellStyle name="Comma [0] 3 2 3 2 5" xfId="8676" xr:uid="{00000000-0005-0000-0000-00003E250000}"/>
    <cellStyle name="Comma [0] 3 2 3 2 5 2" xfId="8677" xr:uid="{00000000-0005-0000-0000-00003F250000}"/>
    <cellStyle name="Comma [0] 3 2 3 2 6" xfId="8678" xr:uid="{00000000-0005-0000-0000-000040250000}"/>
    <cellStyle name="Comma [0] 3 2 3 2 7" xfId="8679" xr:uid="{00000000-0005-0000-0000-000041250000}"/>
    <cellStyle name="Comma [0] 3 2 3 2 8" xfId="8680" xr:uid="{00000000-0005-0000-0000-000042250000}"/>
    <cellStyle name="Comma [0] 3 2 3 3" xfId="8681" xr:uid="{00000000-0005-0000-0000-000043250000}"/>
    <cellStyle name="Comma [0] 3 2 3 3 2" xfId="8682" xr:uid="{00000000-0005-0000-0000-000044250000}"/>
    <cellStyle name="Comma [0] 3 2 3 3 2 2" xfId="8683" xr:uid="{00000000-0005-0000-0000-000045250000}"/>
    <cellStyle name="Comma [0] 3 2 3 3 2 2 2" xfId="8684" xr:uid="{00000000-0005-0000-0000-000046250000}"/>
    <cellStyle name="Comma [0] 3 2 3 3 2 2 4" xfId="8685" xr:uid="{00000000-0005-0000-0000-000047250000}"/>
    <cellStyle name="Comma [0] 3 2 3 3 2 3" xfId="8686" xr:uid="{00000000-0005-0000-0000-000048250000}"/>
    <cellStyle name="Comma [0] 3 2 3 3 2 4" xfId="8687" xr:uid="{00000000-0005-0000-0000-000049250000}"/>
    <cellStyle name="Comma [0] 3 2 3 3 2 5" xfId="8688" xr:uid="{00000000-0005-0000-0000-00004A250000}"/>
    <cellStyle name="Comma [0] 3 2 3 3 3" xfId="8689" xr:uid="{00000000-0005-0000-0000-00004B250000}"/>
    <cellStyle name="Comma [0] 3 2 3 3 3 2" xfId="8690" xr:uid="{00000000-0005-0000-0000-00004C250000}"/>
    <cellStyle name="Comma [0] 3 2 3 3 3 2 2" xfId="8691" xr:uid="{00000000-0005-0000-0000-00004D250000}"/>
    <cellStyle name="Comma [0] 3 2 3 3 3 2 4" xfId="8692" xr:uid="{00000000-0005-0000-0000-00004E250000}"/>
    <cellStyle name="Comma [0] 3 2 3 3 3 3" xfId="8693" xr:uid="{00000000-0005-0000-0000-00004F250000}"/>
    <cellStyle name="Comma [0] 3 2 3 3 3 4" xfId="8694" xr:uid="{00000000-0005-0000-0000-000050250000}"/>
    <cellStyle name="Comma [0] 3 2 3 3 3 5" xfId="8695" xr:uid="{00000000-0005-0000-0000-000051250000}"/>
    <cellStyle name="Comma [0] 3 2 3 3 4" xfId="8696" xr:uid="{00000000-0005-0000-0000-000052250000}"/>
    <cellStyle name="Comma [0] 3 2 3 3 4 2" xfId="8697" xr:uid="{00000000-0005-0000-0000-000053250000}"/>
    <cellStyle name="Comma [0] 3 2 3 3 4 4" xfId="8698" xr:uid="{00000000-0005-0000-0000-000054250000}"/>
    <cellStyle name="Comma [0] 3 2 3 3 5" xfId="8699" xr:uid="{00000000-0005-0000-0000-000055250000}"/>
    <cellStyle name="Comma [0] 3 2 3 3 5 2" xfId="8700" xr:uid="{00000000-0005-0000-0000-000056250000}"/>
    <cellStyle name="Comma [0] 3 2 3 3 6" xfId="8701" xr:uid="{00000000-0005-0000-0000-000057250000}"/>
    <cellStyle name="Comma [0] 3 2 3 3 7" xfId="8702" xr:uid="{00000000-0005-0000-0000-000058250000}"/>
    <cellStyle name="Comma [0] 3 2 3 3 8" xfId="8703" xr:uid="{00000000-0005-0000-0000-000059250000}"/>
    <cellStyle name="Comma [0] 3 2 3 4" xfId="8704" xr:uid="{00000000-0005-0000-0000-00005A250000}"/>
    <cellStyle name="Comma [0] 3 2 3 4 2" xfId="8705" xr:uid="{00000000-0005-0000-0000-00005B250000}"/>
    <cellStyle name="Comma [0] 3 2 3 4 2 2" xfId="8706" xr:uid="{00000000-0005-0000-0000-00005C250000}"/>
    <cellStyle name="Comma [0] 3 2 3 4 2 2 2" xfId="8707" xr:uid="{00000000-0005-0000-0000-00005D250000}"/>
    <cellStyle name="Comma [0] 3 2 3 4 2 2 4" xfId="8708" xr:uid="{00000000-0005-0000-0000-00005E250000}"/>
    <cellStyle name="Comma [0] 3 2 3 4 2 3" xfId="8709" xr:uid="{00000000-0005-0000-0000-00005F250000}"/>
    <cellStyle name="Comma [0] 3 2 3 4 2 4" xfId="8710" xr:uid="{00000000-0005-0000-0000-000060250000}"/>
    <cellStyle name="Comma [0] 3 2 3 4 2 5" xfId="8711" xr:uid="{00000000-0005-0000-0000-000061250000}"/>
    <cellStyle name="Comma [0] 3 2 3 4 3" xfId="8712" xr:uid="{00000000-0005-0000-0000-000062250000}"/>
    <cellStyle name="Comma [0] 3 2 3 4 3 2" xfId="8713" xr:uid="{00000000-0005-0000-0000-000063250000}"/>
    <cellStyle name="Comma [0] 3 2 3 4 3 2 2" xfId="8714" xr:uid="{00000000-0005-0000-0000-000064250000}"/>
    <cellStyle name="Comma [0] 3 2 3 4 3 2 4" xfId="8715" xr:uid="{00000000-0005-0000-0000-000065250000}"/>
    <cellStyle name="Comma [0] 3 2 3 4 3 3" xfId="8716" xr:uid="{00000000-0005-0000-0000-000066250000}"/>
    <cellStyle name="Comma [0] 3 2 3 4 3 5" xfId="8717" xr:uid="{00000000-0005-0000-0000-000067250000}"/>
    <cellStyle name="Comma [0] 3 2 3 4 4" xfId="8718" xr:uid="{00000000-0005-0000-0000-000068250000}"/>
    <cellStyle name="Comma [0] 3 2 3 4 4 2" xfId="8719" xr:uid="{00000000-0005-0000-0000-000069250000}"/>
    <cellStyle name="Comma [0] 3 2 3 4 4 4" xfId="8720" xr:uid="{00000000-0005-0000-0000-00006A250000}"/>
    <cellStyle name="Comma [0] 3 2 3 4 5" xfId="8721" xr:uid="{00000000-0005-0000-0000-00006B250000}"/>
    <cellStyle name="Comma [0] 3 2 3 4 5 2" xfId="8722" xr:uid="{00000000-0005-0000-0000-00006C250000}"/>
    <cellStyle name="Comma [0] 3 2 3 4 6" xfId="8723" xr:uid="{00000000-0005-0000-0000-00006D250000}"/>
    <cellStyle name="Comma [0] 3 2 3 4 7" xfId="8724" xr:uid="{00000000-0005-0000-0000-00006E250000}"/>
    <cellStyle name="Comma [0] 3 2 3 4 8" xfId="8725" xr:uid="{00000000-0005-0000-0000-00006F250000}"/>
    <cellStyle name="Comma [0] 3 2 3 5" xfId="8726" xr:uid="{00000000-0005-0000-0000-000070250000}"/>
    <cellStyle name="Comma [0] 3 2 3 5 2" xfId="8727" xr:uid="{00000000-0005-0000-0000-000071250000}"/>
    <cellStyle name="Comma [0] 3 2 3 5 2 2" xfId="8728" xr:uid="{00000000-0005-0000-0000-000072250000}"/>
    <cellStyle name="Comma [0] 3 2 3 5 2 2 2" xfId="8729" xr:uid="{00000000-0005-0000-0000-000073250000}"/>
    <cellStyle name="Comma [0] 3 2 3 5 2 2 4" xfId="8730" xr:uid="{00000000-0005-0000-0000-000074250000}"/>
    <cellStyle name="Comma [0] 3 2 3 5 2 3" xfId="8731" xr:uid="{00000000-0005-0000-0000-000075250000}"/>
    <cellStyle name="Comma [0] 3 2 3 5 2 5" xfId="8732" xr:uid="{00000000-0005-0000-0000-000076250000}"/>
    <cellStyle name="Comma [0] 3 2 3 5 3" xfId="8733" xr:uid="{00000000-0005-0000-0000-000077250000}"/>
    <cellStyle name="Comma [0] 3 2 3 5 3 2" xfId="8734" xr:uid="{00000000-0005-0000-0000-000078250000}"/>
    <cellStyle name="Comma [0] 3 2 3 5 3 4" xfId="8735" xr:uid="{00000000-0005-0000-0000-000079250000}"/>
    <cellStyle name="Comma [0] 3 2 3 5 4" xfId="8736" xr:uid="{00000000-0005-0000-0000-00007A250000}"/>
    <cellStyle name="Comma [0] 3 2 3 5 5" xfId="8737" xr:uid="{00000000-0005-0000-0000-00007B250000}"/>
    <cellStyle name="Comma [0] 3 2 3 5 6" xfId="8738" xr:uid="{00000000-0005-0000-0000-00007C250000}"/>
    <cellStyle name="Comma [0] 3 2 3 6" xfId="8739" xr:uid="{00000000-0005-0000-0000-00007D250000}"/>
    <cellStyle name="Comma [0] 3 2 3 6 2" xfId="8740" xr:uid="{00000000-0005-0000-0000-00007E250000}"/>
    <cellStyle name="Comma [0] 3 2 3 6 2 2" xfId="8741" xr:uid="{00000000-0005-0000-0000-00007F250000}"/>
    <cellStyle name="Comma [0] 3 2 3 6 2 4" xfId="8742" xr:uid="{00000000-0005-0000-0000-000080250000}"/>
    <cellStyle name="Comma [0] 3 2 3 6 3" xfId="8743" xr:uid="{00000000-0005-0000-0000-000081250000}"/>
    <cellStyle name="Comma [0] 3 2 3 6 4" xfId="8744" xr:uid="{00000000-0005-0000-0000-000082250000}"/>
    <cellStyle name="Comma [0] 3 2 3 6 5" xfId="8745" xr:uid="{00000000-0005-0000-0000-000083250000}"/>
    <cellStyle name="Comma [0] 3 2 3 7" xfId="8746" xr:uid="{00000000-0005-0000-0000-000084250000}"/>
    <cellStyle name="Comma [0] 3 2 3 7 2" xfId="8747" xr:uid="{00000000-0005-0000-0000-000085250000}"/>
    <cellStyle name="Comma [0] 3 2 3 7 4" xfId="8748" xr:uid="{00000000-0005-0000-0000-000086250000}"/>
    <cellStyle name="Comma [0] 3 2 3 8" xfId="8749" xr:uid="{00000000-0005-0000-0000-000087250000}"/>
    <cellStyle name="Comma [0] 3 2 3 8 2" xfId="8750" xr:uid="{00000000-0005-0000-0000-000088250000}"/>
    <cellStyle name="Comma [0] 3 2 3 8 3" xfId="8751" xr:uid="{00000000-0005-0000-0000-000089250000}"/>
    <cellStyle name="Comma [0] 3 2 3 8 4" xfId="8752" xr:uid="{00000000-0005-0000-0000-00008A250000}"/>
    <cellStyle name="Comma [0] 3 2 3 9" xfId="8753" xr:uid="{00000000-0005-0000-0000-00008B250000}"/>
    <cellStyle name="Comma [0] 3 2 3 9 2" xfId="8754" xr:uid="{00000000-0005-0000-0000-00008C250000}"/>
    <cellStyle name="Comma [0] 3 2 3_Perd det activo" xfId="8755" xr:uid="{00000000-0005-0000-0000-00008D250000}"/>
    <cellStyle name="Comma [0] 3 2 4" xfId="8756" xr:uid="{00000000-0005-0000-0000-00008E250000}"/>
    <cellStyle name="Comma [0] 3 2 4 2" xfId="8757" xr:uid="{00000000-0005-0000-0000-00008F250000}"/>
    <cellStyle name="Comma [0] 3 2 4 2 2" xfId="8758" xr:uid="{00000000-0005-0000-0000-000090250000}"/>
    <cellStyle name="Comma [0] 3 2 4 2 2 2" xfId="8759" xr:uid="{00000000-0005-0000-0000-000091250000}"/>
    <cellStyle name="Comma [0] 3 2 4 2 2 4" xfId="8760" xr:uid="{00000000-0005-0000-0000-000092250000}"/>
    <cellStyle name="Comma [0] 3 2 4 2 3" xfId="8761" xr:uid="{00000000-0005-0000-0000-000093250000}"/>
    <cellStyle name="Comma [0] 3 2 4 2 3 2" xfId="8762" xr:uid="{00000000-0005-0000-0000-000094250000}"/>
    <cellStyle name="Comma [0] 3 2 4 2 4" xfId="8763" xr:uid="{00000000-0005-0000-0000-000095250000}"/>
    <cellStyle name="Comma [0] 3 2 4 2 5" xfId="8764" xr:uid="{00000000-0005-0000-0000-000096250000}"/>
    <cellStyle name="Comma [0] 3 2 4 2 6" xfId="8765" xr:uid="{00000000-0005-0000-0000-000097250000}"/>
    <cellStyle name="Comma [0] 3 2 4 3" xfId="8766" xr:uid="{00000000-0005-0000-0000-000098250000}"/>
    <cellStyle name="Comma [0] 3 2 4 3 2" xfId="8767" xr:uid="{00000000-0005-0000-0000-000099250000}"/>
    <cellStyle name="Comma [0] 3 2 4 3 2 2" xfId="8768" xr:uid="{00000000-0005-0000-0000-00009A250000}"/>
    <cellStyle name="Comma [0] 3 2 4 3 2 4" xfId="8769" xr:uid="{00000000-0005-0000-0000-00009B250000}"/>
    <cellStyle name="Comma [0] 3 2 4 3 3" xfId="8770" xr:uid="{00000000-0005-0000-0000-00009C250000}"/>
    <cellStyle name="Comma [0] 3 2 4 3 4" xfId="8771" xr:uid="{00000000-0005-0000-0000-00009D250000}"/>
    <cellStyle name="Comma [0] 3 2 4 3 5" xfId="8772" xr:uid="{00000000-0005-0000-0000-00009E250000}"/>
    <cellStyle name="Comma [0] 3 2 4 4" xfId="8773" xr:uid="{00000000-0005-0000-0000-00009F250000}"/>
    <cellStyle name="Comma [0] 3 2 4 4 2" xfId="8774" xr:uid="{00000000-0005-0000-0000-0000A0250000}"/>
    <cellStyle name="Comma [0] 3 2 4 4 2 2" xfId="8775" xr:uid="{00000000-0005-0000-0000-0000A1250000}"/>
    <cellStyle name="Comma [0] 3 2 4 4 2 4" xfId="8776" xr:uid="{00000000-0005-0000-0000-0000A2250000}"/>
    <cellStyle name="Comma [0] 3 2 4 4 3" xfId="8777" xr:uid="{00000000-0005-0000-0000-0000A3250000}"/>
    <cellStyle name="Comma [0] 3 2 4 4 4" xfId="8778" xr:uid="{00000000-0005-0000-0000-0000A4250000}"/>
    <cellStyle name="Comma [0] 3 2 4 4 5" xfId="8779" xr:uid="{00000000-0005-0000-0000-0000A5250000}"/>
    <cellStyle name="Comma [0] 3 2 4 5" xfId="8780" xr:uid="{00000000-0005-0000-0000-0000A6250000}"/>
    <cellStyle name="Comma [0] 3 2 4 5 2" xfId="8781" xr:uid="{00000000-0005-0000-0000-0000A7250000}"/>
    <cellStyle name="Comma [0] 3 2 4 5 4" xfId="8782" xr:uid="{00000000-0005-0000-0000-0000A8250000}"/>
    <cellStyle name="Comma [0] 3 2 4 6" xfId="8783" xr:uid="{00000000-0005-0000-0000-0000A9250000}"/>
    <cellStyle name="Comma [0] 3 2 4 6 2" xfId="8784" xr:uid="{00000000-0005-0000-0000-0000AA250000}"/>
    <cellStyle name="Comma [0] 3 2 4 7" xfId="8785" xr:uid="{00000000-0005-0000-0000-0000AB250000}"/>
    <cellStyle name="Comma [0] 3 2 4 8" xfId="8786" xr:uid="{00000000-0005-0000-0000-0000AC250000}"/>
    <cellStyle name="Comma [0] 3 2 4 9" xfId="8787" xr:uid="{00000000-0005-0000-0000-0000AD250000}"/>
    <cellStyle name="Comma [0] 3 2 5" xfId="8788" xr:uid="{00000000-0005-0000-0000-0000AE250000}"/>
    <cellStyle name="Comma [0] 3 2 5 2" xfId="8789" xr:uid="{00000000-0005-0000-0000-0000AF250000}"/>
    <cellStyle name="Comma [0] 3 2 5 2 2" xfId="8790" xr:uid="{00000000-0005-0000-0000-0000B0250000}"/>
    <cellStyle name="Comma [0] 3 2 5 2 2 2" xfId="8791" xr:uid="{00000000-0005-0000-0000-0000B1250000}"/>
    <cellStyle name="Comma [0] 3 2 5 2 2 4" xfId="8792" xr:uid="{00000000-0005-0000-0000-0000B2250000}"/>
    <cellStyle name="Comma [0] 3 2 5 2 3" xfId="8793" xr:uid="{00000000-0005-0000-0000-0000B3250000}"/>
    <cellStyle name="Comma [0] 3 2 5 2 4" xfId="8794" xr:uid="{00000000-0005-0000-0000-0000B4250000}"/>
    <cellStyle name="Comma [0] 3 2 5 2 5" xfId="8795" xr:uid="{00000000-0005-0000-0000-0000B5250000}"/>
    <cellStyle name="Comma [0] 3 2 5 3" xfId="8796" xr:uid="{00000000-0005-0000-0000-0000B6250000}"/>
    <cellStyle name="Comma [0] 3 2 5 3 2" xfId="8797" xr:uid="{00000000-0005-0000-0000-0000B7250000}"/>
    <cellStyle name="Comma [0] 3 2 5 3 2 2" xfId="8798" xr:uid="{00000000-0005-0000-0000-0000B8250000}"/>
    <cellStyle name="Comma [0] 3 2 5 3 2 4" xfId="8799" xr:uid="{00000000-0005-0000-0000-0000B9250000}"/>
    <cellStyle name="Comma [0] 3 2 5 3 3" xfId="8800" xr:uid="{00000000-0005-0000-0000-0000BA250000}"/>
    <cellStyle name="Comma [0] 3 2 5 3 4" xfId="8801" xr:uid="{00000000-0005-0000-0000-0000BB250000}"/>
    <cellStyle name="Comma [0] 3 2 5 3 5" xfId="8802" xr:uid="{00000000-0005-0000-0000-0000BC250000}"/>
    <cellStyle name="Comma [0] 3 2 5 4" xfId="8803" xr:uid="{00000000-0005-0000-0000-0000BD250000}"/>
    <cellStyle name="Comma [0] 3 2 5 4 2" xfId="8804" xr:uid="{00000000-0005-0000-0000-0000BE250000}"/>
    <cellStyle name="Comma [0] 3 2 5 4 4" xfId="8805" xr:uid="{00000000-0005-0000-0000-0000BF250000}"/>
    <cellStyle name="Comma [0] 3 2 5 5" xfId="8806" xr:uid="{00000000-0005-0000-0000-0000C0250000}"/>
    <cellStyle name="Comma [0] 3 2 5 5 2" xfId="8807" xr:uid="{00000000-0005-0000-0000-0000C1250000}"/>
    <cellStyle name="Comma [0] 3 2 5 6" xfId="8808" xr:uid="{00000000-0005-0000-0000-0000C2250000}"/>
    <cellStyle name="Comma [0] 3 2 5 7" xfId="8809" xr:uid="{00000000-0005-0000-0000-0000C3250000}"/>
    <cellStyle name="Comma [0] 3 2 5 8" xfId="8810" xr:uid="{00000000-0005-0000-0000-0000C4250000}"/>
    <cellStyle name="Comma [0] 3 2 6" xfId="8811" xr:uid="{00000000-0005-0000-0000-0000C5250000}"/>
    <cellStyle name="Comma [0] 3 2 6 2" xfId="8812" xr:uid="{00000000-0005-0000-0000-0000C6250000}"/>
    <cellStyle name="Comma [0] 3 2 6 2 2" xfId="8813" xr:uid="{00000000-0005-0000-0000-0000C7250000}"/>
    <cellStyle name="Comma [0] 3 2 6 2 2 2" xfId="8814" xr:uid="{00000000-0005-0000-0000-0000C8250000}"/>
    <cellStyle name="Comma [0] 3 2 6 2 2 4" xfId="8815" xr:uid="{00000000-0005-0000-0000-0000C9250000}"/>
    <cellStyle name="Comma [0] 3 2 6 2 3" xfId="8816" xr:uid="{00000000-0005-0000-0000-0000CA250000}"/>
    <cellStyle name="Comma [0] 3 2 6 2 4" xfId="8817" xr:uid="{00000000-0005-0000-0000-0000CB250000}"/>
    <cellStyle name="Comma [0] 3 2 6 2 5" xfId="8818" xr:uid="{00000000-0005-0000-0000-0000CC250000}"/>
    <cellStyle name="Comma [0] 3 2 6 3" xfId="8819" xr:uid="{00000000-0005-0000-0000-0000CD250000}"/>
    <cellStyle name="Comma [0] 3 2 6 3 2" xfId="8820" xr:uid="{00000000-0005-0000-0000-0000CE250000}"/>
    <cellStyle name="Comma [0] 3 2 6 3 2 2" xfId="8821" xr:uid="{00000000-0005-0000-0000-0000CF250000}"/>
    <cellStyle name="Comma [0] 3 2 6 3 2 4" xfId="8822" xr:uid="{00000000-0005-0000-0000-0000D0250000}"/>
    <cellStyle name="Comma [0] 3 2 6 3 3" xfId="8823" xr:uid="{00000000-0005-0000-0000-0000D1250000}"/>
    <cellStyle name="Comma [0] 3 2 6 3 4" xfId="8824" xr:uid="{00000000-0005-0000-0000-0000D2250000}"/>
    <cellStyle name="Comma [0] 3 2 6 3 5" xfId="8825" xr:uid="{00000000-0005-0000-0000-0000D3250000}"/>
    <cellStyle name="Comma [0] 3 2 6 4" xfId="8826" xr:uid="{00000000-0005-0000-0000-0000D4250000}"/>
    <cellStyle name="Comma [0] 3 2 6 4 2" xfId="8827" xr:uid="{00000000-0005-0000-0000-0000D5250000}"/>
    <cellStyle name="Comma [0] 3 2 6 4 4" xfId="8828" xr:uid="{00000000-0005-0000-0000-0000D6250000}"/>
    <cellStyle name="Comma [0] 3 2 6 5" xfId="8829" xr:uid="{00000000-0005-0000-0000-0000D7250000}"/>
    <cellStyle name="Comma [0] 3 2 6 5 2" xfId="8830" xr:uid="{00000000-0005-0000-0000-0000D8250000}"/>
    <cellStyle name="Comma [0] 3 2 6 6" xfId="8831" xr:uid="{00000000-0005-0000-0000-0000D9250000}"/>
    <cellStyle name="Comma [0] 3 2 6 7" xfId="8832" xr:uid="{00000000-0005-0000-0000-0000DA250000}"/>
    <cellStyle name="Comma [0] 3 2 6 8" xfId="8833" xr:uid="{00000000-0005-0000-0000-0000DB250000}"/>
    <cellStyle name="Comma [0] 3 2 7" xfId="8834" xr:uid="{00000000-0005-0000-0000-0000DC250000}"/>
    <cellStyle name="Comma [0] 3 2 7 2" xfId="8835" xr:uid="{00000000-0005-0000-0000-0000DD250000}"/>
    <cellStyle name="Comma [0] 3 2 7 2 2" xfId="8836" xr:uid="{00000000-0005-0000-0000-0000DE250000}"/>
    <cellStyle name="Comma [0] 3 2 7 2 2 2" xfId="8837" xr:uid="{00000000-0005-0000-0000-0000DF250000}"/>
    <cellStyle name="Comma [0] 3 2 7 2 2 4" xfId="8838" xr:uid="{00000000-0005-0000-0000-0000E0250000}"/>
    <cellStyle name="Comma [0] 3 2 7 2 3" xfId="8839" xr:uid="{00000000-0005-0000-0000-0000E1250000}"/>
    <cellStyle name="Comma [0] 3 2 7 2 4" xfId="8840" xr:uid="{00000000-0005-0000-0000-0000E2250000}"/>
    <cellStyle name="Comma [0] 3 2 7 2 5" xfId="8841" xr:uid="{00000000-0005-0000-0000-0000E3250000}"/>
    <cellStyle name="Comma [0] 3 2 7 3" xfId="8842" xr:uid="{00000000-0005-0000-0000-0000E4250000}"/>
    <cellStyle name="Comma [0] 3 2 7 3 2" xfId="8843" xr:uid="{00000000-0005-0000-0000-0000E5250000}"/>
    <cellStyle name="Comma [0] 3 2 7 3 2 2" xfId="8844" xr:uid="{00000000-0005-0000-0000-0000E6250000}"/>
    <cellStyle name="Comma [0] 3 2 7 3 2 4" xfId="8845" xr:uid="{00000000-0005-0000-0000-0000E7250000}"/>
    <cellStyle name="Comma [0] 3 2 7 3 3" xfId="8846" xr:uid="{00000000-0005-0000-0000-0000E8250000}"/>
    <cellStyle name="Comma [0] 3 2 7 3 4" xfId="8847" xr:uid="{00000000-0005-0000-0000-0000E9250000}"/>
    <cellStyle name="Comma [0] 3 2 7 3 5" xfId="8848" xr:uid="{00000000-0005-0000-0000-0000EA250000}"/>
    <cellStyle name="Comma [0] 3 2 7 4" xfId="8849" xr:uid="{00000000-0005-0000-0000-0000EB250000}"/>
    <cellStyle name="Comma [0] 3 2 7 4 2" xfId="8850" xr:uid="{00000000-0005-0000-0000-0000EC250000}"/>
    <cellStyle name="Comma [0] 3 2 7 4 4" xfId="8851" xr:uid="{00000000-0005-0000-0000-0000ED250000}"/>
    <cellStyle name="Comma [0] 3 2 7 5" xfId="8852" xr:uid="{00000000-0005-0000-0000-0000EE250000}"/>
    <cellStyle name="Comma [0] 3 2 7 6" xfId="8853" xr:uid="{00000000-0005-0000-0000-0000EF250000}"/>
    <cellStyle name="Comma [0] 3 2 7 7" xfId="8854" xr:uid="{00000000-0005-0000-0000-0000F0250000}"/>
    <cellStyle name="Comma [0] 3 2 8" xfId="8855" xr:uid="{00000000-0005-0000-0000-0000F1250000}"/>
    <cellStyle name="Comma [0] 3 2 8 2" xfId="8856" xr:uid="{00000000-0005-0000-0000-0000F2250000}"/>
    <cellStyle name="Comma [0] 3 2 8 2 2" xfId="8857" xr:uid="{00000000-0005-0000-0000-0000F3250000}"/>
    <cellStyle name="Comma [0] 3 2 8 2 2 2" xfId="8858" xr:uid="{00000000-0005-0000-0000-0000F4250000}"/>
    <cellStyle name="Comma [0] 3 2 8 2 2 4" xfId="8859" xr:uid="{00000000-0005-0000-0000-0000F5250000}"/>
    <cellStyle name="Comma [0] 3 2 8 2 3" xfId="8860" xr:uid="{00000000-0005-0000-0000-0000F6250000}"/>
    <cellStyle name="Comma [0] 3 2 8 2 4" xfId="8861" xr:uid="{00000000-0005-0000-0000-0000F7250000}"/>
    <cellStyle name="Comma [0] 3 2 8 2 5" xfId="8862" xr:uid="{00000000-0005-0000-0000-0000F8250000}"/>
    <cellStyle name="Comma [0] 3 2 8 3" xfId="8863" xr:uid="{00000000-0005-0000-0000-0000F9250000}"/>
    <cellStyle name="Comma [0] 3 2 8 3 2" xfId="8864" xr:uid="{00000000-0005-0000-0000-0000FA250000}"/>
    <cellStyle name="Comma [0] 3 2 8 3 2 2" xfId="8865" xr:uid="{00000000-0005-0000-0000-0000FB250000}"/>
    <cellStyle name="Comma [0] 3 2 8 3 2 4" xfId="8866" xr:uid="{00000000-0005-0000-0000-0000FC250000}"/>
    <cellStyle name="Comma [0] 3 2 8 3 3" xfId="8867" xr:uid="{00000000-0005-0000-0000-0000FD250000}"/>
    <cellStyle name="Comma [0] 3 2 8 3 4" xfId="8868" xr:uid="{00000000-0005-0000-0000-0000FE250000}"/>
    <cellStyle name="Comma [0] 3 2 8 3 5" xfId="8869" xr:uid="{00000000-0005-0000-0000-0000FF250000}"/>
    <cellStyle name="Comma [0] 3 2 8 4" xfId="8870" xr:uid="{00000000-0005-0000-0000-000000260000}"/>
    <cellStyle name="Comma [0] 3 2 8 4 2" xfId="8871" xr:uid="{00000000-0005-0000-0000-000001260000}"/>
    <cellStyle name="Comma [0] 3 2 8 4 4" xfId="8872" xr:uid="{00000000-0005-0000-0000-000002260000}"/>
    <cellStyle name="Comma [0] 3 2 8 5" xfId="8873" xr:uid="{00000000-0005-0000-0000-000003260000}"/>
    <cellStyle name="Comma [0] 3 2 8 6" xfId="8874" xr:uid="{00000000-0005-0000-0000-000004260000}"/>
    <cellStyle name="Comma [0] 3 2 8 7" xfId="8875" xr:uid="{00000000-0005-0000-0000-000005260000}"/>
    <cellStyle name="Comma [0] 3 2 9" xfId="8876" xr:uid="{00000000-0005-0000-0000-000006260000}"/>
    <cellStyle name="Comma [0] 3 2 9 2" xfId="8877" xr:uid="{00000000-0005-0000-0000-000007260000}"/>
    <cellStyle name="Comma [0] 3 2 9 2 2" xfId="8878" xr:uid="{00000000-0005-0000-0000-000008260000}"/>
    <cellStyle name="Comma [0] 3 2 9 2 2 2" xfId="8879" xr:uid="{00000000-0005-0000-0000-000009260000}"/>
    <cellStyle name="Comma [0] 3 2 9 2 2 4" xfId="8880" xr:uid="{00000000-0005-0000-0000-00000A260000}"/>
    <cellStyle name="Comma [0] 3 2 9 2 3" xfId="8881" xr:uid="{00000000-0005-0000-0000-00000B260000}"/>
    <cellStyle name="Comma [0] 3 2 9 2 4" xfId="8882" xr:uid="{00000000-0005-0000-0000-00000C260000}"/>
    <cellStyle name="Comma [0] 3 2 9 2 5" xfId="8883" xr:uid="{00000000-0005-0000-0000-00000D260000}"/>
    <cellStyle name="Comma [0] 3 2 9 3" xfId="8884" xr:uid="{00000000-0005-0000-0000-00000E260000}"/>
    <cellStyle name="Comma [0] 3 2 9 3 2" xfId="8885" xr:uid="{00000000-0005-0000-0000-00000F260000}"/>
    <cellStyle name="Comma [0] 3 2 9 3 2 2" xfId="8886" xr:uid="{00000000-0005-0000-0000-000010260000}"/>
    <cellStyle name="Comma [0] 3 2 9 3 2 4" xfId="8887" xr:uid="{00000000-0005-0000-0000-000011260000}"/>
    <cellStyle name="Comma [0] 3 2 9 3 3" xfId="8888" xr:uid="{00000000-0005-0000-0000-000012260000}"/>
    <cellStyle name="Comma [0] 3 2 9 3 5" xfId="8889" xr:uid="{00000000-0005-0000-0000-000013260000}"/>
    <cellStyle name="Comma [0] 3 2 9 4" xfId="8890" xr:uid="{00000000-0005-0000-0000-000014260000}"/>
    <cellStyle name="Comma [0] 3 2 9 4 2" xfId="8891" xr:uid="{00000000-0005-0000-0000-000015260000}"/>
    <cellStyle name="Comma [0] 3 2 9 4 4" xfId="8892" xr:uid="{00000000-0005-0000-0000-000016260000}"/>
    <cellStyle name="Comma [0] 3 2 9 5" xfId="8893" xr:uid="{00000000-0005-0000-0000-000017260000}"/>
    <cellStyle name="Comma [0] 3 2 9 6" xfId="8894" xr:uid="{00000000-0005-0000-0000-000018260000}"/>
    <cellStyle name="Comma [0] 3 2 9 7" xfId="8895" xr:uid="{00000000-0005-0000-0000-000019260000}"/>
    <cellStyle name="Comma [0] 3 2_Perd det activo" xfId="8896" xr:uid="{00000000-0005-0000-0000-00001A260000}"/>
    <cellStyle name="Comma [0] 3 20" xfId="8897" xr:uid="{00000000-0005-0000-0000-00001B260000}"/>
    <cellStyle name="Comma [0] 3 20 2" xfId="8898" xr:uid="{00000000-0005-0000-0000-00001C260000}"/>
    <cellStyle name="Comma [0] 3 21" xfId="8899" xr:uid="{00000000-0005-0000-0000-00001D260000}"/>
    <cellStyle name="Comma [0] 3 22" xfId="38610" xr:uid="{00000000-0005-0000-0000-00001E260000}"/>
    <cellStyle name="Comma [0] 3 3" xfId="8900" xr:uid="{00000000-0005-0000-0000-00001F260000}"/>
    <cellStyle name="Comma [0] 3 3 10" xfId="8901" xr:uid="{00000000-0005-0000-0000-000020260000}"/>
    <cellStyle name="Comma [0] 3 3 10 2" xfId="8902" xr:uid="{00000000-0005-0000-0000-000021260000}"/>
    <cellStyle name="Comma [0] 3 3 10 4" xfId="8903" xr:uid="{00000000-0005-0000-0000-000022260000}"/>
    <cellStyle name="Comma [0] 3 3 11" xfId="8904" xr:uid="{00000000-0005-0000-0000-000023260000}"/>
    <cellStyle name="Comma [0] 3 3 11 2" xfId="8905" xr:uid="{00000000-0005-0000-0000-000024260000}"/>
    <cellStyle name="Comma [0] 3 3 11 3" xfId="8906" xr:uid="{00000000-0005-0000-0000-000025260000}"/>
    <cellStyle name="Comma [0] 3 3 11 4" xfId="8907" xr:uid="{00000000-0005-0000-0000-000026260000}"/>
    <cellStyle name="Comma [0] 3 3 12" xfId="8908" xr:uid="{00000000-0005-0000-0000-000027260000}"/>
    <cellStyle name="Comma [0] 3 3 12 2" xfId="8909" xr:uid="{00000000-0005-0000-0000-000028260000}"/>
    <cellStyle name="Comma [0] 3 3 12 3" xfId="8910" xr:uid="{00000000-0005-0000-0000-000029260000}"/>
    <cellStyle name="Comma [0] 3 3 13" xfId="8911" xr:uid="{00000000-0005-0000-0000-00002A260000}"/>
    <cellStyle name="Comma [0] 3 3 14" xfId="8912" xr:uid="{00000000-0005-0000-0000-00002B260000}"/>
    <cellStyle name="Comma [0] 3 3 14 2" xfId="8913" xr:uid="{00000000-0005-0000-0000-00002C260000}"/>
    <cellStyle name="Comma [0] 3 3 15" xfId="8914" xr:uid="{00000000-0005-0000-0000-00002D260000}"/>
    <cellStyle name="Comma [0] 3 3 2" xfId="8915" xr:uid="{00000000-0005-0000-0000-00002E260000}"/>
    <cellStyle name="Comma [0] 3 3 2 10" xfId="8916" xr:uid="{00000000-0005-0000-0000-00002F260000}"/>
    <cellStyle name="Comma [0] 3 3 2 11" xfId="8917" xr:uid="{00000000-0005-0000-0000-000030260000}"/>
    <cellStyle name="Comma [0] 3 3 2 2" xfId="8918" xr:uid="{00000000-0005-0000-0000-000031260000}"/>
    <cellStyle name="Comma [0] 3 3 2 2 2" xfId="8919" xr:uid="{00000000-0005-0000-0000-000032260000}"/>
    <cellStyle name="Comma [0] 3 3 2 2 2 2" xfId="8920" xr:uid="{00000000-0005-0000-0000-000033260000}"/>
    <cellStyle name="Comma [0] 3 3 2 2 2 2 2" xfId="8921" xr:uid="{00000000-0005-0000-0000-000034260000}"/>
    <cellStyle name="Comma [0] 3 3 2 2 2 2 4" xfId="8922" xr:uid="{00000000-0005-0000-0000-000035260000}"/>
    <cellStyle name="Comma [0] 3 3 2 2 2 3" xfId="8923" xr:uid="{00000000-0005-0000-0000-000036260000}"/>
    <cellStyle name="Comma [0] 3 3 2 2 2 4" xfId="8924" xr:uid="{00000000-0005-0000-0000-000037260000}"/>
    <cellStyle name="Comma [0] 3 3 2 2 2 5" xfId="8925" xr:uid="{00000000-0005-0000-0000-000038260000}"/>
    <cellStyle name="Comma [0] 3 3 2 2 3" xfId="8926" xr:uid="{00000000-0005-0000-0000-000039260000}"/>
    <cellStyle name="Comma [0] 3 3 2 2 3 2" xfId="8927" xr:uid="{00000000-0005-0000-0000-00003A260000}"/>
    <cellStyle name="Comma [0] 3 3 2 2 3 2 2" xfId="8928" xr:uid="{00000000-0005-0000-0000-00003B260000}"/>
    <cellStyle name="Comma [0] 3 3 2 2 3 2 4" xfId="8929" xr:uid="{00000000-0005-0000-0000-00003C260000}"/>
    <cellStyle name="Comma [0] 3 3 2 2 3 3" xfId="8930" xr:uid="{00000000-0005-0000-0000-00003D260000}"/>
    <cellStyle name="Comma [0] 3 3 2 2 3 4" xfId="8931" xr:uid="{00000000-0005-0000-0000-00003E260000}"/>
    <cellStyle name="Comma [0] 3 3 2 2 3 5" xfId="8932" xr:uid="{00000000-0005-0000-0000-00003F260000}"/>
    <cellStyle name="Comma [0] 3 3 2 2 4" xfId="8933" xr:uid="{00000000-0005-0000-0000-000040260000}"/>
    <cellStyle name="Comma [0] 3 3 2 2 4 2" xfId="8934" xr:uid="{00000000-0005-0000-0000-000041260000}"/>
    <cellStyle name="Comma [0] 3 3 2 2 4 4" xfId="8935" xr:uid="{00000000-0005-0000-0000-000042260000}"/>
    <cellStyle name="Comma [0] 3 3 2 2 5" xfId="8936" xr:uid="{00000000-0005-0000-0000-000043260000}"/>
    <cellStyle name="Comma [0] 3 3 2 2 5 2" xfId="8937" xr:uid="{00000000-0005-0000-0000-000044260000}"/>
    <cellStyle name="Comma [0] 3 3 2 2 6" xfId="8938" xr:uid="{00000000-0005-0000-0000-000045260000}"/>
    <cellStyle name="Comma [0] 3 3 2 2 7" xfId="8939" xr:uid="{00000000-0005-0000-0000-000046260000}"/>
    <cellStyle name="Comma [0] 3 3 2 2 8" xfId="8940" xr:uid="{00000000-0005-0000-0000-000047260000}"/>
    <cellStyle name="Comma [0] 3 3 2 3" xfId="8941" xr:uid="{00000000-0005-0000-0000-000048260000}"/>
    <cellStyle name="Comma [0] 3 3 2 3 2" xfId="8942" xr:uid="{00000000-0005-0000-0000-000049260000}"/>
    <cellStyle name="Comma [0] 3 3 2 3 2 2" xfId="8943" xr:uid="{00000000-0005-0000-0000-00004A260000}"/>
    <cellStyle name="Comma [0] 3 3 2 3 2 2 2" xfId="8944" xr:uid="{00000000-0005-0000-0000-00004B260000}"/>
    <cellStyle name="Comma [0] 3 3 2 3 2 2 4" xfId="8945" xr:uid="{00000000-0005-0000-0000-00004C260000}"/>
    <cellStyle name="Comma [0] 3 3 2 3 2 3" xfId="8946" xr:uid="{00000000-0005-0000-0000-00004D260000}"/>
    <cellStyle name="Comma [0] 3 3 2 3 2 4" xfId="8947" xr:uid="{00000000-0005-0000-0000-00004E260000}"/>
    <cellStyle name="Comma [0] 3 3 2 3 2 5" xfId="8948" xr:uid="{00000000-0005-0000-0000-00004F260000}"/>
    <cellStyle name="Comma [0] 3 3 2 3 3" xfId="8949" xr:uid="{00000000-0005-0000-0000-000050260000}"/>
    <cellStyle name="Comma [0] 3 3 2 3 3 2" xfId="8950" xr:uid="{00000000-0005-0000-0000-000051260000}"/>
    <cellStyle name="Comma [0] 3 3 2 3 3 2 2" xfId="8951" xr:uid="{00000000-0005-0000-0000-000052260000}"/>
    <cellStyle name="Comma [0] 3 3 2 3 3 2 4" xfId="8952" xr:uid="{00000000-0005-0000-0000-000053260000}"/>
    <cellStyle name="Comma [0] 3 3 2 3 3 3" xfId="8953" xr:uid="{00000000-0005-0000-0000-000054260000}"/>
    <cellStyle name="Comma [0] 3 3 2 3 3 4" xfId="8954" xr:uid="{00000000-0005-0000-0000-000055260000}"/>
    <cellStyle name="Comma [0] 3 3 2 3 3 5" xfId="8955" xr:uid="{00000000-0005-0000-0000-000056260000}"/>
    <cellStyle name="Comma [0] 3 3 2 3 4" xfId="8956" xr:uid="{00000000-0005-0000-0000-000057260000}"/>
    <cellStyle name="Comma [0] 3 3 2 3 4 2" xfId="8957" xr:uid="{00000000-0005-0000-0000-000058260000}"/>
    <cellStyle name="Comma [0] 3 3 2 3 4 4" xfId="8958" xr:uid="{00000000-0005-0000-0000-000059260000}"/>
    <cellStyle name="Comma [0] 3 3 2 3 5" xfId="8959" xr:uid="{00000000-0005-0000-0000-00005A260000}"/>
    <cellStyle name="Comma [0] 3 3 2 3 6" xfId="8960" xr:uid="{00000000-0005-0000-0000-00005B260000}"/>
    <cellStyle name="Comma [0] 3 3 2 3 7" xfId="8961" xr:uid="{00000000-0005-0000-0000-00005C260000}"/>
    <cellStyle name="Comma [0] 3 3 2 4" xfId="8962" xr:uid="{00000000-0005-0000-0000-00005D260000}"/>
    <cellStyle name="Comma [0] 3 3 2 4 2" xfId="8963" xr:uid="{00000000-0005-0000-0000-00005E260000}"/>
    <cellStyle name="Comma [0] 3 3 2 4 2 2" xfId="8964" xr:uid="{00000000-0005-0000-0000-00005F260000}"/>
    <cellStyle name="Comma [0] 3 3 2 4 2 2 2" xfId="8965" xr:uid="{00000000-0005-0000-0000-000060260000}"/>
    <cellStyle name="Comma [0] 3 3 2 4 2 2 4" xfId="8966" xr:uid="{00000000-0005-0000-0000-000061260000}"/>
    <cellStyle name="Comma [0] 3 3 2 4 2 3" xfId="8967" xr:uid="{00000000-0005-0000-0000-000062260000}"/>
    <cellStyle name="Comma [0] 3 3 2 4 2 4" xfId="8968" xr:uid="{00000000-0005-0000-0000-000063260000}"/>
    <cellStyle name="Comma [0] 3 3 2 4 2 5" xfId="8969" xr:uid="{00000000-0005-0000-0000-000064260000}"/>
    <cellStyle name="Comma [0] 3 3 2 4 3" xfId="8970" xr:uid="{00000000-0005-0000-0000-000065260000}"/>
    <cellStyle name="Comma [0] 3 3 2 4 3 2" xfId="8971" xr:uid="{00000000-0005-0000-0000-000066260000}"/>
    <cellStyle name="Comma [0] 3 3 2 4 3 2 2" xfId="8972" xr:uid="{00000000-0005-0000-0000-000067260000}"/>
    <cellStyle name="Comma [0] 3 3 2 4 3 2 4" xfId="8973" xr:uid="{00000000-0005-0000-0000-000068260000}"/>
    <cellStyle name="Comma [0] 3 3 2 4 3 3" xfId="8974" xr:uid="{00000000-0005-0000-0000-000069260000}"/>
    <cellStyle name="Comma [0] 3 3 2 4 3 5" xfId="8975" xr:uid="{00000000-0005-0000-0000-00006A260000}"/>
    <cellStyle name="Comma [0] 3 3 2 4 4" xfId="8976" xr:uid="{00000000-0005-0000-0000-00006B260000}"/>
    <cellStyle name="Comma [0] 3 3 2 4 4 2" xfId="8977" xr:uid="{00000000-0005-0000-0000-00006C260000}"/>
    <cellStyle name="Comma [0] 3 3 2 4 4 4" xfId="8978" xr:uid="{00000000-0005-0000-0000-00006D260000}"/>
    <cellStyle name="Comma [0] 3 3 2 4 5" xfId="8979" xr:uid="{00000000-0005-0000-0000-00006E260000}"/>
    <cellStyle name="Comma [0] 3 3 2 4 6" xfId="8980" xr:uid="{00000000-0005-0000-0000-00006F260000}"/>
    <cellStyle name="Comma [0] 3 3 2 4 7" xfId="8981" xr:uid="{00000000-0005-0000-0000-000070260000}"/>
    <cellStyle name="Comma [0] 3 3 2 5" xfId="8982" xr:uid="{00000000-0005-0000-0000-000071260000}"/>
    <cellStyle name="Comma [0] 3 3 2 5 2" xfId="8983" xr:uid="{00000000-0005-0000-0000-000072260000}"/>
    <cellStyle name="Comma [0] 3 3 2 5 2 2" xfId="8984" xr:uid="{00000000-0005-0000-0000-000073260000}"/>
    <cellStyle name="Comma [0] 3 3 2 5 2 2 2" xfId="8985" xr:uid="{00000000-0005-0000-0000-000074260000}"/>
    <cellStyle name="Comma [0] 3 3 2 5 2 2 4" xfId="8986" xr:uid="{00000000-0005-0000-0000-000075260000}"/>
    <cellStyle name="Comma [0] 3 3 2 5 2 3" xfId="8987" xr:uid="{00000000-0005-0000-0000-000076260000}"/>
    <cellStyle name="Comma [0] 3 3 2 5 2 5" xfId="8988" xr:uid="{00000000-0005-0000-0000-000077260000}"/>
    <cellStyle name="Comma [0] 3 3 2 5 3" xfId="8989" xr:uid="{00000000-0005-0000-0000-000078260000}"/>
    <cellStyle name="Comma [0] 3 3 2 5 3 2" xfId="8990" xr:uid="{00000000-0005-0000-0000-000079260000}"/>
    <cellStyle name="Comma [0] 3 3 2 5 3 4" xfId="8991" xr:uid="{00000000-0005-0000-0000-00007A260000}"/>
    <cellStyle name="Comma [0] 3 3 2 5 4" xfId="8992" xr:uid="{00000000-0005-0000-0000-00007B260000}"/>
    <cellStyle name="Comma [0] 3 3 2 5 5" xfId="8993" xr:uid="{00000000-0005-0000-0000-00007C260000}"/>
    <cellStyle name="Comma [0] 3 3 2 5 6" xfId="8994" xr:uid="{00000000-0005-0000-0000-00007D260000}"/>
    <cellStyle name="Comma [0] 3 3 2 6" xfId="8995" xr:uid="{00000000-0005-0000-0000-00007E260000}"/>
    <cellStyle name="Comma [0] 3 3 2 6 2" xfId="8996" xr:uid="{00000000-0005-0000-0000-00007F260000}"/>
    <cellStyle name="Comma [0] 3 3 2 6 2 2" xfId="8997" xr:uid="{00000000-0005-0000-0000-000080260000}"/>
    <cellStyle name="Comma [0] 3 3 2 6 2 4" xfId="8998" xr:uid="{00000000-0005-0000-0000-000081260000}"/>
    <cellStyle name="Comma [0] 3 3 2 6 3" xfId="8999" xr:uid="{00000000-0005-0000-0000-000082260000}"/>
    <cellStyle name="Comma [0] 3 3 2 6 4" xfId="9000" xr:uid="{00000000-0005-0000-0000-000083260000}"/>
    <cellStyle name="Comma [0] 3 3 2 6 5" xfId="9001" xr:uid="{00000000-0005-0000-0000-000084260000}"/>
    <cellStyle name="Comma [0] 3 3 2 7" xfId="9002" xr:uid="{00000000-0005-0000-0000-000085260000}"/>
    <cellStyle name="Comma [0] 3 3 2 7 2" xfId="9003" xr:uid="{00000000-0005-0000-0000-000086260000}"/>
    <cellStyle name="Comma [0] 3 3 2 7 4" xfId="9004" xr:uid="{00000000-0005-0000-0000-000087260000}"/>
    <cellStyle name="Comma [0] 3 3 2 8" xfId="9005" xr:uid="{00000000-0005-0000-0000-000088260000}"/>
    <cellStyle name="Comma [0] 3 3 2 8 2" xfId="9006" xr:uid="{00000000-0005-0000-0000-000089260000}"/>
    <cellStyle name="Comma [0] 3 3 2 9" xfId="9007" xr:uid="{00000000-0005-0000-0000-00008A260000}"/>
    <cellStyle name="Comma [0] 3 3 3" xfId="9008" xr:uid="{00000000-0005-0000-0000-00008B260000}"/>
    <cellStyle name="Comma [0] 3 3 3 2" xfId="9009" xr:uid="{00000000-0005-0000-0000-00008C260000}"/>
    <cellStyle name="Comma [0] 3 3 3 2 2" xfId="9010" xr:uid="{00000000-0005-0000-0000-00008D260000}"/>
    <cellStyle name="Comma [0] 3 3 3 2 2 2" xfId="9011" xr:uid="{00000000-0005-0000-0000-00008E260000}"/>
    <cellStyle name="Comma [0] 3 3 3 2 2 4" xfId="9012" xr:uid="{00000000-0005-0000-0000-00008F260000}"/>
    <cellStyle name="Comma [0] 3 3 3 2 3" xfId="9013" xr:uid="{00000000-0005-0000-0000-000090260000}"/>
    <cellStyle name="Comma [0] 3 3 3 2 4" xfId="9014" xr:uid="{00000000-0005-0000-0000-000091260000}"/>
    <cellStyle name="Comma [0] 3 3 3 2 5" xfId="9015" xr:uid="{00000000-0005-0000-0000-000092260000}"/>
    <cellStyle name="Comma [0] 3 3 3 3" xfId="9016" xr:uid="{00000000-0005-0000-0000-000093260000}"/>
    <cellStyle name="Comma [0] 3 3 3 3 2" xfId="9017" xr:uid="{00000000-0005-0000-0000-000094260000}"/>
    <cellStyle name="Comma [0] 3 3 3 3 2 2" xfId="9018" xr:uid="{00000000-0005-0000-0000-000095260000}"/>
    <cellStyle name="Comma [0] 3 3 3 3 2 4" xfId="9019" xr:uid="{00000000-0005-0000-0000-000096260000}"/>
    <cellStyle name="Comma [0] 3 3 3 3 3" xfId="9020" xr:uid="{00000000-0005-0000-0000-000097260000}"/>
    <cellStyle name="Comma [0] 3 3 3 3 4" xfId="9021" xr:uid="{00000000-0005-0000-0000-000098260000}"/>
    <cellStyle name="Comma [0] 3 3 3 3 5" xfId="9022" xr:uid="{00000000-0005-0000-0000-000099260000}"/>
    <cellStyle name="Comma [0] 3 3 3 4" xfId="9023" xr:uid="{00000000-0005-0000-0000-00009A260000}"/>
    <cellStyle name="Comma [0] 3 3 3 4 2" xfId="9024" xr:uid="{00000000-0005-0000-0000-00009B260000}"/>
    <cellStyle name="Comma [0] 3 3 3 4 4" xfId="9025" xr:uid="{00000000-0005-0000-0000-00009C260000}"/>
    <cellStyle name="Comma [0] 3 3 3 5" xfId="9026" xr:uid="{00000000-0005-0000-0000-00009D260000}"/>
    <cellStyle name="Comma [0] 3 3 3 5 2" xfId="9027" xr:uid="{00000000-0005-0000-0000-00009E260000}"/>
    <cellStyle name="Comma [0] 3 3 3 6" xfId="9028" xr:uid="{00000000-0005-0000-0000-00009F260000}"/>
    <cellStyle name="Comma [0] 3 3 3 7" xfId="9029" xr:uid="{00000000-0005-0000-0000-0000A0260000}"/>
    <cellStyle name="Comma [0] 3 3 3 8" xfId="9030" xr:uid="{00000000-0005-0000-0000-0000A1260000}"/>
    <cellStyle name="Comma [0] 3 3 4" xfId="9031" xr:uid="{00000000-0005-0000-0000-0000A2260000}"/>
    <cellStyle name="Comma [0] 3 3 4 2" xfId="9032" xr:uid="{00000000-0005-0000-0000-0000A3260000}"/>
    <cellStyle name="Comma [0] 3 3 4 2 2" xfId="9033" xr:uid="{00000000-0005-0000-0000-0000A4260000}"/>
    <cellStyle name="Comma [0] 3 3 4 2 2 2" xfId="9034" xr:uid="{00000000-0005-0000-0000-0000A5260000}"/>
    <cellStyle name="Comma [0] 3 3 4 2 2 4" xfId="9035" xr:uid="{00000000-0005-0000-0000-0000A6260000}"/>
    <cellStyle name="Comma [0] 3 3 4 2 3" xfId="9036" xr:uid="{00000000-0005-0000-0000-0000A7260000}"/>
    <cellStyle name="Comma [0] 3 3 4 2 4" xfId="9037" xr:uid="{00000000-0005-0000-0000-0000A8260000}"/>
    <cellStyle name="Comma [0] 3 3 4 2 5" xfId="9038" xr:uid="{00000000-0005-0000-0000-0000A9260000}"/>
    <cellStyle name="Comma [0] 3 3 4 3" xfId="9039" xr:uid="{00000000-0005-0000-0000-0000AA260000}"/>
    <cellStyle name="Comma [0] 3 3 4 3 2" xfId="9040" xr:uid="{00000000-0005-0000-0000-0000AB260000}"/>
    <cellStyle name="Comma [0] 3 3 4 3 2 2" xfId="9041" xr:uid="{00000000-0005-0000-0000-0000AC260000}"/>
    <cellStyle name="Comma [0] 3 3 4 3 2 4" xfId="9042" xr:uid="{00000000-0005-0000-0000-0000AD260000}"/>
    <cellStyle name="Comma [0] 3 3 4 3 3" xfId="9043" xr:uid="{00000000-0005-0000-0000-0000AE260000}"/>
    <cellStyle name="Comma [0] 3 3 4 3 4" xfId="9044" xr:uid="{00000000-0005-0000-0000-0000AF260000}"/>
    <cellStyle name="Comma [0] 3 3 4 3 5" xfId="9045" xr:uid="{00000000-0005-0000-0000-0000B0260000}"/>
    <cellStyle name="Comma [0] 3 3 4 4" xfId="9046" xr:uid="{00000000-0005-0000-0000-0000B1260000}"/>
    <cellStyle name="Comma [0] 3 3 4 4 2" xfId="9047" xr:uid="{00000000-0005-0000-0000-0000B2260000}"/>
    <cellStyle name="Comma [0] 3 3 4 4 4" xfId="9048" xr:uid="{00000000-0005-0000-0000-0000B3260000}"/>
    <cellStyle name="Comma [0] 3 3 4 5" xfId="9049" xr:uid="{00000000-0005-0000-0000-0000B4260000}"/>
    <cellStyle name="Comma [0] 3 3 4 5 2" xfId="9050" xr:uid="{00000000-0005-0000-0000-0000B5260000}"/>
    <cellStyle name="Comma [0] 3 3 4 6" xfId="9051" xr:uid="{00000000-0005-0000-0000-0000B6260000}"/>
    <cellStyle name="Comma [0] 3 3 4 7" xfId="9052" xr:uid="{00000000-0005-0000-0000-0000B7260000}"/>
    <cellStyle name="Comma [0] 3 3 4 8" xfId="9053" xr:uid="{00000000-0005-0000-0000-0000B8260000}"/>
    <cellStyle name="Comma [0] 3 3 5" xfId="9054" xr:uid="{00000000-0005-0000-0000-0000B9260000}"/>
    <cellStyle name="Comma [0] 3 3 5 2" xfId="9055" xr:uid="{00000000-0005-0000-0000-0000BA260000}"/>
    <cellStyle name="Comma [0] 3 3 5 2 2" xfId="9056" xr:uid="{00000000-0005-0000-0000-0000BB260000}"/>
    <cellStyle name="Comma [0] 3 3 5 2 2 2" xfId="9057" xr:uid="{00000000-0005-0000-0000-0000BC260000}"/>
    <cellStyle name="Comma [0] 3 3 5 2 2 4" xfId="9058" xr:uid="{00000000-0005-0000-0000-0000BD260000}"/>
    <cellStyle name="Comma [0] 3 3 5 2 3" xfId="9059" xr:uid="{00000000-0005-0000-0000-0000BE260000}"/>
    <cellStyle name="Comma [0] 3 3 5 2 4" xfId="9060" xr:uid="{00000000-0005-0000-0000-0000BF260000}"/>
    <cellStyle name="Comma [0] 3 3 5 2 5" xfId="9061" xr:uid="{00000000-0005-0000-0000-0000C0260000}"/>
    <cellStyle name="Comma [0] 3 3 5 3" xfId="9062" xr:uid="{00000000-0005-0000-0000-0000C1260000}"/>
    <cellStyle name="Comma [0] 3 3 5 3 2" xfId="9063" xr:uid="{00000000-0005-0000-0000-0000C2260000}"/>
    <cellStyle name="Comma [0] 3 3 5 3 2 2" xfId="9064" xr:uid="{00000000-0005-0000-0000-0000C3260000}"/>
    <cellStyle name="Comma [0] 3 3 5 3 2 4" xfId="9065" xr:uid="{00000000-0005-0000-0000-0000C4260000}"/>
    <cellStyle name="Comma [0] 3 3 5 3 3" xfId="9066" xr:uid="{00000000-0005-0000-0000-0000C5260000}"/>
    <cellStyle name="Comma [0] 3 3 5 3 4" xfId="9067" xr:uid="{00000000-0005-0000-0000-0000C6260000}"/>
    <cellStyle name="Comma [0] 3 3 5 3 5" xfId="9068" xr:uid="{00000000-0005-0000-0000-0000C7260000}"/>
    <cellStyle name="Comma [0] 3 3 5 4" xfId="9069" xr:uid="{00000000-0005-0000-0000-0000C8260000}"/>
    <cellStyle name="Comma [0] 3 3 5 4 2" xfId="9070" xr:uid="{00000000-0005-0000-0000-0000C9260000}"/>
    <cellStyle name="Comma [0] 3 3 5 4 4" xfId="9071" xr:uid="{00000000-0005-0000-0000-0000CA260000}"/>
    <cellStyle name="Comma [0] 3 3 5 5" xfId="9072" xr:uid="{00000000-0005-0000-0000-0000CB260000}"/>
    <cellStyle name="Comma [0] 3 3 5 6" xfId="9073" xr:uid="{00000000-0005-0000-0000-0000CC260000}"/>
    <cellStyle name="Comma [0] 3 3 5 7" xfId="9074" xr:uid="{00000000-0005-0000-0000-0000CD260000}"/>
    <cellStyle name="Comma [0] 3 3 6" xfId="9075" xr:uid="{00000000-0005-0000-0000-0000CE260000}"/>
    <cellStyle name="Comma [0] 3 3 6 2" xfId="9076" xr:uid="{00000000-0005-0000-0000-0000CF260000}"/>
    <cellStyle name="Comma [0] 3 3 6 2 2" xfId="9077" xr:uid="{00000000-0005-0000-0000-0000D0260000}"/>
    <cellStyle name="Comma [0] 3 3 6 2 2 2" xfId="9078" xr:uid="{00000000-0005-0000-0000-0000D1260000}"/>
    <cellStyle name="Comma [0] 3 3 6 2 2 4" xfId="9079" xr:uid="{00000000-0005-0000-0000-0000D2260000}"/>
    <cellStyle name="Comma [0] 3 3 6 2 3" xfId="9080" xr:uid="{00000000-0005-0000-0000-0000D3260000}"/>
    <cellStyle name="Comma [0] 3 3 6 2 4" xfId="9081" xr:uid="{00000000-0005-0000-0000-0000D4260000}"/>
    <cellStyle name="Comma [0] 3 3 6 2 5" xfId="9082" xr:uid="{00000000-0005-0000-0000-0000D5260000}"/>
    <cellStyle name="Comma [0] 3 3 6 3" xfId="9083" xr:uid="{00000000-0005-0000-0000-0000D6260000}"/>
    <cellStyle name="Comma [0] 3 3 6 3 2" xfId="9084" xr:uid="{00000000-0005-0000-0000-0000D7260000}"/>
    <cellStyle name="Comma [0] 3 3 6 3 2 2" xfId="9085" xr:uid="{00000000-0005-0000-0000-0000D8260000}"/>
    <cellStyle name="Comma [0] 3 3 6 3 2 4" xfId="9086" xr:uid="{00000000-0005-0000-0000-0000D9260000}"/>
    <cellStyle name="Comma [0] 3 3 6 3 3" xfId="9087" xr:uid="{00000000-0005-0000-0000-0000DA260000}"/>
    <cellStyle name="Comma [0] 3 3 6 3 4" xfId="9088" xr:uid="{00000000-0005-0000-0000-0000DB260000}"/>
    <cellStyle name="Comma [0] 3 3 6 3 5" xfId="9089" xr:uid="{00000000-0005-0000-0000-0000DC260000}"/>
    <cellStyle name="Comma [0] 3 3 6 4" xfId="9090" xr:uid="{00000000-0005-0000-0000-0000DD260000}"/>
    <cellStyle name="Comma [0] 3 3 6 4 2" xfId="9091" xr:uid="{00000000-0005-0000-0000-0000DE260000}"/>
    <cellStyle name="Comma [0] 3 3 6 4 4" xfId="9092" xr:uid="{00000000-0005-0000-0000-0000DF260000}"/>
    <cellStyle name="Comma [0] 3 3 6 5" xfId="9093" xr:uid="{00000000-0005-0000-0000-0000E0260000}"/>
    <cellStyle name="Comma [0] 3 3 6 6" xfId="9094" xr:uid="{00000000-0005-0000-0000-0000E1260000}"/>
    <cellStyle name="Comma [0] 3 3 6 7" xfId="9095" xr:uid="{00000000-0005-0000-0000-0000E2260000}"/>
    <cellStyle name="Comma [0] 3 3 7" xfId="9096" xr:uid="{00000000-0005-0000-0000-0000E3260000}"/>
    <cellStyle name="Comma [0] 3 3 7 2" xfId="9097" xr:uid="{00000000-0005-0000-0000-0000E4260000}"/>
    <cellStyle name="Comma [0] 3 3 7 2 2" xfId="9098" xr:uid="{00000000-0005-0000-0000-0000E5260000}"/>
    <cellStyle name="Comma [0] 3 3 7 2 2 2" xfId="9099" xr:uid="{00000000-0005-0000-0000-0000E6260000}"/>
    <cellStyle name="Comma [0] 3 3 7 2 2 4" xfId="9100" xr:uid="{00000000-0005-0000-0000-0000E7260000}"/>
    <cellStyle name="Comma [0] 3 3 7 2 3" xfId="9101" xr:uid="{00000000-0005-0000-0000-0000E8260000}"/>
    <cellStyle name="Comma [0] 3 3 7 2 4" xfId="9102" xr:uid="{00000000-0005-0000-0000-0000E9260000}"/>
    <cellStyle name="Comma [0] 3 3 7 2 5" xfId="9103" xr:uid="{00000000-0005-0000-0000-0000EA260000}"/>
    <cellStyle name="Comma [0] 3 3 7 3" xfId="9104" xr:uid="{00000000-0005-0000-0000-0000EB260000}"/>
    <cellStyle name="Comma [0] 3 3 7 3 2" xfId="9105" xr:uid="{00000000-0005-0000-0000-0000EC260000}"/>
    <cellStyle name="Comma [0] 3 3 7 3 2 2" xfId="9106" xr:uid="{00000000-0005-0000-0000-0000ED260000}"/>
    <cellStyle name="Comma [0] 3 3 7 3 2 4" xfId="9107" xr:uid="{00000000-0005-0000-0000-0000EE260000}"/>
    <cellStyle name="Comma [0] 3 3 7 3 3" xfId="9108" xr:uid="{00000000-0005-0000-0000-0000EF260000}"/>
    <cellStyle name="Comma [0] 3 3 7 3 5" xfId="9109" xr:uid="{00000000-0005-0000-0000-0000F0260000}"/>
    <cellStyle name="Comma [0] 3 3 7 4" xfId="9110" xr:uid="{00000000-0005-0000-0000-0000F1260000}"/>
    <cellStyle name="Comma [0] 3 3 7 4 2" xfId="9111" xr:uid="{00000000-0005-0000-0000-0000F2260000}"/>
    <cellStyle name="Comma [0] 3 3 7 4 4" xfId="9112" xr:uid="{00000000-0005-0000-0000-0000F3260000}"/>
    <cellStyle name="Comma [0] 3 3 7 5" xfId="9113" xr:uid="{00000000-0005-0000-0000-0000F4260000}"/>
    <cellStyle name="Comma [0] 3 3 7 6" xfId="9114" xr:uid="{00000000-0005-0000-0000-0000F5260000}"/>
    <cellStyle name="Comma [0] 3 3 7 7" xfId="9115" xr:uid="{00000000-0005-0000-0000-0000F6260000}"/>
    <cellStyle name="Comma [0] 3 3 8" xfId="9116" xr:uid="{00000000-0005-0000-0000-0000F7260000}"/>
    <cellStyle name="Comma [0] 3 3 8 2" xfId="9117" xr:uid="{00000000-0005-0000-0000-0000F8260000}"/>
    <cellStyle name="Comma [0] 3 3 8 2 2" xfId="9118" xr:uid="{00000000-0005-0000-0000-0000F9260000}"/>
    <cellStyle name="Comma [0] 3 3 8 2 2 2" xfId="9119" xr:uid="{00000000-0005-0000-0000-0000FA260000}"/>
    <cellStyle name="Comma [0] 3 3 8 2 2 4" xfId="9120" xr:uid="{00000000-0005-0000-0000-0000FB260000}"/>
    <cellStyle name="Comma [0] 3 3 8 2 3" xfId="9121" xr:uid="{00000000-0005-0000-0000-0000FC260000}"/>
    <cellStyle name="Comma [0] 3 3 8 2 5" xfId="9122" xr:uid="{00000000-0005-0000-0000-0000FD260000}"/>
    <cellStyle name="Comma [0] 3 3 8 3" xfId="9123" xr:uid="{00000000-0005-0000-0000-0000FE260000}"/>
    <cellStyle name="Comma [0] 3 3 8 3 2" xfId="9124" xr:uid="{00000000-0005-0000-0000-0000FF260000}"/>
    <cellStyle name="Comma [0] 3 3 8 3 4" xfId="9125" xr:uid="{00000000-0005-0000-0000-000000270000}"/>
    <cellStyle name="Comma [0] 3 3 8 4" xfId="9126" xr:uid="{00000000-0005-0000-0000-000001270000}"/>
    <cellStyle name="Comma [0] 3 3 8 5" xfId="9127" xr:uid="{00000000-0005-0000-0000-000002270000}"/>
    <cellStyle name="Comma [0] 3 3 8 6" xfId="9128" xr:uid="{00000000-0005-0000-0000-000003270000}"/>
    <cellStyle name="Comma [0] 3 3 9" xfId="9129" xr:uid="{00000000-0005-0000-0000-000004270000}"/>
    <cellStyle name="Comma [0] 3 3 9 2" xfId="9130" xr:uid="{00000000-0005-0000-0000-000005270000}"/>
    <cellStyle name="Comma [0] 3 3 9 2 2" xfId="9131" xr:uid="{00000000-0005-0000-0000-000006270000}"/>
    <cellStyle name="Comma [0] 3 3 9 2 4" xfId="9132" xr:uid="{00000000-0005-0000-0000-000007270000}"/>
    <cellStyle name="Comma [0] 3 3 9 3" xfId="9133" xr:uid="{00000000-0005-0000-0000-000008270000}"/>
    <cellStyle name="Comma [0] 3 3 9 4" xfId="9134" xr:uid="{00000000-0005-0000-0000-000009270000}"/>
    <cellStyle name="Comma [0] 3 3 9 5" xfId="9135" xr:uid="{00000000-0005-0000-0000-00000A270000}"/>
    <cellStyle name="Comma [0] 3 3_Perd det activo" xfId="9136" xr:uid="{00000000-0005-0000-0000-00000B270000}"/>
    <cellStyle name="Comma [0] 3 4" xfId="9137" xr:uid="{00000000-0005-0000-0000-00000C270000}"/>
    <cellStyle name="Comma [0] 3 4 10" xfId="9138" xr:uid="{00000000-0005-0000-0000-00000D270000}"/>
    <cellStyle name="Comma [0] 3 4 11" xfId="9139" xr:uid="{00000000-0005-0000-0000-00000E270000}"/>
    <cellStyle name="Comma [0] 3 4 12" xfId="9140" xr:uid="{00000000-0005-0000-0000-00000F270000}"/>
    <cellStyle name="Comma [0] 3 4 2" xfId="9141" xr:uid="{00000000-0005-0000-0000-000010270000}"/>
    <cellStyle name="Comma [0] 3 4 2 2" xfId="9142" xr:uid="{00000000-0005-0000-0000-000011270000}"/>
    <cellStyle name="Comma [0] 3 4 2 2 2" xfId="9143" xr:uid="{00000000-0005-0000-0000-000012270000}"/>
    <cellStyle name="Comma [0] 3 4 2 2 2 2" xfId="9144" xr:uid="{00000000-0005-0000-0000-000013270000}"/>
    <cellStyle name="Comma [0] 3 4 2 2 2 4" xfId="9145" xr:uid="{00000000-0005-0000-0000-000014270000}"/>
    <cellStyle name="Comma [0] 3 4 2 2 3" xfId="9146" xr:uid="{00000000-0005-0000-0000-000015270000}"/>
    <cellStyle name="Comma [0] 3 4 2 2 3 2" xfId="9147" xr:uid="{00000000-0005-0000-0000-000016270000}"/>
    <cellStyle name="Comma [0] 3 4 2 2 4" xfId="9148" xr:uid="{00000000-0005-0000-0000-000017270000}"/>
    <cellStyle name="Comma [0] 3 4 2 2 5" xfId="9149" xr:uid="{00000000-0005-0000-0000-000018270000}"/>
    <cellStyle name="Comma [0] 3 4 2 2 6" xfId="9150" xr:uid="{00000000-0005-0000-0000-000019270000}"/>
    <cellStyle name="Comma [0] 3 4 2 3" xfId="9151" xr:uid="{00000000-0005-0000-0000-00001A270000}"/>
    <cellStyle name="Comma [0] 3 4 2 3 2" xfId="9152" xr:uid="{00000000-0005-0000-0000-00001B270000}"/>
    <cellStyle name="Comma [0] 3 4 2 3 2 2" xfId="9153" xr:uid="{00000000-0005-0000-0000-00001C270000}"/>
    <cellStyle name="Comma [0] 3 4 2 3 2 4" xfId="9154" xr:uid="{00000000-0005-0000-0000-00001D270000}"/>
    <cellStyle name="Comma [0] 3 4 2 3 3" xfId="9155" xr:uid="{00000000-0005-0000-0000-00001E270000}"/>
    <cellStyle name="Comma [0] 3 4 2 3 4" xfId="9156" xr:uid="{00000000-0005-0000-0000-00001F270000}"/>
    <cellStyle name="Comma [0] 3 4 2 3 5" xfId="9157" xr:uid="{00000000-0005-0000-0000-000020270000}"/>
    <cellStyle name="Comma [0] 3 4 2 4" xfId="9158" xr:uid="{00000000-0005-0000-0000-000021270000}"/>
    <cellStyle name="Comma [0] 3 4 2 4 2" xfId="9159" xr:uid="{00000000-0005-0000-0000-000022270000}"/>
    <cellStyle name="Comma [0] 3 4 2 4 4" xfId="9160" xr:uid="{00000000-0005-0000-0000-000023270000}"/>
    <cellStyle name="Comma [0] 3 4 2 5" xfId="9161" xr:uid="{00000000-0005-0000-0000-000024270000}"/>
    <cellStyle name="Comma [0] 3 4 2 5 2" xfId="9162" xr:uid="{00000000-0005-0000-0000-000025270000}"/>
    <cellStyle name="Comma [0] 3 4 2 6" xfId="9163" xr:uid="{00000000-0005-0000-0000-000026270000}"/>
    <cellStyle name="Comma [0] 3 4 2 7" xfId="9164" xr:uid="{00000000-0005-0000-0000-000027270000}"/>
    <cellStyle name="Comma [0] 3 4 2 8" xfId="9165" xr:uid="{00000000-0005-0000-0000-000028270000}"/>
    <cellStyle name="Comma [0] 3 4 3" xfId="9166" xr:uid="{00000000-0005-0000-0000-000029270000}"/>
    <cellStyle name="Comma [0] 3 4 3 2" xfId="9167" xr:uid="{00000000-0005-0000-0000-00002A270000}"/>
    <cellStyle name="Comma [0] 3 4 3 2 2" xfId="9168" xr:uid="{00000000-0005-0000-0000-00002B270000}"/>
    <cellStyle name="Comma [0] 3 4 3 2 2 2" xfId="9169" xr:uid="{00000000-0005-0000-0000-00002C270000}"/>
    <cellStyle name="Comma [0] 3 4 3 2 2 4" xfId="9170" xr:uid="{00000000-0005-0000-0000-00002D270000}"/>
    <cellStyle name="Comma [0] 3 4 3 2 3" xfId="9171" xr:uid="{00000000-0005-0000-0000-00002E270000}"/>
    <cellStyle name="Comma [0] 3 4 3 2 4" xfId="9172" xr:uid="{00000000-0005-0000-0000-00002F270000}"/>
    <cellStyle name="Comma [0] 3 4 3 2 5" xfId="9173" xr:uid="{00000000-0005-0000-0000-000030270000}"/>
    <cellStyle name="Comma [0] 3 4 3 3" xfId="9174" xr:uid="{00000000-0005-0000-0000-000031270000}"/>
    <cellStyle name="Comma [0] 3 4 3 3 2" xfId="9175" xr:uid="{00000000-0005-0000-0000-000032270000}"/>
    <cellStyle name="Comma [0] 3 4 3 3 2 2" xfId="9176" xr:uid="{00000000-0005-0000-0000-000033270000}"/>
    <cellStyle name="Comma [0] 3 4 3 3 2 4" xfId="9177" xr:uid="{00000000-0005-0000-0000-000034270000}"/>
    <cellStyle name="Comma [0] 3 4 3 3 3" xfId="9178" xr:uid="{00000000-0005-0000-0000-000035270000}"/>
    <cellStyle name="Comma [0] 3 4 3 3 4" xfId="9179" xr:uid="{00000000-0005-0000-0000-000036270000}"/>
    <cellStyle name="Comma [0] 3 4 3 3 5" xfId="9180" xr:uid="{00000000-0005-0000-0000-000037270000}"/>
    <cellStyle name="Comma [0] 3 4 3 4" xfId="9181" xr:uid="{00000000-0005-0000-0000-000038270000}"/>
    <cellStyle name="Comma [0] 3 4 3 4 2" xfId="9182" xr:uid="{00000000-0005-0000-0000-000039270000}"/>
    <cellStyle name="Comma [0] 3 4 3 4 4" xfId="9183" xr:uid="{00000000-0005-0000-0000-00003A270000}"/>
    <cellStyle name="Comma [0] 3 4 3 5" xfId="9184" xr:uid="{00000000-0005-0000-0000-00003B270000}"/>
    <cellStyle name="Comma [0] 3 4 3 5 2" xfId="9185" xr:uid="{00000000-0005-0000-0000-00003C270000}"/>
    <cellStyle name="Comma [0] 3 4 3 6" xfId="9186" xr:uid="{00000000-0005-0000-0000-00003D270000}"/>
    <cellStyle name="Comma [0] 3 4 3 7" xfId="9187" xr:uid="{00000000-0005-0000-0000-00003E270000}"/>
    <cellStyle name="Comma [0] 3 4 3 8" xfId="9188" xr:uid="{00000000-0005-0000-0000-00003F270000}"/>
    <cellStyle name="Comma [0] 3 4 4" xfId="9189" xr:uid="{00000000-0005-0000-0000-000040270000}"/>
    <cellStyle name="Comma [0] 3 4 4 2" xfId="9190" xr:uid="{00000000-0005-0000-0000-000041270000}"/>
    <cellStyle name="Comma [0] 3 4 4 2 2" xfId="9191" xr:uid="{00000000-0005-0000-0000-000042270000}"/>
    <cellStyle name="Comma [0] 3 4 4 2 2 2" xfId="9192" xr:uid="{00000000-0005-0000-0000-000043270000}"/>
    <cellStyle name="Comma [0] 3 4 4 2 2 4" xfId="9193" xr:uid="{00000000-0005-0000-0000-000044270000}"/>
    <cellStyle name="Comma [0] 3 4 4 2 3" xfId="9194" xr:uid="{00000000-0005-0000-0000-000045270000}"/>
    <cellStyle name="Comma [0] 3 4 4 2 4" xfId="9195" xr:uid="{00000000-0005-0000-0000-000046270000}"/>
    <cellStyle name="Comma [0] 3 4 4 2 5" xfId="9196" xr:uid="{00000000-0005-0000-0000-000047270000}"/>
    <cellStyle name="Comma [0] 3 4 4 3" xfId="9197" xr:uid="{00000000-0005-0000-0000-000048270000}"/>
    <cellStyle name="Comma [0] 3 4 4 3 2" xfId="9198" xr:uid="{00000000-0005-0000-0000-000049270000}"/>
    <cellStyle name="Comma [0] 3 4 4 3 2 2" xfId="9199" xr:uid="{00000000-0005-0000-0000-00004A270000}"/>
    <cellStyle name="Comma [0] 3 4 4 3 2 4" xfId="9200" xr:uid="{00000000-0005-0000-0000-00004B270000}"/>
    <cellStyle name="Comma [0] 3 4 4 3 3" xfId="9201" xr:uid="{00000000-0005-0000-0000-00004C270000}"/>
    <cellStyle name="Comma [0] 3 4 4 3 5" xfId="9202" xr:uid="{00000000-0005-0000-0000-00004D270000}"/>
    <cellStyle name="Comma [0] 3 4 4 4" xfId="9203" xr:uid="{00000000-0005-0000-0000-00004E270000}"/>
    <cellStyle name="Comma [0] 3 4 4 4 2" xfId="9204" xr:uid="{00000000-0005-0000-0000-00004F270000}"/>
    <cellStyle name="Comma [0] 3 4 4 4 4" xfId="9205" xr:uid="{00000000-0005-0000-0000-000050270000}"/>
    <cellStyle name="Comma [0] 3 4 4 5" xfId="9206" xr:uid="{00000000-0005-0000-0000-000051270000}"/>
    <cellStyle name="Comma [0] 3 4 4 5 2" xfId="9207" xr:uid="{00000000-0005-0000-0000-000052270000}"/>
    <cellStyle name="Comma [0] 3 4 4 6" xfId="9208" xr:uid="{00000000-0005-0000-0000-000053270000}"/>
    <cellStyle name="Comma [0] 3 4 4 7" xfId="9209" xr:uid="{00000000-0005-0000-0000-000054270000}"/>
    <cellStyle name="Comma [0] 3 4 4 8" xfId="9210" xr:uid="{00000000-0005-0000-0000-000055270000}"/>
    <cellStyle name="Comma [0] 3 4 5" xfId="9211" xr:uid="{00000000-0005-0000-0000-000056270000}"/>
    <cellStyle name="Comma [0] 3 4 5 2" xfId="9212" xr:uid="{00000000-0005-0000-0000-000057270000}"/>
    <cellStyle name="Comma [0] 3 4 5 2 2" xfId="9213" xr:uid="{00000000-0005-0000-0000-000058270000}"/>
    <cellStyle name="Comma [0] 3 4 5 2 2 2" xfId="9214" xr:uid="{00000000-0005-0000-0000-000059270000}"/>
    <cellStyle name="Comma [0] 3 4 5 2 2 4" xfId="9215" xr:uid="{00000000-0005-0000-0000-00005A270000}"/>
    <cellStyle name="Comma [0] 3 4 5 2 3" xfId="9216" xr:uid="{00000000-0005-0000-0000-00005B270000}"/>
    <cellStyle name="Comma [0] 3 4 5 2 5" xfId="9217" xr:uid="{00000000-0005-0000-0000-00005C270000}"/>
    <cellStyle name="Comma [0] 3 4 5 3" xfId="9218" xr:uid="{00000000-0005-0000-0000-00005D270000}"/>
    <cellStyle name="Comma [0] 3 4 5 3 2" xfId="9219" xr:uid="{00000000-0005-0000-0000-00005E270000}"/>
    <cellStyle name="Comma [0] 3 4 5 3 4" xfId="9220" xr:uid="{00000000-0005-0000-0000-00005F270000}"/>
    <cellStyle name="Comma [0] 3 4 5 4" xfId="9221" xr:uid="{00000000-0005-0000-0000-000060270000}"/>
    <cellStyle name="Comma [0] 3 4 5 5" xfId="9222" xr:uid="{00000000-0005-0000-0000-000061270000}"/>
    <cellStyle name="Comma [0] 3 4 5 6" xfId="9223" xr:uid="{00000000-0005-0000-0000-000062270000}"/>
    <cellStyle name="Comma [0] 3 4 6" xfId="9224" xr:uid="{00000000-0005-0000-0000-000063270000}"/>
    <cellStyle name="Comma [0] 3 4 6 2" xfId="9225" xr:uid="{00000000-0005-0000-0000-000064270000}"/>
    <cellStyle name="Comma [0] 3 4 6 2 2" xfId="9226" xr:uid="{00000000-0005-0000-0000-000065270000}"/>
    <cellStyle name="Comma [0] 3 4 6 2 4" xfId="9227" xr:uid="{00000000-0005-0000-0000-000066270000}"/>
    <cellStyle name="Comma [0] 3 4 6 3" xfId="9228" xr:uid="{00000000-0005-0000-0000-000067270000}"/>
    <cellStyle name="Comma [0] 3 4 6 4" xfId="9229" xr:uid="{00000000-0005-0000-0000-000068270000}"/>
    <cellStyle name="Comma [0] 3 4 6 5" xfId="9230" xr:uid="{00000000-0005-0000-0000-000069270000}"/>
    <cellStyle name="Comma [0] 3 4 7" xfId="9231" xr:uid="{00000000-0005-0000-0000-00006A270000}"/>
    <cellStyle name="Comma [0] 3 4 7 2" xfId="9232" xr:uid="{00000000-0005-0000-0000-00006B270000}"/>
    <cellStyle name="Comma [0] 3 4 7 4" xfId="9233" xr:uid="{00000000-0005-0000-0000-00006C270000}"/>
    <cellStyle name="Comma [0] 3 4 8" xfId="9234" xr:uid="{00000000-0005-0000-0000-00006D270000}"/>
    <cellStyle name="Comma [0] 3 4 8 2" xfId="9235" xr:uid="{00000000-0005-0000-0000-00006E270000}"/>
    <cellStyle name="Comma [0] 3 4 8 3" xfId="9236" xr:uid="{00000000-0005-0000-0000-00006F270000}"/>
    <cellStyle name="Comma [0] 3 4 8 4" xfId="9237" xr:uid="{00000000-0005-0000-0000-000070270000}"/>
    <cellStyle name="Comma [0] 3 4 9" xfId="9238" xr:uid="{00000000-0005-0000-0000-000071270000}"/>
    <cellStyle name="Comma [0] 3 4 9 2" xfId="9239" xr:uid="{00000000-0005-0000-0000-000072270000}"/>
    <cellStyle name="Comma [0] 3 4_Perd det activo" xfId="9240" xr:uid="{00000000-0005-0000-0000-000073270000}"/>
    <cellStyle name="Comma [0] 3 5" xfId="9241" xr:uid="{00000000-0005-0000-0000-000074270000}"/>
    <cellStyle name="Comma [0] 3 5 2" xfId="9242" xr:uid="{00000000-0005-0000-0000-000075270000}"/>
    <cellStyle name="Comma [0] 3 5 2 2" xfId="9243" xr:uid="{00000000-0005-0000-0000-000076270000}"/>
    <cellStyle name="Comma [0] 3 5 2 2 2" xfId="9244" xr:uid="{00000000-0005-0000-0000-000077270000}"/>
    <cellStyle name="Comma [0] 3 5 2 2 4" xfId="9245" xr:uid="{00000000-0005-0000-0000-000078270000}"/>
    <cellStyle name="Comma [0] 3 5 2 3" xfId="9246" xr:uid="{00000000-0005-0000-0000-000079270000}"/>
    <cellStyle name="Comma [0] 3 5 2 3 2" xfId="9247" xr:uid="{00000000-0005-0000-0000-00007A270000}"/>
    <cellStyle name="Comma [0] 3 5 2 4" xfId="9248" xr:uid="{00000000-0005-0000-0000-00007B270000}"/>
    <cellStyle name="Comma [0] 3 5 2 5" xfId="9249" xr:uid="{00000000-0005-0000-0000-00007C270000}"/>
    <cellStyle name="Comma [0] 3 5 2 6" xfId="9250" xr:uid="{00000000-0005-0000-0000-00007D270000}"/>
    <cellStyle name="Comma [0] 3 5 3" xfId="9251" xr:uid="{00000000-0005-0000-0000-00007E270000}"/>
    <cellStyle name="Comma [0] 3 5 3 2" xfId="9252" xr:uid="{00000000-0005-0000-0000-00007F270000}"/>
    <cellStyle name="Comma [0] 3 5 3 2 2" xfId="9253" xr:uid="{00000000-0005-0000-0000-000080270000}"/>
    <cellStyle name="Comma [0] 3 5 3 2 4" xfId="9254" xr:uid="{00000000-0005-0000-0000-000081270000}"/>
    <cellStyle name="Comma [0] 3 5 3 3" xfId="9255" xr:uid="{00000000-0005-0000-0000-000082270000}"/>
    <cellStyle name="Comma [0] 3 5 3 4" xfId="9256" xr:uid="{00000000-0005-0000-0000-000083270000}"/>
    <cellStyle name="Comma [0] 3 5 3 5" xfId="9257" xr:uid="{00000000-0005-0000-0000-000084270000}"/>
    <cellStyle name="Comma [0] 3 5 4" xfId="9258" xr:uid="{00000000-0005-0000-0000-000085270000}"/>
    <cellStyle name="Comma [0] 3 5 4 2" xfId="9259" xr:uid="{00000000-0005-0000-0000-000086270000}"/>
    <cellStyle name="Comma [0] 3 5 4 2 2" xfId="9260" xr:uid="{00000000-0005-0000-0000-000087270000}"/>
    <cellStyle name="Comma [0] 3 5 4 2 4" xfId="9261" xr:uid="{00000000-0005-0000-0000-000088270000}"/>
    <cellStyle name="Comma [0] 3 5 4 3" xfId="9262" xr:uid="{00000000-0005-0000-0000-000089270000}"/>
    <cellStyle name="Comma [0] 3 5 4 4" xfId="9263" xr:uid="{00000000-0005-0000-0000-00008A270000}"/>
    <cellStyle name="Comma [0] 3 5 4 5" xfId="9264" xr:uid="{00000000-0005-0000-0000-00008B270000}"/>
    <cellStyle name="Comma [0] 3 5 5" xfId="9265" xr:uid="{00000000-0005-0000-0000-00008C270000}"/>
    <cellStyle name="Comma [0] 3 5 5 2" xfId="9266" xr:uid="{00000000-0005-0000-0000-00008D270000}"/>
    <cellStyle name="Comma [0] 3 5 5 4" xfId="9267" xr:uid="{00000000-0005-0000-0000-00008E270000}"/>
    <cellStyle name="Comma [0] 3 5 6" xfId="9268" xr:uid="{00000000-0005-0000-0000-00008F270000}"/>
    <cellStyle name="Comma [0] 3 5 6 2" xfId="9269" xr:uid="{00000000-0005-0000-0000-000090270000}"/>
    <cellStyle name="Comma [0] 3 5 7" xfId="9270" xr:uid="{00000000-0005-0000-0000-000091270000}"/>
    <cellStyle name="Comma [0] 3 5 8" xfId="9271" xr:uid="{00000000-0005-0000-0000-000092270000}"/>
    <cellStyle name="Comma [0] 3 5 9" xfId="9272" xr:uid="{00000000-0005-0000-0000-000093270000}"/>
    <cellStyle name="Comma [0] 3 6" xfId="9273" xr:uid="{00000000-0005-0000-0000-000094270000}"/>
    <cellStyle name="Comma [0] 3 6 2" xfId="9274" xr:uid="{00000000-0005-0000-0000-000095270000}"/>
    <cellStyle name="Comma [0] 3 6 2 2" xfId="9275" xr:uid="{00000000-0005-0000-0000-000096270000}"/>
    <cellStyle name="Comma [0] 3 6 2 2 2" xfId="9276" xr:uid="{00000000-0005-0000-0000-000097270000}"/>
    <cellStyle name="Comma [0] 3 6 2 2 4" xfId="9277" xr:uid="{00000000-0005-0000-0000-000098270000}"/>
    <cellStyle name="Comma [0] 3 6 2 3" xfId="9278" xr:uid="{00000000-0005-0000-0000-000099270000}"/>
    <cellStyle name="Comma [0] 3 6 2 3 2" xfId="9279" xr:uid="{00000000-0005-0000-0000-00009A270000}"/>
    <cellStyle name="Comma [0] 3 6 2 4" xfId="9280" xr:uid="{00000000-0005-0000-0000-00009B270000}"/>
    <cellStyle name="Comma [0] 3 6 2 5" xfId="9281" xr:uid="{00000000-0005-0000-0000-00009C270000}"/>
    <cellStyle name="Comma [0] 3 6 2 6" xfId="9282" xr:uid="{00000000-0005-0000-0000-00009D270000}"/>
    <cellStyle name="Comma [0] 3 6 3" xfId="9283" xr:uid="{00000000-0005-0000-0000-00009E270000}"/>
    <cellStyle name="Comma [0] 3 6 3 2" xfId="9284" xr:uid="{00000000-0005-0000-0000-00009F270000}"/>
    <cellStyle name="Comma [0] 3 6 3 2 2" xfId="9285" xr:uid="{00000000-0005-0000-0000-0000A0270000}"/>
    <cellStyle name="Comma [0] 3 6 3 2 4" xfId="9286" xr:uid="{00000000-0005-0000-0000-0000A1270000}"/>
    <cellStyle name="Comma [0] 3 6 3 3" xfId="9287" xr:uid="{00000000-0005-0000-0000-0000A2270000}"/>
    <cellStyle name="Comma [0] 3 6 3 4" xfId="9288" xr:uid="{00000000-0005-0000-0000-0000A3270000}"/>
    <cellStyle name="Comma [0] 3 6 3 5" xfId="9289" xr:uid="{00000000-0005-0000-0000-0000A4270000}"/>
    <cellStyle name="Comma [0] 3 6 4" xfId="9290" xr:uid="{00000000-0005-0000-0000-0000A5270000}"/>
    <cellStyle name="Comma [0] 3 6 4 2" xfId="9291" xr:uid="{00000000-0005-0000-0000-0000A6270000}"/>
    <cellStyle name="Comma [0] 3 6 4 2 2" xfId="9292" xr:uid="{00000000-0005-0000-0000-0000A7270000}"/>
    <cellStyle name="Comma [0] 3 6 4 2 4" xfId="9293" xr:uid="{00000000-0005-0000-0000-0000A8270000}"/>
    <cellStyle name="Comma [0] 3 6 4 3" xfId="9294" xr:uid="{00000000-0005-0000-0000-0000A9270000}"/>
    <cellStyle name="Comma [0] 3 6 4 4" xfId="9295" xr:uid="{00000000-0005-0000-0000-0000AA270000}"/>
    <cellStyle name="Comma [0] 3 6 4 5" xfId="9296" xr:uid="{00000000-0005-0000-0000-0000AB270000}"/>
    <cellStyle name="Comma [0] 3 6 5" xfId="9297" xr:uid="{00000000-0005-0000-0000-0000AC270000}"/>
    <cellStyle name="Comma [0] 3 6 5 2" xfId="9298" xr:uid="{00000000-0005-0000-0000-0000AD270000}"/>
    <cellStyle name="Comma [0] 3 6 5 4" xfId="9299" xr:uid="{00000000-0005-0000-0000-0000AE270000}"/>
    <cellStyle name="Comma [0] 3 6 6" xfId="9300" xr:uid="{00000000-0005-0000-0000-0000AF270000}"/>
    <cellStyle name="Comma [0] 3 6 6 2" xfId="9301" xr:uid="{00000000-0005-0000-0000-0000B0270000}"/>
    <cellStyle name="Comma [0] 3 6 7" xfId="9302" xr:uid="{00000000-0005-0000-0000-0000B1270000}"/>
    <cellStyle name="Comma [0] 3 6 8" xfId="9303" xr:uid="{00000000-0005-0000-0000-0000B2270000}"/>
    <cellStyle name="Comma [0] 3 6 9" xfId="9304" xr:uid="{00000000-0005-0000-0000-0000B3270000}"/>
    <cellStyle name="Comma [0] 3 7" xfId="9305" xr:uid="{00000000-0005-0000-0000-0000B4270000}"/>
    <cellStyle name="Comma [0] 3 7 2" xfId="9306" xr:uid="{00000000-0005-0000-0000-0000B5270000}"/>
    <cellStyle name="Comma [0] 3 7 2 2" xfId="9307" xr:uid="{00000000-0005-0000-0000-0000B6270000}"/>
    <cellStyle name="Comma [0] 3 7 2 2 2" xfId="9308" xr:uid="{00000000-0005-0000-0000-0000B7270000}"/>
    <cellStyle name="Comma [0] 3 7 2 2 4" xfId="9309" xr:uid="{00000000-0005-0000-0000-0000B8270000}"/>
    <cellStyle name="Comma [0] 3 7 2 3" xfId="9310" xr:uid="{00000000-0005-0000-0000-0000B9270000}"/>
    <cellStyle name="Comma [0] 3 7 2 4" xfId="9311" xr:uid="{00000000-0005-0000-0000-0000BA270000}"/>
    <cellStyle name="Comma [0] 3 7 2 5" xfId="9312" xr:uid="{00000000-0005-0000-0000-0000BB270000}"/>
    <cellStyle name="Comma [0] 3 7 3" xfId="9313" xr:uid="{00000000-0005-0000-0000-0000BC270000}"/>
    <cellStyle name="Comma [0] 3 7 3 2" xfId="9314" xr:uid="{00000000-0005-0000-0000-0000BD270000}"/>
    <cellStyle name="Comma [0] 3 7 3 2 2" xfId="9315" xr:uid="{00000000-0005-0000-0000-0000BE270000}"/>
    <cellStyle name="Comma [0] 3 7 3 2 4" xfId="9316" xr:uid="{00000000-0005-0000-0000-0000BF270000}"/>
    <cellStyle name="Comma [0] 3 7 3 3" xfId="9317" xr:uid="{00000000-0005-0000-0000-0000C0270000}"/>
    <cellStyle name="Comma [0] 3 7 3 4" xfId="9318" xr:uid="{00000000-0005-0000-0000-0000C1270000}"/>
    <cellStyle name="Comma [0] 3 7 3 5" xfId="9319" xr:uid="{00000000-0005-0000-0000-0000C2270000}"/>
    <cellStyle name="Comma [0] 3 7 4" xfId="9320" xr:uid="{00000000-0005-0000-0000-0000C3270000}"/>
    <cellStyle name="Comma [0] 3 7 4 2" xfId="9321" xr:uid="{00000000-0005-0000-0000-0000C4270000}"/>
    <cellStyle name="Comma [0] 3 7 4 2 2" xfId="9322" xr:uid="{00000000-0005-0000-0000-0000C5270000}"/>
    <cellStyle name="Comma [0] 3 7 4 2 4" xfId="9323" xr:uid="{00000000-0005-0000-0000-0000C6270000}"/>
    <cellStyle name="Comma [0] 3 7 4 3" xfId="9324" xr:uid="{00000000-0005-0000-0000-0000C7270000}"/>
    <cellStyle name="Comma [0] 3 7 4 4" xfId="9325" xr:uid="{00000000-0005-0000-0000-0000C8270000}"/>
    <cellStyle name="Comma [0] 3 7 4 5" xfId="9326" xr:uid="{00000000-0005-0000-0000-0000C9270000}"/>
    <cellStyle name="Comma [0] 3 7 5" xfId="9327" xr:uid="{00000000-0005-0000-0000-0000CA270000}"/>
    <cellStyle name="Comma [0] 3 7 5 2" xfId="9328" xr:uid="{00000000-0005-0000-0000-0000CB270000}"/>
    <cellStyle name="Comma [0] 3 7 5 4" xfId="9329" xr:uid="{00000000-0005-0000-0000-0000CC270000}"/>
    <cellStyle name="Comma [0] 3 7 6" xfId="9330" xr:uid="{00000000-0005-0000-0000-0000CD270000}"/>
    <cellStyle name="Comma [0] 3 7 6 2" xfId="9331" xr:uid="{00000000-0005-0000-0000-0000CE270000}"/>
    <cellStyle name="Comma [0] 3 7 7" xfId="9332" xr:uid="{00000000-0005-0000-0000-0000CF270000}"/>
    <cellStyle name="Comma [0] 3 7 8" xfId="9333" xr:uid="{00000000-0005-0000-0000-0000D0270000}"/>
    <cellStyle name="Comma [0] 3 7 9" xfId="9334" xr:uid="{00000000-0005-0000-0000-0000D1270000}"/>
    <cellStyle name="Comma [0] 3 8" xfId="9335" xr:uid="{00000000-0005-0000-0000-0000D2270000}"/>
    <cellStyle name="Comma [0] 3 8 2" xfId="9336" xr:uid="{00000000-0005-0000-0000-0000D3270000}"/>
    <cellStyle name="Comma [0] 3 8 2 2" xfId="9337" xr:uid="{00000000-0005-0000-0000-0000D4270000}"/>
    <cellStyle name="Comma [0] 3 8 2 2 2" xfId="9338" xr:uid="{00000000-0005-0000-0000-0000D5270000}"/>
    <cellStyle name="Comma [0] 3 8 2 2 4" xfId="9339" xr:uid="{00000000-0005-0000-0000-0000D6270000}"/>
    <cellStyle name="Comma [0] 3 8 2 3" xfId="9340" xr:uid="{00000000-0005-0000-0000-0000D7270000}"/>
    <cellStyle name="Comma [0] 3 8 2 4" xfId="9341" xr:uid="{00000000-0005-0000-0000-0000D8270000}"/>
    <cellStyle name="Comma [0] 3 8 2 5" xfId="9342" xr:uid="{00000000-0005-0000-0000-0000D9270000}"/>
    <cellStyle name="Comma [0] 3 8 3" xfId="9343" xr:uid="{00000000-0005-0000-0000-0000DA270000}"/>
    <cellStyle name="Comma [0] 3 8 3 2" xfId="9344" xr:uid="{00000000-0005-0000-0000-0000DB270000}"/>
    <cellStyle name="Comma [0] 3 8 3 2 2" xfId="9345" xr:uid="{00000000-0005-0000-0000-0000DC270000}"/>
    <cellStyle name="Comma [0] 3 8 3 2 4" xfId="9346" xr:uid="{00000000-0005-0000-0000-0000DD270000}"/>
    <cellStyle name="Comma [0] 3 8 3 3" xfId="9347" xr:uid="{00000000-0005-0000-0000-0000DE270000}"/>
    <cellStyle name="Comma [0] 3 8 3 4" xfId="9348" xr:uid="{00000000-0005-0000-0000-0000DF270000}"/>
    <cellStyle name="Comma [0] 3 8 3 5" xfId="9349" xr:uid="{00000000-0005-0000-0000-0000E0270000}"/>
    <cellStyle name="Comma [0] 3 8 4" xfId="9350" xr:uid="{00000000-0005-0000-0000-0000E1270000}"/>
    <cellStyle name="Comma [0] 3 8 4 2" xfId="9351" xr:uid="{00000000-0005-0000-0000-0000E2270000}"/>
    <cellStyle name="Comma [0] 3 8 4 2 2" xfId="9352" xr:uid="{00000000-0005-0000-0000-0000E3270000}"/>
    <cellStyle name="Comma [0] 3 8 4 2 4" xfId="9353" xr:uid="{00000000-0005-0000-0000-0000E4270000}"/>
    <cellStyle name="Comma [0] 3 8 4 3" xfId="9354" xr:uid="{00000000-0005-0000-0000-0000E5270000}"/>
    <cellStyle name="Comma [0] 3 8 4 4" xfId="9355" xr:uid="{00000000-0005-0000-0000-0000E6270000}"/>
    <cellStyle name="Comma [0] 3 8 4 5" xfId="9356" xr:uid="{00000000-0005-0000-0000-0000E7270000}"/>
    <cellStyle name="Comma [0] 3 8 5" xfId="9357" xr:uid="{00000000-0005-0000-0000-0000E8270000}"/>
    <cellStyle name="Comma [0] 3 8 5 2" xfId="9358" xr:uid="{00000000-0005-0000-0000-0000E9270000}"/>
    <cellStyle name="Comma [0] 3 8 5 4" xfId="9359" xr:uid="{00000000-0005-0000-0000-0000EA270000}"/>
    <cellStyle name="Comma [0] 3 8 6" xfId="9360" xr:uid="{00000000-0005-0000-0000-0000EB270000}"/>
    <cellStyle name="Comma [0] 3 8 6 2" xfId="9361" xr:uid="{00000000-0005-0000-0000-0000EC270000}"/>
    <cellStyle name="Comma [0] 3 8 7" xfId="9362" xr:uid="{00000000-0005-0000-0000-0000ED270000}"/>
    <cellStyle name="Comma [0] 3 8 8" xfId="9363" xr:uid="{00000000-0005-0000-0000-0000EE270000}"/>
    <cellStyle name="Comma [0] 3 8 9" xfId="9364" xr:uid="{00000000-0005-0000-0000-0000EF270000}"/>
    <cellStyle name="Comma [0] 3 9" xfId="9365" xr:uid="{00000000-0005-0000-0000-0000F0270000}"/>
    <cellStyle name="Comma [0] 3 9 2" xfId="9366" xr:uid="{00000000-0005-0000-0000-0000F1270000}"/>
    <cellStyle name="Comma [0] 3 9 2 2" xfId="9367" xr:uid="{00000000-0005-0000-0000-0000F2270000}"/>
    <cellStyle name="Comma [0] 3 9 2 2 2" xfId="9368" xr:uid="{00000000-0005-0000-0000-0000F3270000}"/>
    <cellStyle name="Comma [0] 3 9 2 2 4" xfId="9369" xr:uid="{00000000-0005-0000-0000-0000F4270000}"/>
    <cellStyle name="Comma [0] 3 9 2 3" xfId="9370" xr:uid="{00000000-0005-0000-0000-0000F5270000}"/>
    <cellStyle name="Comma [0] 3 9 2 4" xfId="9371" xr:uid="{00000000-0005-0000-0000-0000F6270000}"/>
    <cellStyle name="Comma [0] 3 9 2 5" xfId="9372" xr:uid="{00000000-0005-0000-0000-0000F7270000}"/>
    <cellStyle name="Comma [0] 3 9 3" xfId="9373" xr:uid="{00000000-0005-0000-0000-0000F8270000}"/>
    <cellStyle name="Comma [0] 3 9 3 2" xfId="9374" xr:uid="{00000000-0005-0000-0000-0000F9270000}"/>
    <cellStyle name="Comma [0] 3 9 3 2 2" xfId="9375" xr:uid="{00000000-0005-0000-0000-0000FA270000}"/>
    <cellStyle name="Comma [0] 3 9 3 2 4" xfId="9376" xr:uid="{00000000-0005-0000-0000-0000FB270000}"/>
    <cellStyle name="Comma [0] 3 9 3 3" xfId="9377" xr:uid="{00000000-0005-0000-0000-0000FC270000}"/>
    <cellStyle name="Comma [0] 3 9 3 4" xfId="9378" xr:uid="{00000000-0005-0000-0000-0000FD270000}"/>
    <cellStyle name="Comma [0] 3 9 3 5" xfId="9379" xr:uid="{00000000-0005-0000-0000-0000FE270000}"/>
    <cellStyle name="Comma [0] 3 9 4" xfId="9380" xr:uid="{00000000-0005-0000-0000-0000FF270000}"/>
    <cellStyle name="Comma [0] 3 9 4 2" xfId="9381" xr:uid="{00000000-0005-0000-0000-000000280000}"/>
    <cellStyle name="Comma [0] 3 9 4 4" xfId="9382" xr:uid="{00000000-0005-0000-0000-000001280000}"/>
    <cellStyle name="Comma [0] 3 9 5" xfId="9383" xr:uid="{00000000-0005-0000-0000-000002280000}"/>
    <cellStyle name="Comma [0] 3 9 6" xfId="9384" xr:uid="{00000000-0005-0000-0000-000003280000}"/>
    <cellStyle name="Comma [0] 3 9 7" xfId="9385" xr:uid="{00000000-0005-0000-0000-000004280000}"/>
    <cellStyle name="Comma [0] 3_Activos por nat cart" xfId="9386" xr:uid="{00000000-0005-0000-0000-000005280000}"/>
    <cellStyle name="Comma [0] 4" xfId="9387" xr:uid="{00000000-0005-0000-0000-000006280000}"/>
    <cellStyle name="Comma [0] 4 10" xfId="9388" xr:uid="{00000000-0005-0000-0000-000007280000}"/>
    <cellStyle name="Comma [0] 4 10 2" xfId="9389" xr:uid="{00000000-0005-0000-0000-000008280000}"/>
    <cellStyle name="Comma [0] 4 10 2 2" xfId="9390" xr:uid="{00000000-0005-0000-0000-000009280000}"/>
    <cellStyle name="Comma [0] 4 10 2 2 2" xfId="9391" xr:uid="{00000000-0005-0000-0000-00000A280000}"/>
    <cellStyle name="Comma [0] 4 10 2 2 4" xfId="9392" xr:uid="{00000000-0005-0000-0000-00000B280000}"/>
    <cellStyle name="Comma [0] 4 10 2 3" xfId="9393" xr:uid="{00000000-0005-0000-0000-00000C280000}"/>
    <cellStyle name="Comma [0] 4 10 2 5" xfId="9394" xr:uid="{00000000-0005-0000-0000-00000D280000}"/>
    <cellStyle name="Comma [0] 4 10 3" xfId="9395" xr:uid="{00000000-0005-0000-0000-00000E280000}"/>
    <cellStyle name="Comma [0] 4 10 3 2" xfId="9396" xr:uid="{00000000-0005-0000-0000-00000F280000}"/>
    <cellStyle name="Comma [0] 4 10 3 4" xfId="9397" xr:uid="{00000000-0005-0000-0000-000010280000}"/>
    <cellStyle name="Comma [0] 4 10 4" xfId="9398" xr:uid="{00000000-0005-0000-0000-000011280000}"/>
    <cellStyle name="Comma [0] 4 10 5" xfId="9399" xr:uid="{00000000-0005-0000-0000-000012280000}"/>
    <cellStyle name="Comma [0] 4 10 6" xfId="9400" xr:uid="{00000000-0005-0000-0000-000013280000}"/>
    <cellStyle name="Comma [0] 4 11" xfId="9401" xr:uid="{00000000-0005-0000-0000-000014280000}"/>
    <cellStyle name="Comma [0] 4 11 2" xfId="9402" xr:uid="{00000000-0005-0000-0000-000015280000}"/>
    <cellStyle name="Comma [0] 4 11 2 2" xfId="9403" xr:uid="{00000000-0005-0000-0000-000016280000}"/>
    <cellStyle name="Comma [0] 4 11 2 4" xfId="9404" xr:uid="{00000000-0005-0000-0000-000017280000}"/>
    <cellStyle name="Comma [0] 4 11 3" xfId="9405" xr:uid="{00000000-0005-0000-0000-000018280000}"/>
    <cellStyle name="Comma [0] 4 11 4" xfId="9406" xr:uid="{00000000-0005-0000-0000-000019280000}"/>
    <cellStyle name="Comma [0] 4 11 5" xfId="9407" xr:uid="{00000000-0005-0000-0000-00001A280000}"/>
    <cellStyle name="Comma [0] 4 12" xfId="9408" xr:uid="{00000000-0005-0000-0000-00001B280000}"/>
    <cellStyle name="Comma [0] 4 12 2" xfId="9409" xr:uid="{00000000-0005-0000-0000-00001C280000}"/>
    <cellStyle name="Comma [0] 4 12 2 2" xfId="9410" xr:uid="{00000000-0005-0000-0000-00001D280000}"/>
    <cellStyle name="Comma [0] 4 12 2 4" xfId="9411" xr:uid="{00000000-0005-0000-0000-00001E280000}"/>
    <cellStyle name="Comma [0] 4 12 3" xfId="9412" xr:uid="{00000000-0005-0000-0000-00001F280000}"/>
    <cellStyle name="Comma [0] 4 12 5" xfId="9413" xr:uid="{00000000-0005-0000-0000-000020280000}"/>
    <cellStyle name="Comma [0] 4 13" xfId="9414" xr:uid="{00000000-0005-0000-0000-000021280000}"/>
    <cellStyle name="Comma [0] 4 13 2" xfId="9415" xr:uid="{00000000-0005-0000-0000-000022280000}"/>
    <cellStyle name="Comma [0] 4 13 4" xfId="9416" xr:uid="{00000000-0005-0000-0000-000023280000}"/>
    <cellStyle name="Comma [0] 4 14" xfId="9417" xr:uid="{00000000-0005-0000-0000-000024280000}"/>
    <cellStyle name="Comma [0] 4 14 2" xfId="9418" xr:uid="{00000000-0005-0000-0000-000025280000}"/>
    <cellStyle name="Comma [0] 4 14 4" xfId="9419" xr:uid="{00000000-0005-0000-0000-000026280000}"/>
    <cellStyle name="Comma [0] 4 15" xfId="9420" xr:uid="{00000000-0005-0000-0000-000027280000}"/>
    <cellStyle name="Comma [0] 4 15 2" xfId="9421" xr:uid="{00000000-0005-0000-0000-000028280000}"/>
    <cellStyle name="Comma [0] 4 15 3" xfId="9422" xr:uid="{00000000-0005-0000-0000-000029280000}"/>
    <cellStyle name="Comma [0] 4 15 4" xfId="9423" xr:uid="{00000000-0005-0000-0000-00002A280000}"/>
    <cellStyle name="Comma [0] 4 16" xfId="9424" xr:uid="{00000000-0005-0000-0000-00002B280000}"/>
    <cellStyle name="Comma [0] 4 16 2" xfId="9425" xr:uid="{00000000-0005-0000-0000-00002C280000}"/>
    <cellStyle name="Comma [0] 4 16 3" xfId="9426" xr:uid="{00000000-0005-0000-0000-00002D280000}"/>
    <cellStyle name="Comma [0] 4 16 4" xfId="9427" xr:uid="{00000000-0005-0000-0000-00002E280000}"/>
    <cellStyle name="Comma [0] 4 17" xfId="9428" xr:uid="{00000000-0005-0000-0000-00002F280000}"/>
    <cellStyle name="Comma [0] 4 17 2" xfId="9429" xr:uid="{00000000-0005-0000-0000-000030280000}"/>
    <cellStyle name="Comma [0] 4 17 3" xfId="9430" xr:uid="{00000000-0005-0000-0000-000031280000}"/>
    <cellStyle name="Comma [0] 4 18" xfId="9431" xr:uid="{00000000-0005-0000-0000-000032280000}"/>
    <cellStyle name="Comma [0] 4 19" xfId="9432" xr:uid="{00000000-0005-0000-0000-000033280000}"/>
    <cellStyle name="Comma [0] 4 19 2" xfId="9433" xr:uid="{00000000-0005-0000-0000-000034280000}"/>
    <cellStyle name="Comma [0] 4 2" xfId="9434" xr:uid="{00000000-0005-0000-0000-000035280000}"/>
    <cellStyle name="Comma [0] 4 2 10" xfId="9435" xr:uid="{00000000-0005-0000-0000-000036280000}"/>
    <cellStyle name="Comma [0] 4 2 10 2" xfId="9436" xr:uid="{00000000-0005-0000-0000-000037280000}"/>
    <cellStyle name="Comma [0] 4 2 10 2 2" xfId="9437" xr:uid="{00000000-0005-0000-0000-000038280000}"/>
    <cellStyle name="Comma [0] 4 2 10 2 4" xfId="9438" xr:uid="{00000000-0005-0000-0000-000039280000}"/>
    <cellStyle name="Comma [0] 4 2 10 3" xfId="9439" xr:uid="{00000000-0005-0000-0000-00003A280000}"/>
    <cellStyle name="Comma [0] 4 2 10 4" xfId="9440" xr:uid="{00000000-0005-0000-0000-00003B280000}"/>
    <cellStyle name="Comma [0] 4 2 10 5" xfId="9441" xr:uid="{00000000-0005-0000-0000-00003C280000}"/>
    <cellStyle name="Comma [0] 4 2 11" xfId="9442" xr:uid="{00000000-0005-0000-0000-00003D280000}"/>
    <cellStyle name="Comma [0] 4 2 11 2" xfId="9443" xr:uid="{00000000-0005-0000-0000-00003E280000}"/>
    <cellStyle name="Comma [0] 4 2 11 4" xfId="9444" xr:uid="{00000000-0005-0000-0000-00003F280000}"/>
    <cellStyle name="Comma [0] 4 2 12" xfId="9445" xr:uid="{00000000-0005-0000-0000-000040280000}"/>
    <cellStyle name="Comma [0] 4 2 12 2" xfId="9446" xr:uid="{00000000-0005-0000-0000-000041280000}"/>
    <cellStyle name="Comma [0] 4 2 12 3" xfId="9447" xr:uid="{00000000-0005-0000-0000-000042280000}"/>
    <cellStyle name="Comma [0] 4 2 12 4" xfId="9448" xr:uid="{00000000-0005-0000-0000-000043280000}"/>
    <cellStyle name="Comma [0] 4 2 13" xfId="9449" xr:uid="{00000000-0005-0000-0000-000044280000}"/>
    <cellStyle name="Comma [0] 4 2 13 2" xfId="9450" xr:uid="{00000000-0005-0000-0000-000045280000}"/>
    <cellStyle name="Comma [0] 4 2 13 3" xfId="9451" xr:uid="{00000000-0005-0000-0000-000046280000}"/>
    <cellStyle name="Comma [0] 4 2 13 4" xfId="9452" xr:uid="{00000000-0005-0000-0000-000047280000}"/>
    <cellStyle name="Comma [0] 4 2 14" xfId="9453" xr:uid="{00000000-0005-0000-0000-000048280000}"/>
    <cellStyle name="Comma [0] 4 2 14 2" xfId="9454" xr:uid="{00000000-0005-0000-0000-000049280000}"/>
    <cellStyle name="Comma [0] 4 2 15" xfId="9455" xr:uid="{00000000-0005-0000-0000-00004A280000}"/>
    <cellStyle name="Comma [0] 4 2 16" xfId="9456" xr:uid="{00000000-0005-0000-0000-00004B280000}"/>
    <cellStyle name="Comma [0] 4 2 17" xfId="9457" xr:uid="{00000000-0005-0000-0000-00004C280000}"/>
    <cellStyle name="Comma [0] 4 2 2" xfId="9458" xr:uid="{00000000-0005-0000-0000-00004D280000}"/>
    <cellStyle name="Comma [0] 4 2 2 10" xfId="9459" xr:uid="{00000000-0005-0000-0000-00004E280000}"/>
    <cellStyle name="Comma [0] 4 2 2 10 2" xfId="9460" xr:uid="{00000000-0005-0000-0000-00004F280000}"/>
    <cellStyle name="Comma [0] 4 2 2 11" xfId="9461" xr:uid="{00000000-0005-0000-0000-000050280000}"/>
    <cellStyle name="Comma [0] 4 2 2 12" xfId="9462" xr:uid="{00000000-0005-0000-0000-000051280000}"/>
    <cellStyle name="Comma [0] 4 2 2 13" xfId="9463" xr:uid="{00000000-0005-0000-0000-000052280000}"/>
    <cellStyle name="Comma [0] 4 2 2 2" xfId="9464" xr:uid="{00000000-0005-0000-0000-000053280000}"/>
    <cellStyle name="Comma [0] 4 2 2 2 2" xfId="9465" xr:uid="{00000000-0005-0000-0000-000054280000}"/>
    <cellStyle name="Comma [0] 4 2 2 2 2 2" xfId="9466" xr:uid="{00000000-0005-0000-0000-000055280000}"/>
    <cellStyle name="Comma [0] 4 2 2 2 2 2 2" xfId="9467" xr:uid="{00000000-0005-0000-0000-000056280000}"/>
    <cellStyle name="Comma [0] 4 2 2 2 2 2 4" xfId="9468" xr:uid="{00000000-0005-0000-0000-000057280000}"/>
    <cellStyle name="Comma [0] 4 2 2 2 2 3" xfId="9469" xr:uid="{00000000-0005-0000-0000-000058280000}"/>
    <cellStyle name="Comma [0] 4 2 2 2 2 3 2" xfId="9470" xr:uid="{00000000-0005-0000-0000-000059280000}"/>
    <cellStyle name="Comma [0] 4 2 2 2 2 4" xfId="9471" xr:uid="{00000000-0005-0000-0000-00005A280000}"/>
    <cellStyle name="Comma [0] 4 2 2 2 2 5" xfId="9472" xr:uid="{00000000-0005-0000-0000-00005B280000}"/>
    <cellStyle name="Comma [0] 4 2 2 2 2 6" xfId="9473" xr:uid="{00000000-0005-0000-0000-00005C280000}"/>
    <cellStyle name="Comma [0] 4 2 2 2 3" xfId="9474" xr:uid="{00000000-0005-0000-0000-00005D280000}"/>
    <cellStyle name="Comma [0] 4 2 2 2 3 2" xfId="9475" xr:uid="{00000000-0005-0000-0000-00005E280000}"/>
    <cellStyle name="Comma [0] 4 2 2 2 3 2 2" xfId="9476" xr:uid="{00000000-0005-0000-0000-00005F280000}"/>
    <cellStyle name="Comma [0] 4 2 2 2 3 2 4" xfId="9477" xr:uid="{00000000-0005-0000-0000-000060280000}"/>
    <cellStyle name="Comma [0] 4 2 2 2 3 3" xfId="9478" xr:uid="{00000000-0005-0000-0000-000061280000}"/>
    <cellStyle name="Comma [0] 4 2 2 2 3 4" xfId="9479" xr:uid="{00000000-0005-0000-0000-000062280000}"/>
    <cellStyle name="Comma [0] 4 2 2 2 3 5" xfId="9480" xr:uid="{00000000-0005-0000-0000-000063280000}"/>
    <cellStyle name="Comma [0] 4 2 2 2 4" xfId="9481" xr:uid="{00000000-0005-0000-0000-000064280000}"/>
    <cellStyle name="Comma [0] 4 2 2 2 4 2" xfId="9482" xr:uid="{00000000-0005-0000-0000-000065280000}"/>
    <cellStyle name="Comma [0] 4 2 2 2 4 4" xfId="9483" xr:uid="{00000000-0005-0000-0000-000066280000}"/>
    <cellStyle name="Comma [0] 4 2 2 2 5" xfId="9484" xr:uid="{00000000-0005-0000-0000-000067280000}"/>
    <cellStyle name="Comma [0] 4 2 2 2 5 2" xfId="9485" xr:uid="{00000000-0005-0000-0000-000068280000}"/>
    <cellStyle name="Comma [0] 4 2 2 2 6" xfId="9486" xr:uid="{00000000-0005-0000-0000-000069280000}"/>
    <cellStyle name="Comma [0] 4 2 2 2 7" xfId="9487" xr:uid="{00000000-0005-0000-0000-00006A280000}"/>
    <cellStyle name="Comma [0] 4 2 2 2 8" xfId="9488" xr:uid="{00000000-0005-0000-0000-00006B280000}"/>
    <cellStyle name="Comma [0] 4 2 2 3" xfId="9489" xr:uid="{00000000-0005-0000-0000-00006C280000}"/>
    <cellStyle name="Comma [0] 4 2 2 3 2" xfId="9490" xr:uid="{00000000-0005-0000-0000-00006D280000}"/>
    <cellStyle name="Comma [0] 4 2 2 3 2 2" xfId="9491" xr:uid="{00000000-0005-0000-0000-00006E280000}"/>
    <cellStyle name="Comma [0] 4 2 2 3 2 2 2" xfId="9492" xr:uid="{00000000-0005-0000-0000-00006F280000}"/>
    <cellStyle name="Comma [0] 4 2 2 3 2 2 4" xfId="9493" xr:uid="{00000000-0005-0000-0000-000070280000}"/>
    <cellStyle name="Comma [0] 4 2 2 3 2 3" xfId="9494" xr:uid="{00000000-0005-0000-0000-000071280000}"/>
    <cellStyle name="Comma [0] 4 2 2 3 2 4" xfId="9495" xr:uid="{00000000-0005-0000-0000-000072280000}"/>
    <cellStyle name="Comma [0] 4 2 2 3 2 5" xfId="9496" xr:uid="{00000000-0005-0000-0000-000073280000}"/>
    <cellStyle name="Comma [0] 4 2 2 3 3" xfId="9497" xr:uid="{00000000-0005-0000-0000-000074280000}"/>
    <cellStyle name="Comma [0] 4 2 2 3 3 2" xfId="9498" xr:uid="{00000000-0005-0000-0000-000075280000}"/>
    <cellStyle name="Comma [0] 4 2 2 3 3 2 2" xfId="9499" xr:uid="{00000000-0005-0000-0000-000076280000}"/>
    <cellStyle name="Comma [0] 4 2 2 3 3 2 4" xfId="9500" xr:uid="{00000000-0005-0000-0000-000077280000}"/>
    <cellStyle name="Comma [0] 4 2 2 3 3 3" xfId="9501" xr:uid="{00000000-0005-0000-0000-000078280000}"/>
    <cellStyle name="Comma [0] 4 2 2 3 3 4" xfId="9502" xr:uid="{00000000-0005-0000-0000-000079280000}"/>
    <cellStyle name="Comma [0] 4 2 2 3 3 5" xfId="9503" xr:uid="{00000000-0005-0000-0000-00007A280000}"/>
    <cellStyle name="Comma [0] 4 2 2 3 4" xfId="9504" xr:uid="{00000000-0005-0000-0000-00007B280000}"/>
    <cellStyle name="Comma [0] 4 2 2 3 4 2" xfId="9505" xr:uid="{00000000-0005-0000-0000-00007C280000}"/>
    <cellStyle name="Comma [0] 4 2 2 3 4 4" xfId="9506" xr:uid="{00000000-0005-0000-0000-00007D280000}"/>
    <cellStyle name="Comma [0] 4 2 2 3 5" xfId="9507" xr:uid="{00000000-0005-0000-0000-00007E280000}"/>
    <cellStyle name="Comma [0] 4 2 2 3 5 2" xfId="9508" xr:uid="{00000000-0005-0000-0000-00007F280000}"/>
    <cellStyle name="Comma [0] 4 2 2 3 6" xfId="9509" xr:uid="{00000000-0005-0000-0000-000080280000}"/>
    <cellStyle name="Comma [0] 4 2 2 3 7" xfId="9510" xr:uid="{00000000-0005-0000-0000-000081280000}"/>
    <cellStyle name="Comma [0] 4 2 2 3 8" xfId="9511" xr:uid="{00000000-0005-0000-0000-000082280000}"/>
    <cellStyle name="Comma [0] 4 2 2 4" xfId="9512" xr:uid="{00000000-0005-0000-0000-000083280000}"/>
    <cellStyle name="Comma [0] 4 2 2 4 2" xfId="9513" xr:uid="{00000000-0005-0000-0000-000084280000}"/>
    <cellStyle name="Comma [0] 4 2 2 4 2 2" xfId="9514" xr:uid="{00000000-0005-0000-0000-000085280000}"/>
    <cellStyle name="Comma [0] 4 2 2 4 2 2 2" xfId="9515" xr:uid="{00000000-0005-0000-0000-000086280000}"/>
    <cellStyle name="Comma [0] 4 2 2 4 2 2 4" xfId="9516" xr:uid="{00000000-0005-0000-0000-000087280000}"/>
    <cellStyle name="Comma [0] 4 2 2 4 2 3" xfId="9517" xr:uid="{00000000-0005-0000-0000-000088280000}"/>
    <cellStyle name="Comma [0] 4 2 2 4 2 4" xfId="9518" xr:uid="{00000000-0005-0000-0000-000089280000}"/>
    <cellStyle name="Comma [0] 4 2 2 4 2 5" xfId="9519" xr:uid="{00000000-0005-0000-0000-00008A280000}"/>
    <cellStyle name="Comma [0] 4 2 2 4 3" xfId="9520" xr:uid="{00000000-0005-0000-0000-00008B280000}"/>
    <cellStyle name="Comma [0] 4 2 2 4 3 2" xfId="9521" xr:uid="{00000000-0005-0000-0000-00008C280000}"/>
    <cellStyle name="Comma [0] 4 2 2 4 3 2 2" xfId="9522" xr:uid="{00000000-0005-0000-0000-00008D280000}"/>
    <cellStyle name="Comma [0] 4 2 2 4 3 2 4" xfId="9523" xr:uid="{00000000-0005-0000-0000-00008E280000}"/>
    <cellStyle name="Comma [0] 4 2 2 4 3 3" xfId="9524" xr:uid="{00000000-0005-0000-0000-00008F280000}"/>
    <cellStyle name="Comma [0] 4 2 2 4 3 5" xfId="9525" xr:uid="{00000000-0005-0000-0000-000090280000}"/>
    <cellStyle name="Comma [0] 4 2 2 4 4" xfId="9526" xr:uid="{00000000-0005-0000-0000-000091280000}"/>
    <cellStyle name="Comma [0] 4 2 2 4 4 2" xfId="9527" xr:uid="{00000000-0005-0000-0000-000092280000}"/>
    <cellStyle name="Comma [0] 4 2 2 4 4 4" xfId="9528" xr:uid="{00000000-0005-0000-0000-000093280000}"/>
    <cellStyle name="Comma [0] 4 2 2 4 5" xfId="9529" xr:uid="{00000000-0005-0000-0000-000094280000}"/>
    <cellStyle name="Comma [0] 4 2 2 4 5 2" xfId="9530" xr:uid="{00000000-0005-0000-0000-000095280000}"/>
    <cellStyle name="Comma [0] 4 2 2 4 6" xfId="9531" xr:uid="{00000000-0005-0000-0000-000096280000}"/>
    <cellStyle name="Comma [0] 4 2 2 4 7" xfId="9532" xr:uid="{00000000-0005-0000-0000-000097280000}"/>
    <cellStyle name="Comma [0] 4 2 2 4 8" xfId="9533" xr:uid="{00000000-0005-0000-0000-000098280000}"/>
    <cellStyle name="Comma [0] 4 2 2 5" xfId="9534" xr:uid="{00000000-0005-0000-0000-000099280000}"/>
    <cellStyle name="Comma [0] 4 2 2 5 2" xfId="9535" xr:uid="{00000000-0005-0000-0000-00009A280000}"/>
    <cellStyle name="Comma [0] 4 2 2 5 2 2" xfId="9536" xr:uid="{00000000-0005-0000-0000-00009B280000}"/>
    <cellStyle name="Comma [0] 4 2 2 5 2 2 2" xfId="9537" xr:uid="{00000000-0005-0000-0000-00009C280000}"/>
    <cellStyle name="Comma [0] 4 2 2 5 2 2 4" xfId="9538" xr:uid="{00000000-0005-0000-0000-00009D280000}"/>
    <cellStyle name="Comma [0] 4 2 2 5 2 3" xfId="9539" xr:uid="{00000000-0005-0000-0000-00009E280000}"/>
    <cellStyle name="Comma [0] 4 2 2 5 2 4" xfId="9540" xr:uid="{00000000-0005-0000-0000-00009F280000}"/>
    <cellStyle name="Comma [0] 4 2 2 5 2 5" xfId="9541" xr:uid="{00000000-0005-0000-0000-0000A0280000}"/>
    <cellStyle name="Comma [0] 4 2 2 5 3" xfId="9542" xr:uid="{00000000-0005-0000-0000-0000A1280000}"/>
    <cellStyle name="Comma [0] 4 2 2 5 3 2" xfId="9543" xr:uid="{00000000-0005-0000-0000-0000A2280000}"/>
    <cellStyle name="Comma [0] 4 2 2 5 3 2 2" xfId="9544" xr:uid="{00000000-0005-0000-0000-0000A3280000}"/>
    <cellStyle name="Comma [0] 4 2 2 5 3 2 4" xfId="9545" xr:uid="{00000000-0005-0000-0000-0000A4280000}"/>
    <cellStyle name="Comma [0] 4 2 2 5 3 3" xfId="9546" xr:uid="{00000000-0005-0000-0000-0000A5280000}"/>
    <cellStyle name="Comma [0] 4 2 2 5 3 5" xfId="9547" xr:uid="{00000000-0005-0000-0000-0000A6280000}"/>
    <cellStyle name="Comma [0] 4 2 2 5 4" xfId="9548" xr:uid="{00000000-0005-0000-0000-0000A7280000}"/>
    <cellStyle name="Comma [0] 4 2 2 5 4 2" xfId="9549" xr:uid="{00000000-0005-0000-0000-0000A8280000}"/>
    <cellStyle name="Comma [0] 4 2 2 5 4 4" xfId="9550" xr:uid="{00000000-0005-0000-0000-0000A9280000}"/>
    <cellStyle name="Comma [0] 4 2 2 5 5" xfId="9551" xr:uid="{00000000-0005-0000-0000-0000AA280000}"/>
    <cellStyle name="Comma [0] 4 2 2 5 6" xfId="9552" xr:uid="{00000000-0005-0000-0000-0000AB280000}"/>
    <cellStyle name="Comma [0] 4 2 2 5 7" xfId="9553" xr:uid="{00000000-0005-0000-0000-0000AC280000}"/>
    <cellStyle name="Comma [0] 4 2 2 6" xfId="9554" xr:uid="{00000000-0005-0000-0000-0000AD280000}"/>
    <cellStyle name="Comma [0] 4 2 2 6 2" xfId="9555" xr:uid="{00000000-0005-0000-0000-0000AE280000}"/>
    <cellStyle name="Comma [0] 4 2 2 6 2 2" xfId="9556" xr:uid="{00000000-0005-0000-0000-0000AF280000}"/>
    <cellStyle name="Comma [0] 4 2 2 6 2 2 2" xfId="9557" xr:uid="{00000000-0005-0000-0000-0000B0280000}"/>
    <cellStyle name="Comma [0] 4 2 2 6 2 2 4" xfId="9558" xr:uid="{00000000-0005-0000-0000-0000B1280000}"/>
    <cellStyle name="Comma [0] 4 2 2 6 2 3" xfId="9559" xr:uid="{00000000-0005-0000-0000-0000B2280000}"/>
    <cellStyle name="Comma [0] 4 2 2 6 2 5" xfId="9560" xr:uid="{00000000-0005-0000-0000-0000B3280000}"/>
    <cellStyle name="Comma [0] 4 2 2 6 3" xfId="9561" xr:uid="{00000000-0005-0000-0000-0000B4280000}"/>
    <cellStyle name="Comma [0] 4 2 2 6 3 2" xfId="9562" xr:uid="{00000000-0005-0000-0000-0000B5280000}"/>
    <cellStyle name="Comma [0] 4 2 2 6 3 4" xfId="9563" xr:uid="{00000000-0005-0000-0000-0000B6280000}"/>
    <cellStyle name="Comma [0] 4 2 2 6 4" xfId="9564" xr:uid="{00000000-0005-0000-0000-0000B7280000}"/>
    <cellStyle name="Comma [0] 4 2 2 6 5" xfId="9565" xr:uid="{00000000-0005-0000-0000-0000B8280000}"/>
    <cellStyle name="Comma [0] 4 2 2 6 6" xfId="9566" xr:uid="{00000000-0005-0000-0000-0000B9280000}"/>
    <cellStyle name="Comma [0] 4 2 2 7" xfId="9567" xr:uid="{00000000-0005-0000-0000-0000BA280000}"/>
    <cellStyle name="Comma [0] 4 2 2 7 2" xfId="9568" xr:uid="{00000000-0005-0000-0000-0000BB280000}"/>
    <cellStyle name="Comma [0] 4 2 2 7 2 2" xfId="9569" xr:uid="{00000000-0005-0000-0000-0000BC280000}"/>
    <cellStyle name="Comma [0] 4 2 2 7 2 4" xfId="9570" xr:uid="{00000000-0005-0000-0000-0000BD280000}"/>
    <cellStyle name="Comma [0] 4 2 2 7 3" xfId="9571" xr:uid="{00000000-0005-0000-0000-0000BE280000}"/>
    <cellStyle name="Comma [0] 4 2 2 7 4" xfId="9572" xr:uid="{00000000-0005-0000-0000-0000BF280000}"/>
    <cellStyle name="Comma [0] 4 2 2 7 5" xfId="9573" xr:uid="{00000000-0005-0000-0000-0000C0280000}"/>
    <cellStyle name="Comma [0] 4 2 2 8" xfId="9574" xr:uid="{00000000-0005-0000-0000-0000C1280000}"/>
    <cellStyle name="Comma [0] 4 2 2 8 2" xfId="9575" xr:uid="{00000000-0005-0000-0000-0000C2280000}"/>
    <cellStyle name="Comma [0] 4 2 2 8 4" xfId="9576" xr:uid="{00000000-0005-0000-0000-0000C3280000}"/>
    <cellStyle name="Comma [0] 4 2 2 9" xfId="9577" xr:uid="{00000000-0005-0000-0000-0000C4280000}"/>
    <cellStyle name="Comma [0] 4 2 2 9 2" xfId="9578" xr:uid="{00000000-0005-0000-0000-0000C5280000}"/>
    <cellStyle name="Comma [0] 4 2 2 9 3" xfId="9579" xr:uid="{00000000-0005-0000-0000-0000C6280000}"/>
    <cellStyle name="Comma [0] 4 2 2 9 4" xfId="9580" xr:uid="{00000000-0005-0000-0000-0000C7280000}"/>
    <cellStyle name="Comma [0] 4 2 2_Perd det activo" xfId="9581" xr:uid="{00000000-0005-0000-0000-0000C8280000}"/>
    <cellStyle name="Comma [0] 4 2 3" xfId="9582" xr:uid="{00000000-0005-0000-0000-0000C9280000}"/>
    <cellStyle name="Comma [0] 4 2 3 2" xfId="9583" xr:uid="{00000000-0005-0000-0000-0000CA280000}"/>
    <cellStyle name="Comma [0] 4 2 3 2 2" xfId="9584" xr:uid="{00000000-0005-0000-0000-0000CB280000}"/>
    <cellStyle name="Comma [0] 4 2 3 2 2 2" xfId="9585" xr:uid="{00000000-0005-0000-0000-0000CC280000}"/>
    <cellStyle name="Comma [0] 4 2 3 2 2 4" xfId="9586" xr:uid="{00000000-0005-0000-0000-0000CD280000}"/>
    <cellStyle name="Comma [0] 4 2 3 2 3" xfId="9587" xr:uid="{00000000-0005-0000-0000-0000CE280000}"/>
    <cellStyle name="Comma [0] 4 2 3 2 3 2" xfId="9588" xr:uid="{00000000-0005-0000-0000-0000CF280000}"/>
    <cellStyle name="Comma [0] 4 2 3 2 4" xfId="9589" xr:uid="{00000000-0005-0000-0000-0000D0280000}"/>
    <cellStyle name="Comma [0] 4 2 3 2 5" xfId="9590" xr:uid="{00000000-0005-0000-0000-0000D1280000}"/>
    <cellStyle name="Comma [0] 4 2 3 2 6" xfId="9591" xr:uid="{00000000-0005-0000-0000-0000D2280000}"/>
    <cellStyle name="Comma [0] 4 2 3 3" xfId="9592" xr:uid="{00000000-0005-0000-0000-0000D3280000}"/>
    <cellStyle name="Comma [0] 4 2 3 3 2" xfId="9593" xr:uid="{00000000-0005-0000-0000-0000D4280000}"/>
    <cellStyle name="Comma [0] 4 2 3 3 2 2" xfId="9594" xr:uid="{00000000-0005-0000-0000-0000D5280000}"/>
    <cellStyle name="Comma [0] 4 2 3 3 2 4" xfId="9595" xr:uid="{00000000-0005-0000-0000-0000D6280000}"/>
    <cellStyle name="Comma [0] 4 2 3 3 3" xfId="9596" xr:uid="{00000000-0005-0000-0000-0000D7280000}"/>
    <cellStyle name="Comma [0] 4 2 3 3 4" xfId="9597" xr:uid="{00000000-0005-0000-0000-0000D8280000}"/>
    <cellStyle name="Comma [0] 4 2 3 3 5" xfId="9598" xr:uid="{00000000-0005-0000-0000-0000D9280000}"/>
    <cellStyle name="Comma [0] 4 2 3 4" xfId="9599" xr:uid="{00000000-0005-0000-0000-0000DA280000}"/>
    <cellStyle name="Comma [0] 4 2 3 4 2" xfId="9600" xr:uid="{00000000-0005-0000-0000-0000DB280000}"/>
    <cellStyle name="Comma [0] 4 2 3 4 2 2" xfId="9601" xr:uid="{00000000-0005-0000-0000-0000DC280000}"/>
    <cellStyle name="Comma [0] 4 2 3 4 2 4" xfId="9602" xr:uid="{00000000-0005-0000-0000-0000DD280000}"/>
    <cellStyle name="Comma [0] 4 2 3 4 3" xfId="9603" xr:uid="{00000000-0005-0000-0000-0000DE280000}"/>
    <cellStyle name="Comma [0] 4 2 3 4 4" xfId="9604" xr:uid="{00000000-0005-0000-0000-0000DF280000}"/>
    <cellStyle name="Comma [0] 4 2 3 4 5" xfId="9605" xr:uid="{00000000-0005-0000-0000-0000E0280000}"/>
    <cellStyle name="Comma [0] 4 2 3 5" xfId="9606" xr:uid="{00000000-0005-0000-0000-0000E1280000}"/>
    <cellStyle name="Comma [0] 4 2 3 5 2" xfId="9607" xr:uid="{00000000-0005-0000-0000-0000E2280000}"/>
    <cellStyle name="Comma [0] 4 2 3 5 4" xfId="9608" xr:uid="{00000000-0005-0000-0000-0000E3280000}"/>
    <cellStyle name="Comma [0] 4 2 3 6" xfId="9609" xr:uid="{00000000-0005-0000-0000-0000E4280000}"/>
    <cellStyle name="Comma [0] 4 2 3 6 2" xfId="9610" xr:uid="{00000000-0005-0000-0000-0000E5280000}"/>
    <cellStyle name="Comma [0] 4 2 3 7" xfId="9611" xr:uid="{00000000-0005-0000-0000-0000E6280000}"/>
    <cellStyle name="Comma [0] 4 2 3 8" xfId="9612" xr:uid="{00000000-0005-0000-0000-0000E7280000}"/>
    <cellStyle name="Comma [0] 4 2 3 9" xfId="9613" xr:uid="{00000000-0005-0000-0000-0000E8280000}"/>
    <cellStyle name="Comma [0] 4 2 3_Perd det activo" xfId="9614" xr:uid="{00000000-0005-0000-0000-0000E9280000}"/>
    <cellStyle name="Comma [0] 4 2 4" xfId="9615" xr:uid="{00000000-0005-0000-0000-0000EA280000}"/>
    <cellStyle name="Comma [0] 4 2 4 2" xfId="9616" xr:uid="{00000000-0005-0000-0000-0000EB280000}"/>
    <cellStyle name="Comma [0] 4 2 4 2 2" xfId="9617" xr:uid="{00000000-0005-0000-0000-0000EC280000}"/>
    <cellStyle name="Comma [0] 4 2 4 2 2 2" xfId="9618" xr:uid="{00000000-0005-0000-0000-0000ED280000}"/>
    <cellStyle name="Comma [0] 4 2 4 2 2 4" xfId="9619" xr:uid="{00000000-0005-0000-0000-0000EE280000}"/>
    <cellStyle name="Comma [0] 4 2 4 2 3" xfId="9620" xr:uid="{00000000-0005-0000-0000-0000EF280000}"/>
    <cellStyle name="Comma [0] 4 2 4 2 4" xfId="9621" xr:uid="{00000000-0005-0000-0000-0000F0280000}"/>
    <cellStyle name="Comma [0] 4 2 4 2 5" xfId="9622" xr:uid="{00000000-0005-0000-0000-0000F1280000}"/>
    <cellStyle name="Comma [0] 4 2 4 3" xfId="9623" xr:uid="{00000000-0005-0000-0000-0000F2280000}"/>
    <cellStyle name="Comma [0] 4 2 4 3 2" xfId="9624" xr:uid="{00000000-0005-0000-0000-0000F3280000}"/>
    <cellStyle name="Comma [0] 4 2 4 3 2 2" xfId="9625" xr:uid="{00000000-0005-0000-0000-0000F4280000}"/>
    <cellStyle name="Comma [0] 4 2 4 3 2 4" xfId="9626" xr:uid="{00000000-0005-0000-0000-0000F5280000}"/>
    <cellStyle name="Comma [0] 4 2 4 3 3" xfId="9627" xr:uid="{00000000-0005-0000-0000-0000F6280000}"/>
    <cellStyle name="Comma [0] 4 2 4 3 4" xfId="9628" xr:uid="{00000000-0005-0000-0000-0000F7280000}"/>
    <cellStyle name="Comma [0] 4 2 4 3 5" xfId="9629" xr:uid="{00000000-0005-0000-0000-0000F8280000}"/>
    <cellStyle name="Comma [0] 4 2 4 4" xfId="9630" xr:uid="{00000000-0005-0000-0000-0000F9280000}"/>
    <cellStyle name="Comma [0] 4 2 4 4 2" xfId="9631" xr:uid="{00000000-0005-0000-0000-0000FA280000}"/>
    <cellStyle name="Comma [0] 4 2 4 4 2 2" xfId="9632" xr:uid="{00000000-0005-0000-0000-0000FB280000}"/>
    <cellStyle name="Comma [0] 4 2 4 4 2 4" xfId="9633" xr:uid="{00000000-0005-0000-0000-0000FC280000}"/>
    <cellStyle name="Comma [0] 4 2 4 4 3" xfId="9634" xr:uid="{00000000-0005-0000-0000-0000FD280000}"/>
    <cellStyle name="Comma [0] 4 2 4 4 4" xfId="9635" xr:uid="{00000000-0005-0000-0000-0000FE280000}"/>
    <cellStyle name="Comma [0] 4 2 4 4 5" xfId="9636" xr:uid="{00000000-0005-0000-0000-0000FF280000}"/>
    <cellStyle name="Comma [0] 4 2 4 5" xfId="9637" xr:uid="{00000000-0005-0000-0000-000000290000}"/>
    <cellStyle name="Comma [0] 4 2 4 5 2" xfId="9638" xr:uid="{00000000-0005-0000-0000-000001290000}"/>
    <cellStyle name="Comma [0] 4 2 4 5 4" xfId="9639" xr:uid="{00000000-0005-0000-0000-000002290000}"/>
    <cellStyle name="Comma [0] 4 2 4 6" xfId="9640" xr:uid="{00000000-0005-0000-0000-000003290000}"/>
    <cellStyle name="Comma [0] 4 2 4 6 2" xfId="9641" xr:uid="{00000000-0005-0000-0000-000004290000}"/>
    <cellStyle name="Comma [0] 4 2 4 7" xfId="9642" xr:uid="{00000000-0005-0000-0000-000005290000}"/>
    <cellStyle name="Comma [0] 4 2 4 8" xfId="9643" xr:uid="{00000000-0005-0000-0000-000006290000}"/>
    <cellStyle name="Comma [0] 4 2 4 9" xfId="9644" xr:uid="{00000000-0005-0000-0000-000007290000}"/>
    <cellStyle name="Comma [0] 4 2 5" xfId="9645" xr:uid="{00000000-0005-0000-0000-000008290000}"/>
    <cellStyle name="Comma [0] 4 2 5 2" xfId="9646" xr:uid="{00000000-0005-0000-0000-000009290000}"/>
    <cellStyle name="Comma [0] 4 2 5 2 2" xfId="9647" xr:uid="{00000000-0005-0000-0000-00000A290000}"/>
    <cellStyle name="Comma [0] 4 2 5 2 2 2" xfId="9648" xr:uid="{00000000-0005-0000-0000-00000B290000}"/>
    <cellStyle name="Comma [0] 4 2 5 2 2 4" xfId="9649" xr:uid="{00000000-0005-0000-0000-00000C290000}"/>
    <cellStyle name="Comma [0] 4 2 5 2 3" xfId="9650" xr:uid="{00000000-0005-0000-0000-00000D290000}"/>
    <cellStyle name="Comma [0] 4 2 5 2 4" xfId="9651" xr:uid="{00000000-0005-0000-0000-00000E290000}"/>
    <cellStyle name="Comma [0] 4 2 5 2 5" xfId="9652" xr:uid="{00000000-0005-0000-0000-00000F290000}"/>
    <cellStyle name="Comma [0] 4 2 5 3" xfId="9653" xr:uid="{00000000-0005-0000-0000-000010290000}"/>
    <cellStyle name="Comma [0] 4 2 5 3 2" xfId="9654" xr:uid="{00000000-0005-0000-0000-000011290000}"/>
    <cellStyle name="Comma [0] 4 2 5 3 2 2" xfId="9655" xr:uid="{00000000-0005-0000-0000-000012290000}"/>
    <cellStyle name="Comma [0] 4 2 5 3 2 4" xfId="9656" xr:uid="{00000000-0005-0000-0000-000013290000}"/>
    <cellStyle name="Comma [0] 4 2 5 3 3" xfId="9657" xr:uid="{00000000-0005-0000-0000-000014290000}"/>
    <cellStyle name="Comma [0] 4 2 5 3 4" xfId="9658" xr:uid="{00000000-0005-0000-0000-000015290000}"/>
    <cellStyle name="Comma [0] 4 2 5 3 5" xfId="9659" xr:uid="{00000000-0005-0000-0000-000016290000}"/>
    <cellStyle name="Comma [0] 4 2 5 4" xfId="9660" xr:uid="{00000000-0005-0000-0000-000017290000}"/>
    <cellStyle name="Comma [0] 4 2 5 4 2" xfId="9661" xr:uid="{00000000-0005-0000-0000-000018290000}"/>
    <cellStyle name="Comma [0] 4 2 5 4 4" xfId="9662" xr:uid="{00000000-0005-0000-0000-000019290000}"/>
    <cellStyle name="Comma [0] 4 2 5 5" xfId="9663" xr:uid="{00000000-0005-0000-0000-00001A290000}"/>
    <cellStyle name="Comma [0] 4 2 5 5 2" xfId="9664" xr:uid="{00000000-0005-0000-0000-00001B290000}"/>
    <cellStyle name="Comma [0] 4 2 5 6" xfId="9665" xr:uid="{00000000-0005-0000-0000-00001C290000}"/>
    <cellStyle name="Comma [0] 4 2 5 7" xfId="9666" xr:uid="{00000000-0005-0000-0000-00001D290000}"/>
    <cellStyle name="Comma [0] 4 2 5 8" xfId="9667" xr:uid="{00000000-0005-0000-0000-00001E290000}"/>
    <cellStyle name="Comma [0] 4 2 6" xfId="9668" xr:uid="{00000000-0005-0000-0000-00001F290000}"/>
    <cellStyle name="Comma [0] 4 2 6 2" xfId="9669" xr:uid="{00000000-0005-0000-0000-000020290000}"/>
    <cellStyle name="Comma [0] 4 2 6 2 2" xfId="9670" xr:uid="{00000000-0005-0000-0000-000021290000}"/>
    <cellStyle name="Comma [0] 4 2 6 2 2 2" xfId="9671" xr:uid="{00000000-0005-0000-0000-000022290000}"/>
    <cellStyle name="Comma [0] 4 2 6 2 2 4" xfId="9672" xr:uid="{00000000-0005-0000-0000-000023290000}"/>
    <cellStyle name="Comma [0] 4 2 6 2 3" xfId="9673" xr:uid="{00000000-0005-0000-0000-000024290000}"/>
    <cellStyle name="Comma [0] 4 2 6 2 4" xfId="9674" xr:uid="{00000000-0005-0000-0000-000025290000}"/>
    <cellStyle name="Comma [0] 4 2 6 2 5" xfId="9675" xr:uid="{00000000-0005-0000-0000-000026290000}"/>
    <cellStyle name="Comma [0] 4 2 6 3" xfId="9676" xr:uid="{00000000-0005-0000-0000-000027290000}"/>
    <cellStyle name="Comma [0] 4 2 6 3 2" xfId="9677" xr:uid="{00000000-0005-0000-0000-000028290000}"/>
    <cellStyle name="Comma [0] 4 2 6 3 2 2" xfId="9678" xr:uid="{00000000-0005-0000-0000-000029290000}"/>
    <cellStyle name="Comma [0] 4 2 6 3 2 4" xfId="9679" xr:uid="{00000000-0005-0000-0000-00002A290000}"/>
    <cellStyle name="Comma [0] 4 2 6 3 3" xfId="9680" xr:uid="{00000000-0005-0000-0000-00002B290000}"/>
    <cellStyle name="Comma [0] 4 2 6 3 4" xfId="9681" xr:uid="{00000000-0005-0000-0000-00002C290000}"/>
    <cellStyle name="Comma [0] 4 2 6 3 5" xfId="9682" xr:uid="{00000000-0005-0000-0000-00002D290000}"/>
    <cellStyle name="Comma [0] 4 2 6 4" xfId="9683" xr:uid="{00000000-0005-0000-0000-00002E290000}"/>
    <cellStyle name="Comma [0] 4 2 6 4 2" xfId="9684" xr:uid="{00000000-0005-0000-0000-00002F290000}"/>
    <cellStyle name="Comma [0] 4 2 6 4 4" xfId="9685" xr:uid="{00000000-0005-0000-0000-000030290000}"/>
    <cellStyle name="Comma [0] 4 2 6 5" xfId="9686" xr:uid="{00000000-0005-0000-0000-000031290000}"/>
    <cellStyle name="Comma [0] 4 2 6 6" xfId="9687" xr:uid="{00000000-0005-0000-0000-000032290000}"/>
    <cellStyle name="Comma [0] 4 2 6 7" xfId="9688" xr:uid="{00000000-0005-0000-0000-000033290000}"/>
    <cellStyle name="Comma [0] 4 2 7" xfId="9689" xr:uid="{00000000-0005-0000-0000-000034290000}"/>
    <cellStyle name="Comma [0] 4 2 7 2" xfId="9690" xr:uid="{00000000-0005-0000-0000-000035290000}"/>
    <cellStyle name="Comma [0] 4 2 7 2 2" xfId="9691" xr:uid="{00000000-0005-0000-0000-000036290000}"/>
    <cellStyle name="Comma [0] 4 2 7 2 2 2" xfId="9692" xr:uid="{00000000-0005-0000-0000-000037290000}"/>
    <cellStyle name="Comma [0] 4 2 7 2 2 4" xfId="9693" xr:uid="{00000000-0005-0000-0000-000038290000}"/>
    <cellStyle name="Comma [0] 4 2 7 2 3" xfId="9694" xr:uid="{00000000-0005-0000-0000-000039290000}"/>
    <cellStyle name="Comma [0] 4 2 7 2 4" xfId="9695" xr:uid="{00000000-0005-0000-0000-00003A290000}"/>
    <cellStyle name="Comma [0] 4 2 7 2 5" xfId="9696" xr:uid="{00000000-0005-0000-0000-00003B290000}"/>
    <cellStyle name="Comma [0] 4 2 7 3" xfId="9697" xr:uid="{00000000-0005-0000-0000-00003C290000}"/>
    <cellStyle name="Comma [0] 4 2 7 3 2" xfId="9698" xr:uid="{00000000-0005-0000-0000-00003D290000}"/>
    <cellStyle name="Comma [0] 4 2 7 3 2 2" xfId="9699" xr:uid="{00000000-0005-0000-0000-00003E290000}"/>
    <cellStyle name="Comma [0] 4 2 7 3 2 4" xfId="9700" xr:uid="{00000000-0005-0000-0000-00003F290000}"/>
    <cellStyle name="Comma [0] 4 2 7 3 3" xfId="9701" xr:uid="{00000000-0005-0000-0000-000040290000}"/>
    <cellStyle name="Comma [0] 4 2 7 3 4" xfId="9702" xr:uid="{00000000-0005-0000-0000-000041290000}"/>
    <cellStyle name="Comma [0] 4 2 7 3 5" xfId="9703" xr:uid="{00000000-0005-0000-0000-000042290000}"/>
    <cellStyle name="Comma [0] 4 2 7 4" xfId="9704" xr:uid="{00000000-0005-0000-0000-000043290000}"/>
    <cellStyle name="Comma [0] 4 2 7 4 2" xfId="9705" xr:uid="{00000000-0005-0000-0000-000044290000}"/>
    <cellStyle name="Comma [0] 4 2 7 4 4" xfId="9706" xr:uid="{00000000-0005-0000-0000-000045290000}"/>
    <cellStyle name="Comma [0] 4 2 7 5" xfId="9707" xr:uid="{00000000-0005-0000-0000-000046290000}"/>
    <cellStyle name="Comma [0] 4 2 7 6" xfId="9708" xr:uid="{00000000-0005-0000-0000-000047290000}"/>
    <cellStyle name="Comma [0] 4 2 7 7" xfId="9709" xr:uid="{00000000-0005-0000-0000-000048290000}"/>
    <cellStyle name="Comma [0] 4 2 8" xfId="9710" xr:uid="{00000000-0005-0000-0000-000049290000}"/>
    <cellStyle name="Comma [0] 4 2 8 2" xfId="9711" xr:uid="{00000000-0005-0000-0000-00004A290000}"/>
    <cellStyle name="Comma [0] 4 2 8 2 2" xfId="9712" xr:uid="{00000000-0005-0000-0000-00004B290000}"/>
    <cellStyle name="Comma [0] 4 2 8 2 2 2" xfId="9713" xr:uid="{00000000-0005-0000-0000-00004C290000}"/>
    <cellStyle name="Comma [0] 4 2 8 2 2 4" xfId="9714" xr:uid="{00000000-0005-0000-0000-00004D290000}"/>
    <cellStyle name="Comma [0] 4 2 8 2 3" xfId="9715" xr:uid="{00000000-0005-0000-0000-00004E290000}"/>
    <cellStyle name="Comma [0] 4 2 8 2 4" xfId="9716" xr:uid="{00000000-0005-0000-0000-00004F290000}"/>
    <cellStyle name="Comma [0] 4 2 8 2 5" xfId="9717" xr:uid="{00000000-0005-0000-0000-000050290000}"/>
    <cellStyle name="Comma [0] 4 2 8 3" xfId="9718" xr:uid="{00000000-0005-0000-0000-000051290000}"/>
    <cellStyle name="Comma [0] 4 2 8 3 2" xfId="9719" xr:uid="{00000000-0005-0000-0000-000052290000}"/>
    <cellStyle name="Comma [0] 4 2 8 3 2 2" xfId="9720" xr:uid="{00000000-0005-0000-0000-000053290000}"/>
    <cellStyle name="Comma [0] 4 2 8 3 2 4" xfId="9721" xr:uid="{00000000-0005-0000-0000-000054290000}"/>
    <cellStyle name="Comma [0] 4 2 8 3 3" xfId="9722" xr:uid="{00000000-0005-0000-0000-000055290000}"/>
    <cellStyle name="Comma [0] 4 2 8 3 5" xfId="9723" xr:uid="{00000000-0005-0000-0000-000056290000}"/>
    <cellStyle name="Comma [0] 4 2 8 4" xfId="9724" xr:uid="{00000000-0005-0000-0000-000057290000}"/>
    <cellStyle name="Comma [0] 4 2 8 4 2" xfId="9725" xr:uid="{00000000-0005-0000-0000-000058290000}"/>
    <cellStyle name="Comma [0] 4 2 8 4 4" xfId="9726" xr:uid="{00000000-0005-0000-0000-000059290000}"/>
    <cellStyle name="Comma [0] 4 2 8 5" xfId="9727" xr:uid="{00000000-0005-0000-0000-00005A290000}"/>
    <cellStyle name="Comma [0] 4 2 8 6" xfId="9728" xr:uid="{00000000-0005-0000-0000-00005B290000}"/>
    <cellStyle name="Comma [0] 4 2 8 7" xfId="9729" xr:uid="{00000000-0005-0000-0000-00005C290000}"/>
    <cellStyle name="Comma [0] 4 2 9" xfId="9730" xr:uid="{00000000-0005-0000-0000-00005D290000}"/>
    <cellStyle name="Comma [0] 4 2 9 2" xfId="9731" xr:uid="{00000000-0005-0000-0000-00005E290000}"/>
    <cellStyle name="Comma [0] 4 2 9 2 2" xfId="9732" xr:uid="{00000000-0005-0000-0000-00005F290000}"/>
    <cellStyle name="Comma [0] 4 2 9 2 2 2" xfId="9733" xr:uid="{00000000-0005-0000-0000-000060290000}"/>
    <cellStyle name="Comma [0] 4 2 9 2 2 4" xfId="9734" xr:uid="{00000000-0005-0000-0000-000061290000}"/>
    <cellStyle name="Comma [0] 4 2 9 2 3" xfId="9735" xr:uid="{00000000-0005-0000-0000-000062290000}"/>
    <cellStyle name="Comma [0] 4 2 9 2 5" xfId="9736" xr:uid="{00000000-0005-0000-0000-000063290000}"/>
    <cellStyle name="Comma [0] 4 2 9 3" xfId="9737" xr:uid="{00000000-0005-0000-0000-000064290000}"/>
    <cellStyle name="Comma [0] 4 2 9 3 2" xfId="9738" xr:uid="{00000000-0005-0000-0000-000065290000}"/>
    <cellStyle name="Comma [0] 4 2 9 3 4" xfId="9739" xr:uid="{00000000-0005-0000-0000-000066290000}"/>
    <cellStyle name="Comma [0] 4 2 9 4" xfId="9740" xr:uid="{00000000-0005-0000-0000-000067290000}"/>
    <cellStyle name="Comma [0] 4 2 9 5" xfId="9741" xr:uid="{00000000-0005-0000-0000-000068290000}"/>
    <cellStyle name="Comma [0] 4 2 9 6" xfId="9742" xr:uid="{00000000-0005-0000-0000-000069290000}"/>
    <cellStyle name="Comma [0] 4 2_Perd det activo" xfId="9743" xr:uid="{00000000-0005-0000-0000-00006A290000}"/>
    <cellStyle name="Comma [0] 4 20" xfId="9744" xr:uid="{00000000-0005-0000-0000-00006B290000}"/>
    <cellStyle name="Comma [0] 4 3" xfId="9745" xr:uid="{00000000-0005-0000-0000-00006C290000}"/>
    <cellStyle name="Comma [0] 4 3 10" xfId="9746" xr:uid="{00000000-0005-0000-0000-00006D290000}"/>
    <cellStyle name="Comma [0] 4 3 11" xfId="9747" xr:uid="{00000000-0005-0000-0000-00006E290000}"/>
    <cellStyle name="Comma [0] 4 3 2" xfId="9748" xr:uid="{00000000-0005-0000-0000-00006F290000}"/>
    <cellStyle name="Comma [0] 4 3 2 2" xfId="9749" xr:uid="{00000000-0005-0000-0000-000070290000}"/>
    <cellStyle name="Comma [0] 4 3 2 2 2" xfId="9750" xr:uid="{00000000-0005-0000-0000-000071290000}"/>
    <cellStyle name="Comma [0] 4 3 2 2 2 2" xfId="9751" xr:uid="{00000000-0005-0000-0000-000072290000}"/>
    <cellStyle name="Comma [0] 4 3 2 2 2 4" xfId="9752" xr:uid="{00000000-0005-0000-0000-000073290000}"/>
    <cellStyle name="Comma [0] 4 3 2 2 3" xfId="9753" xr:uid="{00000000-0005-0000-0000-000074290000}"/>
    <cellStyle name="Comma [0] 4 3 2 2 4" xfId="9754" xr:uid="{00000000-0005-0000-0000-000075290000}"/>
    <cellStyle name="Comma [0] 4 3 2 2 5" xfId="9755" xr:uid="{00000000-0005-0000-0000-000076290000}"/>
    <cellStyle name="Comma [0] 4 3 2 3" xfId="9756" xr:uid="{00000000-0005-0000-0000-000077290000}"/>
    <cellStyle name="Comma [0] 4 3 2 3 2" xfId="9757" xr:uid="{00000000-0005-0000-0000-000078290000}"/>
    <cellStyle name="Comma [0] 4 3 2 3 2 2" xfId="9758" xr:uid="{00000000-0005-0000-0000-000079290000}"/>
    <cellStyle name="Comma [0] 4 3 2 3 2 4" xfId="9759" xr:uid="{00000000-0005-0000-0000-00007A290000}"/>
    <cellStyle name="Comma [0] 4 3 2 3 3" xfId="9760" xr:uid="{00000000-0005-0000-0000-00007B290000}"/>
    <cellStyle name="Comma [0] 4 3 2 3 4" xfId="9761" xr:uid="{00000000-0005-0000-0000-00007C290000}"/>
    <cellStyle name="Comma [0] 4 3 2 3 5" xfId="9762" xr:uid="{00000000-0005-0000-0000-00007D290000}"/>
    <cellStyle name="Comma [0] 4 3 2 4" xfId="9763" xr:uid="{00000000-0005-0000-0000-00007E290000}"/>
    <cellStyle name="Comma [0] 4 3 2 4 2" xfId="9764" xr:uid="{00000000-0005-0000-0000-00007F290000}"/>
    <cellStyle name="Comma [0] 4 3 2 4 4" xfId="9765" xr:uid="{00000000-0005-0000-0000-000080290000}"/>
    <cellStyle name="Comma [0] 4 3 2 5" xfId="9766" xr:uid="{00000000-0005-0000-0000-000081290000}"/>
    <cellStyle name="Comma [0] 4 3 2 5 2" xfId="9767" xr:uid="{00000000-0005-0000-0000-000082290000}"/>
    <cellStyle name="Comma [0] 4 3 2 6" xfId="9768" xr:uid="{00000000-0005-0000-0000-000083290000}"/>
    <cellStyle name="Comma [0] 4 3 2 7" xfId="9769" xr:uid="{00000000-0005-0000-0000-000084290000}"/>
    <cellStyle name="Comma [0] 4 3 2 8" xfId="9770" xr:uid="{00000000-0005-0000-0000-000085290000}"/>
    <cellStyle name="Comma [0] 4 3 3" xfId="9771" xr:uid="{00000000-0005-0000-0000-000086290000}"/>
    <cellStyle name="Comma [0] 4 3 3 2" xfId="9772" xr:uid="{00000000-0005-0000-0000-000087290000}"/>
    <cellStyle name="Comma [0] 4 3 3 2 2" xfId="9773" xr:uid="{00000000-0005-0000-0000-000088290000}"/>
    <cellStyle name="Comma [0] 4 3 3 2 2 2" xfId="9774" xr:uid="{00000000-0005-0000-0000-000089290000}"/>
    <cellStyle name="Comma [0] 4 3 3 2 2 4" xfId="9775" xr:uid="{00000000-0005-0000-0000-00008A290000}"/>
    <cellStyle name="Comma [0] 4 3 3 2 3" xfId="9776" xr:uid="{00000000-0005-0000-0000-00008B290000}"/>
    <cellStyle name="Comma [0] 4 3 3 2 4" xfId="9777" xr:uid="{00000000-0005-0000-0000-00008C290000}"/>
    <cellStyle name="Comma [0] 4 3 3 2 5" xfId="9778" xr:uid="{00000000-0005-0000-0000-00008D290000}"/>
    <cellStyle name="Comma [0] 4 3 3 3" xfId="9779" xr:uid="{00000000-0005-0000-0000-00008E290000}"/>
    <cellStyle name="Comma [0] 4 3 3 3 2" xfId="9780" xr:uid="{00000000-0005-0000-0000-00008F290000}"/>
    <cellStyle name="Comma [0] 4 3 3 3 2 2" xfId="9781" xr:uid="{00000000-0005-0000-0000-000090290000}"/>
    <cellStyle name="Comma [0] 4 3 3 3 2 4" xfId="9782" xr:uid="{00000000-0005-0000-0000-000091290000}"/>
    <cellStyle name="Comma [0] 4 3 3 3 3" xfId="9783" xr:uid="{00000000-0005-0000-0000-000092290000}"/>
    <cellStyle name="Comma [0] 4 3 3 3 4" xfId="9784" xr:uid="{00000000-0005-0000-0000-000093290000}"/>
    <cellStyle name="Comma [0] 4 3 3 3 5" xfId="9785" xr:uid="{00000000-0005-0000-0000-000094290000}"/>
    <cellStyle name="Comma [0] 4 3 3 4" xfId="9786" xr:uid="{00000000-0005-0000-0000-000095290000}"/>
    <cellStyle name="Comma [0] 4 3 3 4 2" xfId="9787" xr:uid="{00000000-0005-0000-0000-000096290000}"/>
    <cellStyle name="Comma [0] 4 3 3 4 4" xfId="9788" xr:uid="{00000000-0005-0000-0000-000097290000}"/>
    <cellStyle name="Comma [0] 4 3 3 5" xfId="9789" xr:uid="{00000000-0005-0000-0000-000098290000}"/>
    <cellStyle name="Comma [0] 4 3 3 6" xfId="9790" xr:uid="{00000000-0005-0000-0000-000099290000}"/>
    <cellStyle name="Comma [0] 4 3 3 7" xfId="9791" xr:uid="{00000000-0005-0000-0000-00009A290000}"/>
    <cellStyle name="Comma [0] 4 3 4" xfId="9792" xr:uid="{00000000-0005-0000-0000-00009B290000}"/>
    <cellStyle name="Comma [0] 4 3 4 2" xfId="9793" xr:uid="{00000000-0005-0000-0000-00009C290000}"/>
    <cellStyle name="Comma [0] 4 3 4 2 2" xfId="9794" xr:uid="{00000000-0005-0000-0000-00009D290000}"/>
    <cellStyle name="Comma [0] 4 3 4 2 2 2" xfId="9795" xr:uid="{00000000-0005-0000-0000-00009E290000}"/>
    <cellStyle name="Comma [0] 4 3 4 2 2 4" xfId="9796" xr:uid="{00000000-0005-0000-0000-00009F290000}"/>
    <cellStyle name="Comma [0] 4 3 4 2 3" xfId="9797" xr:uid="{00000000-0005-0000-0000-0000A0290000}"/>
    <cellStyle name="Comma [0] 4 3 4 2 4" xfId="9798" xr:uid="{00000000-0005-0000-0000-0000A1290000}"/>
    <cellStyle name="Comma [0] 4 3 4 2 5" xfId="9799" xr:uid="{00000000-0005-0000-0000-0000A2290000}"/>
    <cellStyle name="Comma [0] 4 3 4 3" xfId="9800" xr:uid="{00000000-0005-0000-0000-0000A3290000}"/>
    <cellStyle name="Comma [0] 4 3 4 3 2" xfId="9801" xr:uid="{00000000-0005-0000-0000-0000A4290000}"/>
    <cellStyle name="Comma [0] 4 3 4 3 2 2" xfId="9802" xr:uid="{00000000-0005-0000-0000-0000A5290000}"/>
    <cellStyle name="Comma [0] 4 3 4 3 2 4" xfId="9803" xr:uid="{00000000-0005-0000-0000-0000A6290000}"/>
    <cellStyle name="Comma [0] 4 3 4 3 3" xfId="9804" xr:uid="{00000000-0005-0000-0000-0000A7290000}"/>
    <cellStyle name="Comma [0] 4 3 4 3 5" xfId="9805" xr:uid="{00000000-0005-0000-0000-0000A8290000}"/>
    <cellStyle name="Comma [0] 4 3 4 4" xfId="9806" xr:uid="{00000000-0005-0000-0000-0000A9290000}"/>
    <cellStyle name="Comma [0] 4 3 4 4 2" xfId="9807" xr:uid="{00000000-0005-0000-0000-0000AA290000}"/>
    <cellStyle name="Comma [0] 4 3 4 4 4" xfId="9808" xr:uid="{00000000-0005-0000-0000-0000AB290000}"/>
    <cellStyle name="Comma [0] 4 3 4 5" xfId="9809" xr:uid="{00000000-0005-0000-0000-0000AC290000}"/>
    <cellStyle name="Comma [0] 4 3 4 6" xfId="9810" xr:uid="{00000000-0005-0000-0000-0000AD290000}"/>
    <cellStyle name="Comma [0] 4 3 4 7" xfId="9811" xr:uid="{00000000-0005-0000-0000-0000AE290000}"/>
    <cellStyle name="Comma [0] 4 3 5" xfId="9812" xr:uid="{00000000-0005-0000-0000-0000AF290000}"/>
    <cellStyle name="Comma [0] 4 3 5 2" xfId="9813" xr:uid="{00000000-0005-0000-0000-0000B0290000}"/>
    <cellStyle name="Comma [0] 4 3 5 2 2" xfId="9814" xr:uid="{00000000-0005-0000-0000-0000B1290000}"/>
    <cellStyle name="Comma [0] 4 3 5 2 2 2" xfId="9815" xr:uid="{00000000-0005-0000-0000-0000B2290000}"/>
    <cellStyle name="Comma [0] 4 3 5 2 2 4" xfId="9816" xr:uid="{00000000-0005-0000-0000-0000B3290000}"/>
    <cellStyle name="Comma [0] 4 3 5 2 3" xfId="9817" xr:uid="{00000000-0005-0000-0000-0000B4290000}"/>
    <cellStyle name="Comma [0] 4 3 5 2 5" xfId="9818" xr:uid="{00000000-0005-0000-0000-0000B5290000}"/>
    <cellStyle name="Comma [0] 4 3 5 3" xfId="9819" xr:uid="{00000000-0005-0000-0000-0000B6290000}"/>
    <cellStyle name="Comma [0] 4 3 5 3 2" xfId="9820" xr:uid="{00000000-0005-0000-0000-0000B7290000}"/>
    <cellStyle name="Comma [0] 4 3 5 3 4" xfId="9821" xr:uid="{00000000-0005-0000-0000-0000B8290000}"/>
    <cellStyle name="Comma [0] 4 3 5 4" xfId="9822" xr:uid="{00000000-0005-0000-0000-0000B9290000}"/>
    <cellStyle name="Comma [0] 4 3 5 5" xfId="9823" xr:uid="{00000000-0005-0000-0000-0000BA290000}"/>
    <cellStyle name="Comma [0] 4 3 5 6" xfId="9824" xr:uid="{00000000-0005-0000-0000-0000BB290000}"/>
    <cellStyle name="Comma [0] 4 3 6" xfId="9825" xr:uid="{00000000-0005-0000-0000-0000BC290000}"/>
    <cellStyle name="Comma [0] 4 3 6 2" xfId="9826" xr:uid="{00000000-0005-0000-0000-0000BD290000}"/>
    <cellStyle name="Comma [0] 4 3 6 2 2" xfId="9827" xr:uid="{00000000-0005-0000-0000-0000BE290000}"/>
    <cellStyle name="Comma [0] 4 3 6 2 4" xfId="9828" xr:uid="{00000000-0005-0000-0000-0000BF290000}"/>
    <cellStyle name="Comma [0] 4 3 6 3" xfId="9829" xr:uid="{00000000-0005-0000-0000-0000C0290000}"/>
    <cellStyle name="Comma [0] 4 3 6 4" xfId="9830" xr:uid="{00000000-0005-0000-0000-0000C1290000}"/>
    <cellStyle name="Comma [0] 4 3 6 5" xfId="9831" xr:uid="{00000000-0005-0000-0000-0000C2290000}"/>
    <cellStyle name="Comma [0] 4 3 7" xfId="9832" xr:uid="{00000000-0005-0000-0000-0000C3290000}"/>
    <cellStyle name="Comma [0] 4 3 7 2" xfId="9833" xr:uid="{00000000-0005-0000-0000-0000C4290000}"/>
    <cellStyle name="Comma [0] 4 3 7 4" xfId="9834" xr:uid="{00000000-0005-0000-0000-0000C5290000}"/>
    <cellStyle name="Comma [0] 4 3 8" xfId="9835" xr:uid="{00000000-0005-0000-0000-0000C6290000}"/>
    <cellStyle name="Comma [0] 4 3 8 2" xfId="9836" xr:uid="{00000000-0005-0000-0000-0000C7290000}"/>
    <cellStyle name="Comma [0] 4 3 9" xfId="9837" xr:uid="{00000000-0005-0000-0000-0000C8290000}"/>
    <cellStyle name="Comma [0] 4 3_Perd det activo" xfId="9838" xr:uid="{00000000-0005-0000-0000-0000C9290000}"/>
    <cellStyle name="Comma [0] 4 4" xfId="9839" xr:uid="{00000000-0005-0000-0000-0000CA290000}"/>
    <cellStyle name="Comma [0] 4 4 2" xfId="9840" xr:uid="{00000000-0005-0000-0000-0000CB290000}"/>
    <cellStyle name="Comma [0] 4 4 2 2" xfId="9841" xr:uid="{00000000-0005-0000-0000-0000CC290000}"/>
    <cellStyle name="Comma [0] 4 4 2 2 2" xfId="9842" xr:uid="{00000000-0005-0000-0000-0000CD290000}"/>
    <cellStyle name="Comma [0] 4 4 2 2 4" xfId="9843" xr:uid="{00000000-0005-0000-0000-0000CE290000}"/>
    <cellStyle name="Comma [0] 4 4 2 3" xfId="9844" xr:uid="{00000000-0005-0000-0000-0000CF290000}"/>
    <cellStyle name="Comma [0] 4 4 2 3 2" xfId="9845" xr:uid="{00000000-0005-0000-0000-0000D0290000}"/>
    <cellStyle name="Comma [0] 4 4 2 4" xfId="9846" xr:uid="{00000000-0005-0000-0000-0000D1290000}"/>
    <cellStyle name="Comma [0] 4 4 2 5" xfId="9847" xr:uid="{00000000-0005-0000-0000-0000D2290000}"/>
    <cellStyle name="Comma [0] 4 4 2 6" xfId="9848" xr:uid="{00000000-0005-0000-0000-0000D3290000}"/>
    <cellStyle name="Comma [0] 4 4 3" xfId="9849" xr:uid="{00000000-0005-0000-0000-0000D4290000}"/>
    <cellStyle name="Comma [0] 4 4 3 2" xfId="9850" xr:uid="{00000000-0005-0000-0000-0000D5290000}"/>
    <cellStyle name="Comma [0] 4 4 3 2 2" xfId="9851" xr:uid="{00000000-0005-0000-0000-0000D6290000}"/>
    <cellStyle name="Comma [0] 4 4 3 2 4" xfId="9852" xr:uid="{00000000-0005-0000-0000-0000D7290000}"/>
    <cellStyle name="Comma [0] 4 4 3 3" xfId="9853" xr:uid="{00000000-0005-0000-0000-0000D8290000}"/>
    <cellStyle name="Comma [0] 4 4 3 4" xfId="9854" xr:uid="{00000000-0005-0000-0000-0000D9290000}"/>
    <cellStyle name="Comma [0] 4 4 3 5" xfId="9855" xr:uid="{00000000-0005-0000-0000-0000DA290000}"/>
    <cellStyle name="Comma [0] 4 4 4" xfId="9856" xr:uid="{00000000-0005-0000-0000-0000DB290000}"/>
    <cellStyle name="Comma [0] 4 4 4 2" xfId="9857" xr:uid="{00000000-0005-0000-0000-0000DC290000}"/>
    <cellStyle name="Comma [0] 4 4 4 2 2" xfId="9858" xr:uid="{00000000-0005-0000-0000-0000DD290000}"/>
    <cellStyle name="Comma [0] 4 4 4 2 4" xfId="9859" xr:uid="{00000000-0005-0000-0000-0000DE290000}"/>
    <cellStyle name="Comma [0] 4 4 4 3" xfId="9860" xr:uid="{00000000-0005-0000-0000-0000DF290000}"/>
    <cellStyle name="Comma [0] 4 4 4 4" xfId="9861" xr:uid="{00000000-0005-0000-0000-0000E0290000}"/>
    <cellStyle name="Comma [0] 4 4 4 5" xfId="9862" xr:uid="{00000000-0005-0000-0000-0000E1290000}"/>
    <cellStyle name="Comma [0] 4 4 5" xfId="9863" xr:uid="{00000000-0005-0000-0000-0000E2290000}"/>
    <cellStyle name="Comma [0] 4 4 5 2" xfId="9864" xr:uid="{00000000-0005-0000-0000-0000E3290000}"/>
    <cellStyle name="Comma [0] 4 4 5 4" xfId="9865" xr:uid="{00000000-0005-0000-0000-0000E4290000}"/>
    <cellStyle name="Comma [0] 4 4 6" xfId="9866" xr:uid="{00000000-0005-0000-0000-0000E5290000}"/>
    <cellStyle name="Comma [0] 4 4 6 2" xfId="9867" xr:uid="{00000000-0005-0000-0000-0000E6290000}"/>
    <cellStyle name="Comma [0] 4 4 7" xfId="9868" xr:uid="{00000000-0005-0000-0000-0000E7290000}"/>
    <cellStyle name="Comma [0] 4 4 8" xfId="9869" xr:uid="{00000000-0005-0000-0000-0000E8290000}"/>
    <cellStyle name="Comma [0] 4 4 9" xfId="9870" xr:uid="{00000000-0005-0000-0000-0000E9290000}"/>
    <cellStyle name="Comma [0] 4 4_Perd det activo" xfId="9871" xr:uid="{00000000-0005-0000-0000-0000EA290000}"/>
    <cellStyle name="Comma [0] 4 5" xfId="9872" xr:uid="{00000000-0005-0000-0000-0000EB290000}"/>
    <cellStyle name="Comma [0] 4 5 2" xfId="9873" xr:uid="{00000000-0005-0000-0000-0000EC290000}"/>
    <cellStyle name="Comma [0] 4 5 2 2" xfId="9874" xr:uid="{00000000-0005-0000-0000-0000ED290000}"/>
    <cellStyle name="Comma [0] 4 5 2 2 2" xfId="9875" xr:uid="{00000000-0005-0000-0000-0000EE290000}"/>
    <cellStyle name="Comma [0] 4 5 2 2 4" xfId="9876" xr:uid="{00000000-0005-0000-0000-0000EF290000}"/>
    <cellStyle name="Comma [0] 4 5 2 3" xfId="9877" xr:uid="{00000000-0005-0000-0000-0000F0290000}"/>
    <cellStyle name="Comma [0] 4 5 2 4" xfId="9878" xr:uid="{00000000-0005-0000-0000-0000F1290000}"/>
    <cellStyle name="Comma [0] 4 5 2 5" xfId="9879" xr:uid="{00000000-0005-0000-0000-0000F2290000}"/>
    <cellStyle name="Comma [0] 4 5 3" xfId="9880" xr:uid="{00000000-0005-0000-0000-0000F3290000}"/>
    <cellStyle name="Comma [0] 4 5 3 2" xfId="9881" xr:uid="{00000000-0005-0000-0000-0000F4290000}"/>
    <cellStyle name="Comma [0] 4 5 3 2 2" xfId="9882" xr:uid="{00000000-0005-0000-0000-0000F5290000}"/>
    <cellStyle name="Comma [0] 4 5 3 2 4" xfId="9883" xr:uid="{00000000-0005-0000-0000-0000F6290000}"/>
    <cellStyle name="Comma [0] 4 5 3 3" xfId="9884" xr:uid="{00000000-0005-0000-0000-0000F7290000}"/>
    <cellStyle name="Comma [0] 4 5 3 4" xfId="9885" xr:uid="{00000000-0005-0000-0000-0000F8290000}"/>
    <cellStyle name="Comma [0] 4 5 3 5" xfId="9886" xr:uid="{00000000-0005-0000-0000-0000F9290000}"/>
    <cellStyle name="Comma [0] 4 5 4" xfId="9887" xr:uid="{00000000-0005-0000-0000-0000FA290000}"/>
    <cellStyle name="Comma [0] 4 5 4 2" xfId="9888" xr:uid="{00000000-0005-0000-0000-0000FB290000}"/>
    <cellStyle name="Comma [0] 4 5 4 2 2" xfId="9889" xr:uid="{00000000-0005-0000-0000-0000FC290000}"/>
    <cellStyle name="Comma [0] 4 5 4 2 4" xfId="9890" xr:uid="{00000000-0005-0000-0000-0000FD290000}"/>
    <cellStyle name="Comma [0] 4 5 4 3" xfId="9891" xr:uid="{00000000-0005-0000-0000-0000FE290000}"/>
    <cellStyle name="Comma [0] 4 5 4 4" xfId="9892" xr:uid="{00000000-0005-0000-0000-0000FF290000}"/>
    <cellStyle name="Comma [0] 4 5 4 5" xfId="9893" xr:uid="{00000000-0005-0000-0000-0000002A0000}"/>
    <cellStyle name="Comma [0] 4 5 5" xfId="9894" xr:uid="{00000000-0005-0000-0000-0000012A0000}"/>
    <cellStyle name="Comma [0] 4 5 5 2" xfId="9895" xr:uid="{00000000-0005-0000-0000-0000022A0000}"/>
    <cellStyle name="Comma [0] 4 5 5 4" xfId="9896" xr:uid="{00000000-0005-0000-0000-0000032A0000}"/>
    <cellStyle name="Comma [0] 4 5 6" xfId="9897" xr:uid="{00000000-0005-0000-0000-0000042A0000}"/>
    <cellStyle name="Comma [0] 4 5 6 2" xfId="9898" xr:uid="{00000000-0005-0000-0000-0000052A0000}"/>
    <cellStyle name="Comma [0] 4 5 7" xfId="9899" xr:uid="{00000000-0005-0000-0000-0000062A0000}"/>
    <cellStyle name="Comma [0] 4 5 8" xfId="9900" xr:uid="{00000000-0005-0000-0000-0000072A0000}"/>
    <cellStyle name="Comma [0] 4 5 9" xfId="9901" xr:uid="{00000000-0005-0000-0000-0000082A0000}"/>
    <cellStyle name="Comma [0] 4 6" xfId="9902" xr:uid="{00000000-0005-0000-0000-0000092A0000}"/>
    <cellStyle name="Comma [0] 4 6 2" xfId="9903" xr:uid="{00000000-0005-0000-0000-00000A2A0000}"/>
    <cellStyle name="Comma [0] 4 6 2 2" xfId="9904" xr:uid="{00000000-0005-0000-0000-00000B2A0000}"/>
    <cellStyle name="Comma [0] 4 6 2 2 2" xfId="9905" xr:uid="{00000000-0005-0000-0000-00000C2A0000}"/>
    <cellStyle name="Comma [0] 4 6 2 2 4" xfId="9906" xr:uid="{00000000-0005-0000-0000-00000D2A0000}"/>
    <cellStyle name="Comma [0] 4 6 2 3" xfId="9907" xr:uid="{00000000-0005-0000-0000-00000E2A0000}"/>
    <cellStyle name="Comma [0] 4 6 2 4" xfId="9908" xr:uid="{00000000-0005-0000-0000-00000F2A0000}"/>
    <cellStyle name="Comma [0] 4 6 2 5" xfId="9909" xr:uid="{00000000-0005-0000-0000-0000102A0000}"/>
    <cellStyle name="Comma [0] 4 6 3" xfId="9910" xr:uid="{00000000-0005-0000-0000-0000112A0000}"/>
    <cellStyle name="Comma [0] 4 6 3 2" xfId="9911" xr:uid="{00000000-0005-0000-0000-0000122A0000}"/>
    <cellStyle name="Comma [0] 4 6 3 2 2" xfId="9912" xr:uid="{00000000-0005-0000-0000-0000132A0000}"/>
    <cellStyle name="Comma [0] 4 6 3 2 4" xfId="9913" xr:uid="{00000000-0005-0000-0000-0000142A0000}"/>
    <cellStyle name="Comma [0] 4 6 3 3" xfId="9914" xr:uid="{00000000-0005-0000-0000-0000152A0000}"/>
    <cellStyle name="Comma [0] 4 6 3 4" xfId="9915" xr:uid="{00000000-0005-0000-0000-0000162A0000}"/>
    <cellStyle name="Comma [0] 4 6 3 5" xfId="9916" xr:uid="{00000000-0005-0000-0000-0000172A0000}"/>
    <cellStyle name="Comma [0] 4 6 4" xfId="9917" xr:uid="{00000000-0005-0000-0000-0000182A0000}"/>
    <cellStyle name="Comma [0] 4 6 4 2" xfId="9918" xr:uid="{00000000-0005-0000-0000-0000192A0000}"/>
    <cellStyle name="Comma [0] 4 6 4 2 2" xfId="9919" xr:uid="{00000000-0005-0000-0000-00001A2A0000}"/>
    <cellStyle name="Comma [0] 4 6 4 2 4" xfId="9920" xr:uid="{00000000-0005-0000-0000-00001B2A0000}"/>
    <cellStyle name="Comma [0] 4 6 4 3" xfId="9921" xr:uid="{00000000-0005-0000-0000-00001C2A0000}"/>
    <cellStyle name="Comma [0] 4 6 4 4" xfId="9922" xr:uid="{00000000-0005-0000-0000-00001D2A0000}"/>
    <cellStyle name="Comma [0] 4 6 4 5" xfId="9923" xr:uid="{00000000-0005-0000-0000-00001E2A0000}"/>
    <cellStyle name="Comma [0] 4 6 5" xfId="9924" xr:uid="{00000000-0005-0000-0000-00001F2A0000}"/>
    <cellStyle name="Comma [0] 4 6 5 2" xfId="9925" xr:uid="{00000000-0005-0000-0000-0000202A0000}"/>
    <cellStyle name="Comma [0] 4 6 5 4" xfId="9926" xr:uid="{00000000-0005-0000-0000-0000212A0000}"/>
    <cellStyle name="Comma [0] 4 6 6" xfId="9927" xr:uid="{00000000-0005-0000-0000-0000222A0000}"/>
    <cellStyle name="Comma [0] 4 6 6 2" xfId="9928" xr:uid="{00000000-0005-0000-0000-0000232A0000}"/>
    <cellStyle name="Comma [0] 4 6 7" xfId="9929" xr:uid="{00000000-0005-0000-0000-0000242A0000}"/>
    <cellStyle name="Comma [0] 4 6 8" xfId="9930" xr:uid="{00000000-0005-0000-0000-0000252A0000}"/>
    <cellStyle name="Comma [0] 4 6 9" xfId="9931" xr:uid="{00000000-0005-0000-0000-0000262A0000}"/>
    <cellStyle name="Comma [0] 4 7" xfId="9932" xr:uid="{00000000-0005-0000-0000-0000272A0000}"/>
    <cellStyle name="Comma [0] 4 7 2" xfId="9933" xr:uid="{00000000-0005-0000-0000-0000282A0000}"/>
    <cellStyle name="Comma [0] 4 7 2 2" xfId="9934" xr:uid="{00000000-0005-0000-0000-0000292A0000}"/>
    <cellStyle name="Comma [0] 4 7 2 2 2" xfId="9935" xr:uid="{00000000-0005-0000-0000-00002A2A0000}"/>
    <cellStyle name="Comma [0] 4 7 2 2 4" xfId="9936" xr:uid="{00000000-0005-0000-0000-00002B2A0000}"/>
    <cellStyle name="Comma [0] 4 7 2 3" xfId="9937" xr:uid="{00000000-0005-0000-0000-00002C2A0000}"/>
    <cellStyle name="Comma [0] 4 7 2 4" xfId="9938" xr:uid="{00000000-0005-0000-0000-00002D2A0000}"/>
    <cellStyle name="Comma [0] 4 7 2 5" xfId="9939" xr:uid="{00000000-0005-0000-0000-00002E2A0000}"/>
    <cellStyle name="Comma [0] 4 7 3" xfId="9940" xr:uid="{00000000-0005-0000-0000-00002F2A0000}"/>
    <cellStyle name="Comma [0] 4 7 3 2" xfId="9941" xr:uid="{00000000-0005-0000-0000-0000302A0000}"/>
    <cellStyle name="Comma [0] 4 7 3 2 2" xfId="9942" xr:uid="{00000000-0005-0000-0000-0000312A0000}"/>
    <cellStyle name="Comma [0] 4 7 3 2 4" xfId="9943" xr:uid="{00000000-0005-0000-0000-0000322A0000}"/>
    <cellStyle name="Comma [0] 4 7 3 3" xfId="9944" xr:uid="{00000000-0005-0000-0000-0000332A0000}"/>
    <cellStyle name="Comma [0] 4 7 3 4" xfId="9945" xr:uid="{00000000-0005-0000-0000-0000342A0000}"/>
    <cellStyle name="Comma [0] 4 7 3 5" xfId="9946" xr:uid="{00000000-0005-0000-0000-0000352A0000}"/>
    <cellStyle name="Comma [0] 4 7 4" xfId="9947" xr:uid="{00000000-0005-0000-0000-0000362A0000}"/>
    <cellStyle name="Comma [0] 4 7 4 2" xfId="9948" xr:uid="{00000000-0005-0000-0000-0000372A0000}"/>
    <cellStyle name="Comma [0] 4 7 4 2 2" xfId="9949" xr:uid="{00000000-0005-0000-0000-0000382A0000}"/>
    <cellStyle name="Comma [0] 4 7 4 2 4" xfId="9950" xr:uid="{00000000-0005-0000-0000-0000392A0000}"/>
    <cellStyle name="Comma [0] 4 7 4 3" xfId="9951" xr:uid="{00000000-0005-0000-0000-00003A2A0000}"/>
    <cellStyle name="Comma [0] 4 7 4 4" xfId="9952" xr:uid="{00000000-0005-0000-0000-00003B2A0000}"/>
    <cellStyle name="Comma [0] 4 7 4 5" xfId="9953" xr:uid="{00000000-0005-0000-0000-00003C2A0000}"/>
    <cellStyle name="Comma [0] 4 7 5" xfId="9954" xr:uid="{00000000-0005-0000-0000-00003D2A0000}"/>
    <cellStyle name="Comma [0] 4 7 5 2" xfId="9955" xr:uid="{00000000-0005-0000-0000-00003E2A0000}"/>
    <cellStyle name="Comma [0] 4 7 5 4" xfId="9956" xr:uid="{00000000-0005-0000-0000-00003F2A0000}"/>
    <cellStyle name="Comma [0] 4 7 6" xfId="9957" xr:uid="{00000000-0005-0000-0000-0000402A0000}"/>
    <cellStyle name="Comma [0] 4 7 7" xfId="9958" xr:uid="{00000000-0005-0000-0000-0000412A0000}"/>
    <cellStyle name="Comma [0] 4 7 8" xfId="9959" xr:uid="{00000000-0005-0000-0000-0000422A0000}"/>
    <cellStyle name="Comma [0] 4 8" xfId="9960" xr:uid="{00000000-0005-0000-0000-0000432A0000}"/>
    <cellStyle name="Comma [0] 4 8 2" xfId="9961" xr:uid="{00000000-0005-0000-0000-0000442A0000}"/>
    <cellStyle name="Comma [0] 4 8 2 2" xfId="9962" xr:uid="{00000000-0005-0000-0000-0000452A0000}"/>
    <cellStyle name="Comma [0] 4 8 2 2 2" xfId="9963" xr:uid="{00000000-0005-0000-0000-0000462A0000}"/>
    <cellStyle name="Comma [0] 4 8 2 2 4" xfId="9964" xr:uid="{00000000-0005-0000-0000-0000472A0000}"/>
    <cellStyle name="Comma [0] 4 8 2 3" xfId="9965" xr:uid="{00000000-0005-0000-0000-0000482A0000}"/>
    <cellStyle name="Comma [0] 4 8 2 4" xfId="9966" xr:uid="{00000000-0005-0000-0000-0000492A0000}"/>
    <cellStyle name="Comma [0] 4 8 2 5" xfId="9967" xr:uid="{00000000-0005-0000-0000-00004A2A0000}"/>
    <cellStyle name="Comma [0] 4 8 3" xfId="9968" xr:uid="{00000000-0005-0000-0000-00004B2A0000}"/>
    <cellStyle name="Comma [0] 4 8 3 2" xfId="9969" xr:uid="{00000000-0005-0000-0000-00004C2A0000}"/>
    <cellStyle name="Comma [0] 4 8 3 2 2" xfId="9970" xr:uid="{00000000-0005-0000-0000-00004D2A0000}"/>
    <cellStyle name="Comma [0] 4 8 3 2 4" xfId="9971" xr:uid="{00000000-0005-0000-0000-00004E2A0000}"/>
    <cellStyle name="Comma [0] 4 8 3 3" xfId="9972" xr:uid="{00000000-0005-0000-0000-00004F2A0000}"/>
    <cellStyle name="Comma [0] 4 8 3 4" xfId="9973" xr:uid="{00000000-0005-0000-0000-0000502A0000}"/>
    <cellStyle name="Comma [0] 4 8 3 5" xfId="9974" xr:uid="{00000000-0005-0000-0000-0000512A0000}"/>
    <cellStyle name="Comma [0] 4 8 4" xfId="9975" xr:uid="{00000000-0005-0000-0000-0000522A0000}"/>
    <cellStyle name="Comma [0] 4 8 4 2" xfId="9976" xr:uid="{00000000-0005-0000-0000-0000532A0000}"/>
    <cellStyle name="Comma [0] 4 8 4 2 2" xfId="9977" xr:uid="{00000000-0005-0000-0000-0000542A0000}"/>
    <cellStyle name="Comma [0] 4 8 4 2 4" xfId="9978" xr:uid="{00000000-0005-0000-0000-0000552A0000}"/>
    <cellStyle name="Comma [0] 4 8 4 3" xfId="9979" xr:uid="{00000000-0005-0000-0000-0000562A0000}"/>
    <cellStyle name="Comma [0] 4 8 4 4" xfId="9980" xr:uid="{00000000-0005-0000-0000-0000572A0000}"/>
    <cellStyle name="Comma [0] 4 8 4 5" xfId="9981" xr:uid="{00000000-0005-0000-0000-0000582A0000}"/>
    <cellStyle name="Comma [0] 4 8 5" xfId="9982" xr:uid="{00000000-0005-0000-0000-0000592A0000}"/>
    <cellStyle name="Comma [0] 4 8 5 2" xfId="9983" xr:uid="{00000000-0005-0000-0000-00005A2A0000}"/>
    <cellStyle name="Comma [0] 4 8 5 4" xfId="9984" xr:uid="{00000000-0005-0000-0000-00005B2A0000}"/>
    <cellStyle name="Comma [0] 4 8 6" xfId="9985" xr:uid="{00000000-0005-0000-0000-00005C2A0000}"/>
    <cellStyle name="Comma [0] 4 8 7" xfId="9986" xr:uid="{00000000-0005-0000-0000-00005D2A0000}"/>
    <cellStyle name="Comma [0] 4 8 8" xfId="9987" xr:uid="{00000000-0005-0000-0000-00005E2A0000}"/>
    <cellStyle name="Comma [0] 4 9" xfId="9988" xr:uid="{00000000-0005-0000-0000-00005F2A0000}"/>
    <cellStyle name="Comma [0] 4 9 2" xfId="9989" xr:uid="{00000000-0005-0000-0000-0000602A0000}"/>
    <cellStyle name="Comma [0] 4 9 2 2" xfId="9990" xr:uid="{00000000-0005-0000-0000-0000612A0000}"/>
    <cellStyle name="Comma [0] 4 9 2 2 2" xfId="9991" xr:uid="{00000000-0005-0000-0000-0000622A0000}"/>
    <cellStyle name="Comma [0] 4 9 2 2 4" xfId="9992" xr:uid="{00000000-0005-0000-0000-0000632A0000}"/>
    <cellStyle name="Comma [0] 4 9 2 3" xfId="9993" xr:uid="{00000000-0005-0000-0000-0000642A0000}"/>
    <cellStyle name="Comma [0] 4 9 2 4" xfId="9994" xr:uid="{00000000-0005-0000-0000-0000652A0000}"/>
    <cellStyle name="Comma [0] 4 9 2 5" xfId="9995" xr:uid="{00000000-0005-0000-0000-0000662A0000}"/>
    <cellStyle name="Comma [0] 4 9 3" xfId="9996" xr:uid="{00000000-0005-0000-0000-0000672A0000}"/>
    <cellStyle name="Comma [0] 4 9 3 2" xfId="9997" xr:uid="{00000000-0005-0000-0000-0000682A0000}"/>
    <cellStyle name="Comma [0] 4 9 3 2 2" xfId="9998" xr:uid="{00000000-0005-0000-0000-0000692A0000}"/>
    <cellStyle name="Comma [0] 4 9 3 2 4" xfId="9999" xr:uid="{00000000-0005-0000-0000-00006A2A0000}"/>
    <cellStyle name="Comma [0] 4 9 3 3" xfId="10000" xr:uid="{00000000-0005-0000-0000-00006B2A0000}"/>
    <cellStyle name="Comma [0] 4 9 3 5" xfId="10001" xr:uid="{00000000-0005-0000-0000-00006C2A0000}"/>
    <cellStyle name="Comma [0] 4 9 4" xfId="10002" xr:uid="{00000000-0005-0000-0000-00006D2A0000}"/>
    <cellStyle name="Comma [0] 4 9 4 2" xfId="10003" xr:uid="{00000000-0005-0000-0000-00006E2A0000}"/>
    <cellStyle name="Comma [0] 4 9 4 4" xfId="10004" xr:uid="{00000000-0005-0000-0000-00006F2A0000}"/>
    <cellStyle name="Comma [0] 4 9 5" xfId="10005" xr:uid="{00000000-0005-0000-0000-0000702A0000}"/>
    <cellStyle name="Comma [0] 4 9 6" xfId="10006" xr:uid="{00000000-0005-0000-0000-0000712A0000}"/>
    <cellStyle name="Comma [0] 4 9 7" xfId="10007" xr:uid="{00000000-0005-0000-0000-0000722A0000}"/>
    <cellStyle name="Comma [0] 4_Activos por nat cart" xfId="10008" xr:uid="{00000000-0005-0000-0000-0000732A0000}"/>
    <cellStyle name="Comma [0] 5" xfId="10009" xr:uid="{00000000-0005-0000-0000-0000742A0000}"/>
    <cellStyle name="Comma [0] 5 10" xfId="10010" xr:uid="{00000000-0005-0000-0000-0000752A0000}"/>
    <cellStyle name="Comma [0] 5 10 2" xfId="10011" xr:uid="{00000000-0005-0000-0000-0000762A0000}"/>
    <cellStyle name="Comma [0] 5 10 2 2" xfId="10012" xr:uid="{00000000-0005-0000-0000-0000772A0000}"/>
    <cellStyle name="Comma [0] 5 10 2 4" xfId="10013" xr:uid="{00000000-0005-0000-0000-0000782A0000}"/>
    <cellStyle name="Comma [0] 5 10 3" xfId="10014" xr:uid="{00000000-0005-0000-0000-0000792A0000}"/>
    <cellStyle name="Comma [0] 5 10 4" xfId="10015" xr:uid="{00000000-0005-0000-0000-00007A2A0000}"/>
    <cellStyle name="Comma [0] 5 10 5" xfId="10016" xr:uid="{00000000-0005-0000-0000-00007B2A0000}"/>
    <cellStyle name="Comma [0] 5 11" xfId="10017" xr:uid="{00000000-0005-0000-0000-00007C2A0000}"/>
    <cellStyle name="Comma [0] 5 11 2" xfId="10018" xr:uid="{00000000-0005-0000-0000-00007D2A0000}"/>
    <cellStyle name="Comma [0] 5 11 2 2" xfId="10019" xr:uid="{00000000-0005-0000-0000-00007E2A0000}"/>
    <cellStyle name="Comma [0] 5 11 2 4" xfId="10020" xr:uid="{00000000-0005-0000-0000-00007F2A0000}"/>
    <cellStyle name="Comma [0] 5 11 3" xfId="10021" xr:uid="{00000000-0005-0000-0000-0000802A0000}"/>
    <cellStyle name="Comma [0] 5 11 5" xfId="10022" xr:uid="{00000000-0005-0000-0000-0000812A0000}"/>
    <cellStyle name="Comma [0] 5 12" xfId="10023" xr:uid="{00000000-0005-0000-0000-0000822A0000}"/>
    <cellStyle name="Comma [0] 5 12 2" xfId="10024" xr:uid="{00000000-0005-0000-0000-0000832A0000}"/>
    <cellStyle name="Comma [0] 5 12 4" xfId="10025" xr:uid="{00000000-0005-0000-0000-0000842A0000}"/>
    <cellStyle name="Comma [0] 5 13" xfId="10026" xr:uid="{00000000-0005-0000-0000-0000852A0000}"/>
    <cellStyle name="Comma [0] 5 13 2" xfId="10027" xr:uid="{00000000-0005-0000-0000-0000862A0000}"/>
    <cellStyle name="Comma [0] 5 13 4" xfId="10028" xr:uid="{00000000-0005-0000-0000-0000872A0000}"/>
    <cellStyle name="Comma [0] 5 14" xfId="10029" xr:uid="{00000000-0005-0000-0000-0000882A0000}"/>
    <cellStyle name="Comma [0] 5 14 2" xfId="10030" xr:uid="{00000000-0005-0000-0000-0000892A0000}"/>
    <cellStyle name="Comma [0] 5 14 3" xfId="10031" xr:uid="{00000000-0005-0000-0000-00008A2A0000}"/>
    <cellStyle name="Comma [0] 5 14 4" xfId="10032" xr:uid="{00000000-0005-0000-0000-00008B2A0000}"/>
    <cellStyle name="Comma [0] 5 15" xfId="10033" xr:uid="{00000000-0005-0000-0000-00008C2A0000}"/>
    <cellStyle name="Comma [0] 5 15 2" xfId="10034" xr:uid="{00000000-0005-0000-0000-00008D2A0000}"/>
    <cellStyle name="Comma [0] 5 15 3" xfId="10035" xr:uid="{00000000-0005-0000-0000-00008E2A0000}"/>
    <cellStyle name="Comma [0] 5 15 4" xfId="10036" xr:uid="{00000000-0005-0000-0000-00008F2A0000}"/>
    <cellStyle name="Comma [0] 5 16" xfId="10037" xr:uid="{00000000-0005-0000-0000-0000902A0000}"/>
    <cellStyle name="Comma [0] 5 16 2" xfId="10038" xr:uid="{00000000-0005-0000-0000-0000912A0000}"/>
    <cellStyle name="Comma [0] 5 16 3" xfId="10039" xr:uid="{00000000-0005-0000-0000-0000922A0000}"/>
    <cellStyle name="Comma [0] 5 17" xfId="10040" xr:uid="{00000000-0005-0000-0000-0000932A0000}"/>
    <cellStyle name="Comma [0] 5 18" xfId="10041" xr:uid="{00000000-0005-0000-0000-0000942A0000}"/>
    <cellStyle name="Comma [0] 5 18 2" xfId="10042" xr:uid="{00000000-0005-0000-0000-0000952A0000}"/>
    <cellStyle name="Comma [0] 5 19" xfId="10043" xr:uid="{00000000-0005-0000-0000-0000962A0000}"/>
    <cellStyle name="Comma [0] 5 2" xfId="10044" xr:uid="{00000000-0005-0000-0000-0000972A0000}"/>
    <cellStyle name="Comma [0] 5 2 10" xfId="10045" xr:uid="{00000000-0005-0000-0000-0000982A0000}"/>
    <cellStyle name="Comma [0] 5 2 11" xfId="10046" xr:uid="{00000000-0005-0000-0000-0000992A0000}"/>
    <cellStyle name="Comma [0] 5 2 2" xfId="10047" xr:uid="{00000000-0005-0000-0000-00009A2A0000}"/>
    <cellStyle name="Comma [0] 5 2 2 2" xfId="10048" xr:uid="{00000000-0005-0000-0000-00009B2A0000}"/>
    <cellStyle name="Comma [0] 5 2 2 2 2" xfId="10049" xr:uid="{00000000-0005-0000-0000-00009C2A0000}"/>
    <cellStyle name="Comma [0] 5 2 2 2 2 2" xfId="10050" xr:uid="{00000000-0005-0000-0000-00009D2A0000}"/>
    <cellStyle name="Comma [0] 5 2 2 2 2 4" xfId="10051" xr:uid="{00000000-0005-0000-0000-00009E2A0000}"/>
    <cellStyle name="Comma [0] 5 2 2 2 3" xfId="10052" xr:uid="{00000000-0005-0000-0000-00009F2A0000}"/>
    <cellStyle name="Comma [0] 5 2 2 2 4" xfId="10053" xr:uid="{00000000-0005-0000-0000-0000A02A0000}"/>
    <cellStyle name="Comma [0] 5 2 2 2 5" xfId="10054" xr:uid="{00000000-0005-0000-0000-0000A12A0000}"/>
    <cellStyle name="Comma [0] 5 2 2 3" xfId="10055" xr:uid="{00000000-0005-0000-0000-0000A22A0000}"/>
    <cellStyle name="Comma [0] 5 2 2 3 2" xfId="10056" xr:uid="{00000000-0005-0000-0000-0000A32A0000}"/>
    <cellStyle name="Comma [0] 5 2 2 3 2 2" xfId="10057" xr:uid="{00000000-0005-0000-0000-0000A42A0000}"/>
    <cellStyle name="Comma [0] 5 2 2 3 2 4" xfId="10058" xr:uid="{00000000-0005-0000-0000-0000A52A0000}"/>
    <cellStyle name="Comma [0] 5 2 2 3 3" xfId="10059" xr:uid="{00000000-0005-0000-0000-0000A62A0000}"/>
    <cellStyle name="Comma [0] 5 2 2 3 4" xfId="10060" xr:uid="{00000000-0005-0000-0000-0000A72A0000}"/>
    <cellStyle name="Comma [0] 5 2 2 3 5" xfId="10061" xr:uid="{00000000-0005-0000-0000-0000A82A0000}"/>
    <cellStyle name="Comma [0] 5 2 2 4" xfId="10062" xr:uid="{00000000-0005-0000-0000-0000A92A0000}"/>
    <cellStyle name="Comma [0] 5 2 2 4 2" xfId="10063" xr:uid="{00000000-0005-0000-0000-0000AA2A0000}"/>
    <cellStyle name="Comma [0] 5 2 2 4 4" xfId="10064" xr:uid="{00000000-0005-0000-0000-0000AB2A0000}"/>
    <cellStyle name="Comma [0] 5 2 2 5" xfId="10065" xr:uid="{00000000-0005-0000-0000-0000AC2A0000}"/>
    <cellStyle name="Comma [0] 5 2 2 5 2" xfId="10066" xr:uid="{00000000-0005-0000-0000-0000AD2A0000}"/>
    <cellStyle name="Comma [0] 5 2 2 6" xfId="10067" xr:uid="{00000000-0005-0000-0000-0000AE2A0000}"/>
    <cellStyle name="Comma [0] 5 2 2 7" xfId="10068" xr:uid="{00000000-0005-0000-0000-0000AF2A0000}"/>
    <cellStyle name="Comma [0] 5 2 2 8" xfId="10069" xr:uid="{00000000-0005-0000-0000-0000B02A0000}"/>
    <cellStyle name="Comma [0] 5 2 3" xfId="10070" xr:uid="{00000000-0005-0000-0000-0000B12A0000}"/>
    <cellStyle name="Comma [0] 5 2 3 2" xfId="10071" xr:uid="{00000000-0005-0000-0000-0000B22A0000}"/>
    <cellStyle name="Comma [0] 5 2 3 2 2" xfId="10072" xr:uid="{00000000-0005-0000-0000-0000B32A0000}"/>
    <cellStyle name="Comma [0] 5 2 3 2 2 2" xfId="10073" xr:uid="{00000000-0005-0000-0000-0000B42A0000}"/>
    <cellStyle name="Comma [0] 5 2 3 2 2 4" xfId="10074" xr:uid="{00000000-0005-0000-0000-0000B52A0000}"/>
    <cellStyle name="Comma [0] 5 2 3 2 3" xfId="10075" xr:uid="{00000000-0005-0000-0000-0000B62A0000}"/>
    <cellStyle name="Comma [0] 5 2 3 2 4" xfId="10076" xr:uid="{00000000-0005-0000-0000-0000B72A0000}"/>
    <cellStyle name="Comma [0] 5 2 3 2 5" xfId="10077" xr:uid="{00000000-0005-0000-0000-0000B82A0000}"/>
    <cellStyle name="Comma [0] 5 2 3 3" xfId="10078" xr:uid="{00000000-0005-0000-0000-0000B92A0000}"/>
    <cellStyle name="Comma [0] 5 2 3 3 2" xfId="10079" xr:uid="{00000000-0005-0000-0000-0000BA2A0000}"/>
    <cellStyle name="Comma [0] 5 2 3 3 2 2" xfId="10080" xr:uid="{00000000-0005-0000-0000-0000BB2A0000}"/>
    <cellStyle name="Comma [0] 5 2 3 3 2 4" xfId="10081" xr:uid="{00000000-0005-0000-0000-0000BC2A0000}"/>
    <cellStyle name="Comma [0] 5 2 3 3 3" xfId="10082" xr:uid="{00000000-0005-0000-0000-0000BD2A0000}"/>
    <cellStyle name="Comma [0] 5 2 3 3 4" xfId="10083" xr:uid="{00000000-0005-0000-0000-0000BE2A0000}"/>
    <cellStyle name="Comma [0] 5 2 3 3 5" xfId="10084" xr:uid="{00000000-0005-0000-0000-0000BF2A0000}"/>
    <cellStyle name="Comma [0] 5 2 3 4" xfId="10085" xr:uid="{00000000-0005-0000-0000-0000C02A0000}"/>
    <cellStyle name="Comma [0] 5 2 3 4 2" xfId="10086" xr:uid="{00000000-0005-0000-0000-0000C12A0000}"/>
    <cellStyle name="Comma [0] 5 2 3 4 4" xfId="10087" xr:uid="{00000000-0005-0000-0000-0000C22A0000}"/>
    <cellStyle name="Comma [0] 5 2 3 5" xfId="10088" xr:uid="{00000000-0005-0000-0000-0000C32A0000}"/>
    <cellStyle name="Comma [0] 5 2 3 6" xfId="10089" xr:uid="{00000000-0005-0000-0000-0000C42A0000}"/>
    <cellStyle name="Comma [0] 5 2 3 7" xfId="10090" xr:uid="{00000000-0005-0000-0000-0000C52A0000}"/>
    <cellStyle name="Comma [0] 5 2 4" xfId="10091" xr:uid="{00000000-0005-0000-0000-0000C62A0000}"/>
    <cellStyle name="Comma [0] 5 2 4 2" xfId="10092" xr:uid="{00000000-0005-0000-0000-0000C72A0000}"/>
    <cellStyle name="Comma [0] 5 2 4 2 2" xfId="10093" xr:uid="{00000000-0005-0000-0000-0000C82A0000}"/>
    <cellStyle name="Comma [0] 5 2 4 2 2 2" xfId="10094" xr:uid="{00000000-0005-0000-0000-0000C92A0000}"/>
    <cellStyle name="Comma [0] 5 2 4 2 2 4" xfId="10095" xr:uid="{00000000-0005-0000-0000-0000CA2A0000}"/>
    <cellStyle name="Comma [0] 5 2 4 2 3" xfId="10096" xr:uid="{00000000-0005-0000-0000-0000CB2A0000}"/>
    <cellStyle name="Comma [0] 5 2 4 2 4" xfId="10097" xr:uid="{00000000-0005-0000-0000-0000CC2A0000}"/>
    <cellStyle name="Comma [0] 5 2 4 2 5" xfId="10098" xr:uid="{00000000-0005-0000-0000-0000CD2A0000}"/>
    <cellStyle name="Comma [0] 5 2 4 3" xfId="10099" xr:uid="{00000000-0005-0000-0000-0000CE2A0000}"/>
    <cellStyle name="Comma [0] 5 2 4 3 2" xfId="10100" xr:uid="{00000000-0005-0000-0000-0000CF2A0000}"/>
    <cellStyle name="Comma [0] 5 2 4 3 2 2" xfId="10101" xr:uid="{00000000-0005-0000-0000-0000D02A0000}"/>
    <cellStyle name="Comma [0] 5 2 4 3 2 4" xfId="10102" xr:uid="{00000000-0005-0000-0000-0000D12A0000}"/>
    <cellStyle name="Comma [0] 5 2 4 3 3" xfId="10103" xr:uid="{00000000-0005-0000-0000-0000D22A0000}"/>
    <cellStyle name="Comma [0] 5 2 4 3 5" xfId="10104" xr:uid="{00000000-0005-0000-0000-0000D32A0000}"/>
    <cellStyle name="Comma [0] 5 2 4 4" xfId="10105" xr:uid="{00000000-0005-0000-0000-0000D42A0000}"/>
    <cellStyle name="Comma [0] 5 2 4 4 2" xfId="10106" xr:uid="{00000000-0005-0000-0000-0000D52A0000}"/>
    <cellStyle name="Comma [0] 5 2 4 4 4" xfId="10107" xr:uid="{00000000-0005-0000-0000-0000D62A0000}"/>
    <cellStyle name="Comma [0] 5 2 4 5" xfId="10108" xr:uid="{00000000-0005-0000-0000-0000D72A0000}"/>
    <cellStyle name="Comma [0] 5 2 4 6" xfId="10109" xr:uid="{00000000-0005-0000-0000-0000D82A0000}"/>
    <cellStyle name="Comma [0] 5 2 4 7" xfId="10110" xr:uid="{00000000-0005-0000-0000-0000D92A0000}"/>
    <cellStyle name="Comma [0] 5 2 5" xfId="10111" xr:uid="{00000000-0005-0000-0000-0000DA2A0000}"/>
    <cellStyle name="Comma [0] 5 2 5 2" xfId="10112" xr:uid="{00000000-0005-0000-0000-0000DB2A0000}"/>
    <cellStyle name="Comma [0] 5 2 5 2 2" xfId="10113" xr:uid="{00000000-0005-0000-0000-0000DC2A0000}"/>
    <cellStyle name="Comma [0] 5 2 5 2 2 2" xfId="10114" xr:uid="{00000000-0005-0000-0000-0000DD2A0000}"/>
    <cellStyle name="Comma [0] 5 2 5 2 2 4" xfId="10115" xr:uid="{00000000-0005-0000-0000-0000DE2A0000}"/>
    <cellStyle name="Comma [0] 5 2 5 2 3" xfId="10116" xr:uid="{00000000-0005-0000-0000-0000DF2A0000}"/>
    <cellStyle name="Comma [0] 5 2 5 2 5" xfId="10117" xr:uid="{00000000-0005-0000-0000-0000E02A0000}"/>
    <cellStyle name="Comma [0] 5 2 5 3" xfId="10118" xr:uid="{00000000-0005-0000-0000-0000E12A0000}"/>
    <cellStyle name="Comma [0] 5 2 5 3 2" xfId="10119" xr:uid="{00000000-0005-0000-0000-0000E22A0000}"/>
    <cellStyle name="Comma [0] 5 2 5 3 4" xfId="10120" xr:uid="{00000000-0005-0000-0000-0000E32A0000}"/>
    <cellStyle name="Comma [0] 5 2 5 4" xfId="10121" xr:uid="{00000000-0005-0000-0000-0000E42A0000}"/>
    <cellStyle name="Comma [0] 5 2 5 5" xfId="10122" xr:uid="{00000000-0005-0000-0000-0000E52A0000}"/>
    <cellStyle name="Comma [0] 5 2 5 6" xfId="10123" xr:uid="{00000000-0005-0000-0000-0000E62A0000}"/>
    <cellStyle name="Comma [0] 5 2 6" xfId="10124" xr:uid="{00000000-0005-0000-0000-0000E72A0000}"/>
    <cellStyle name="Comma [0] 5 2 6 2" xfId="10125" xr:uid="{00000000-0005-0000-0000-0000E82A0000}"/>
    <cellStyle name="Comma [0] 5 2 6 2 2" xfId="10126" xr:uid="{00000000-0005-0000-0000-0000E92A0000}"/>
    <cellStyle name="Comma [0] 5 2 6 2 4" xfId="10127" xr:uid="{00000000-0005-0000-0000-0000EA2A0000}"/>
    <cellStyle name="Comma [0] 5 2 6 3" xfId="10128" xr:uid="{00000000-0005-0000-0000-0000EB2A0000}"/>
    <cellStyle name="Comma [0] 5 2 6 4" xfId="10129" xr:uid="{00000000-0005-0000-0000-0000EC2A0000}"/>
    <cellStyle name="Comma [0] 5 2 6 5" xfId="10130" xr:uid="{00000000-0005-0000-0000-0000ED2A0000}"/>
    <cellStyle name="Comma [0] 5 2 7" xfId="10131" xr:uid="{00000000-0005-0000-0000-0000EE2A0000}"/>
    <cellStyle name="Comma [0] 5 2 7 2" xfId="10132" xr:uid="{00000000-0005-0000-0000-0000EF2A0000}"/>
    <cellStyle name="Comma [0] 5 2 7 4" xfId="10133" xr:uid="{00000000-0005-0000-0000-0000F02A0000}"/>
    <cellStyle name="Comma [0] 5 2 8" xfId="10134" xr:uid="{00000000-0005-0000-0000-0000F12A0000}"/>
    <cellStyle name="Comma [0] 5 2 8 2" xfId="10135" xr:uid="{00000000-0005-0000-0000-0000F22A0000}"/>
    <cellStyle name="Comma [0] 5 2 9" xfId="10136" xr:uid="{00000000-0005-0000-0000-0000F32A0000}"/>
    <cellStyle name="Comma [0] 5 2_Perd det activo" xfId="10137" xr:uid="{00000000-0005-0000-0000-0000F42A0000}"/>
    <cellStyle name="Comma [0] 5 3" xfId="10138" xr:uid="{00000000-0005-0000-0000-0000F52A0000}"/>
    <cellStyle name="Comma [0] 5 3 2" xfId="10139" xr:uid="{00000000-0005-0000-0000-0000F62A0000}"/>
    <cellStyle name="Comma [0] 5 3 2 2" xfId="10140" xr:uid="{00000000-0005-0000-0000-0000F72A0000}"/>
    <cellStyle name="Comma [0] 5 3 2 2 2" xfId="10141" xr:uid="{00000000-0005-0000-0000-0000F82A0000}"/>
    <cellStyle name="Comma [0] 5 3 2 2 4" xfId="10142" xr:uid="{00000000-0005-0000-0000-0000F92A0000}"/>
    <cellStyle name="Comma [0] 5 3 2 3" xfId="10143" xr:uid="{00000000-0005-0000-0000-0000FA2A0000}"/>
    <cellStyle name="Comma [0] 5 3 2 4" xfId="10144" xr:uid="{00000000-0005-0000-0000-0000FB2A0000}"/>
    <cellStyle name="Comma [0] 5 3 2 5" xfId="10145" xr:uid="{00000000-0005-0000-0000-0000FC2A0000}"/>
    <cellStyle name="Comma [0] 5 3 3" xfId="10146" xr:uid="{00000000-0005-0000-0000-0000FD2A0000}"/>
    <cellStyle name="Comma [0] 5 3 3 2" xfId="10147" xr:uid="{00000000-0005-0000-0000-0000FE2A0000}"/>
    <cellStyle name="Comma [0] 5 3 3 2 2" xfId="10148" xr:uid="{00000000-0005-0000-0000-0000FF2A0000}"/>
    <cellStyle name="Comma [0] 5 3 3 2 4" xfId="10149" xr:uid="{00000000-0005-0000-0000-0000002B0000}"/>
    <cellStyle name="Comma [0] 5 3 3 3" xfId="10150" xr:uid="{00000000-0005-0000-0000-0000012B0000}"/>
    <cellStyle name="Comma [0] 5 3 3 4" xfId="10151" xr:uid="{00000000-0005-0000-0000-0000022B0000}"/>
    <cellStyle name="Comma [0] 5 3 3 5" xfId="10152" xr:uid="{00000000-0005-0000-0000-0000032B0000}"/>
    <cellStyle name="Comma [0] 5 3 4" xfId="10153" xr:uid="{00000000-0005-0000-0000-0000042B0000}"/>
    <cellStyle name="Comma [0] 5 3 4 2" xfId="10154" xr:uid="{00000000-0005-0000-0000-0000052B0000}"/>
    <cellStyle name="Comma [0] 5 3 4 2 2" xfId="10155" xr:uid="{00000000-0005-0000-0000-0000062B0000}"/>
    <cellStyle name="Comma [0] 5 3 4 2 4" xfId="10156" xr:uid="{00000000-0005-0000-0000-0000072B0000}"/>
    <cellStyle name="Comma [0] 5 3 4 3" xfId="10157" xr:uid="{00000000-0005-0000-0000-0000082B0000}"/>
    <cellStyle name="Comma [0] 5 3 4 4" xfId="10158" xr:uid="{00000000-0005-0000-0000-0000092B0000}"/>
    <cellStyle name="Comma [0] 5 3 4 5" xfId="10159" xr:uid="{00000000-0005-0000-0000-00000A2B0000}"/>
    <cellStyle name="Comma [0] 5 3 5" xfId="10160" xr:uid="{00000000-0005-0000-0000-00000B2B0000}"/>
    <cellStyle name="Comma [0] 5 3 5 2" xfId="10161" xr:uid="{00000000-0005-0000-0000-00000C2B0000}"/>
    <cellStyle name="Comma [0] 5 3 5 4" xfId="10162" xr:uid="{00000000-0005-0000-0000-00000D2B0000}"/>
    <cellStyle name="Comma [0] 5 3 6" xfId="10163" xr:uid="{00000000-0005-0000-0000-00000E2B0000}"/>
    <cellStyle name="Comma [0] 5 3 6 2" xfId="10164" xr:uid="{00000000-0005-0000-0000-00000F2B0000}"/>
    <cellStyle name="Comma [0] 5 3 7" xfId="10165" xr:uid="{00000000-0005-0000-0000-0000102B0000}"/>
    <cellStyle name="Comma [0] 5 3 8" xfId="10166" xr:uid="{00000000-0005-0000-0000-0000112B0000}"/>
    <cellStyle name="Comma [0] 5 3 9" xfId="10167" xr:uid="{00000000-0005-0000-0000-0000122B0000}"/>
    <cellStyle name="Comma [0] 5 3_Perd det activo" xfId="10168" xr:uid="{00000000-0005-0000-0000-0000132B0000}"/>
    <cellStyle name="Comma [0] 5 4" xfId="10169" xr:uid="{00000000-0005-0000-0000-0000142B0000}"/>
    <cellStyle name="Comma [0] 5 4 2" xfId="10170" xr:uid="{00000000-0005-0000-0000-0000152B0000}"/>
    <cellStyle name="Comma [0] 5 4 2 2" xfId="10171" xr:uid="{00000000-0005-0000-0000-0000162B0000}"/>
    <cellStyle name="Comma [0] 5 4 2 2 2" xfId="10172" xr:uid="{00000000-0005-0000-0000-0000172B0000}"/>
    <cellStyle name="Comma [0] 5 4 2 2 4" xfId="10173" xr:uid="{00000000-0005-0000-0000-0000182B0000}"/>
    <cellStyle name="Comma [0] 5 4 2 3" xfId="10174" xr:uid="{00000000-0005-0000-0000-0000192B0000}"/>
    <cellStyle name="Comma [0] 5 4 2 4" xfId="10175" xr:uid="{00000000-0005-0000-0000-00001A2B0000}"/>
    <cellStyle name="Comma [0] 5 4 2 5" xfId="10176" xr:uid="{00000000-0005-0000-0000-00001B2B0000}"/>
    <cellStyle name="Comma [0] 5 4 3" xfId="10177" xr:uid="{00000000-0005-0000-0000-00001C2B0000}"/>
    <cellStyle name="Comma [0] 5 4 3 2" xfId="10178" xr:uid="{00000000-0005-0000-0000-00001D2B0000}"/>
    <cellStyle name="Comma [0] 5 4 3 2 2" xfId="10179" xr:uid="{00000000-0005-0000-0000-00001E2B0000}"/>
    <cellStyle name="Comma [0] 5 4 3 2 4" xfId="10180" xr:uid="{00000000-0005-0000-0000-00001F2B0000}"/>
    <cellStyle name="Comma [0] 5 4 3 3" xfId="10181" xr:uid="{00000000-0005-0000-0000-0000202B0000}"/>
    <cellStyle name="Comma [0] 5 4 3 4" xfId="10182" xr:uid="{00000000-0005-0000-0000-0000212B0000}"/>
    <cellStyle name="Comma [0] 5 4 3 5" xfId="10183" xr:uid="{00000000-0005-0000-0000-0000222B0000}"/>
    <cellStyle name="Comma [0] 5 4 4" xfId="10184" xr:uid="{00000000-0005-0000-0000-0000232B0000}"/>
    <cellStyle name="Comma [0] 5 4 4 2" xfId="10185" xr:uid="{00000000-0005-0000-0000-0000242B0000}"/>
    <cellStyle name="Comma [0] 5 4 4 2 2" xfId="10186" xr:uid="{00000000-0005-0000-0000-0000252B0000}"/>
    <cellStyle name="Comma [0] 5 4 4 2 4" xfId="10187" xr:uid="{00000000-0005-0000-0000-0000262B0000}"/>
    <cellStyle name="Comma [0] 5 4 4 3" xfId="10188" xr:uid="{00000000-0005-0000-0000-0000272B0000}"/>
    <cellStyle name="Comma [0] 5 4 4 4" xfId="10189" xr:uid="{00000000-0005-0000-0000-0000282B0000}"/>
    <cellStyle name="Comma [0] 5 4 4 5" xfId="10190" xr:uid="{00000000-0005-0000-0000-0000292B0000}"/>
    <cellStyle name="Comma [0] 5 4 5" xfId="10191" xr:uid="{00000000-0005-0000-0000-00002A2B0000}"/>
    <cellStyle name="Comma [0] 5 4 5 2" xfId="10192" xr:uid="{00000000-0005-0000-0000-00002B2B0000}"/>
    <cellStyle name="Comma [0] 5 4 5 4" xfId="10193" xr:uid="{00000000-0005-0000-0000-00002C2B0000}"/>
    <cellStyle name="Comma [0] 5 4 6" xfId="10194" xr:uid="{00000000-0005-0000-0000-00002D2B0000}"/>
    <cellStyle name="Comma [0] 5 4 6 2" xfId="10195" xr:uid="{00000000-0005-0000-0000-00002E2B0000}"/>
    <cellStyle name="Comma [0] 5 4 7" xfId="10196" xr:uid="{00000000-0005-0000-0000-00002F2B0000}"/>
    <cellStyle name="Comma [0] 5 4 8" xfId="10197" xr:uid="{00000000-0005-0000-0000-0000302B0000}"/>
    <cellStyle name="Comma [0] 5 4 9" xfId="10198" xr:uid="{00000000-0005-0000-0000-0000312B0000}"/>
    <cellStyle name="Comma [0] 5 5" xfId="10199" xr:uid="{00000000-0005-0000-0000-0000322B0000}"/>
    <cellStyle name="Comma [0] 5 5 2" xfId="10200" xr:uid="{00000000-0005-0000-0000-0000332B0000}"/>
    <cellStyle name="Comma [0] 5 5 2 2" xfId="10201" xr:uid="{00000000-0005-0000-0000-0000342B0000}"/>
    <cellStyle name="Comma [0] 5 5 2 2 2" xfId="10202" xr:uid="{00000000-0005-0000-0000-0000352B0000}"/>
    <cellStyle name="Comma [0] 5 5 2 2 4" xfId="10203" xr:uid="{00000000-0005-0000-0000-0000362B0000}"/>
    <cellStyle name="Comma [0] 5 5 2 3" xfId="10204" xr:uid="{00000000-0005-0000-0000-0000372B0000}"/>
    <cellStyle name="Comma [0] 5 5 2 4" xfId="10205" xr:uid="{00000000-0005-0000-0000-0000382B0000}"/>
    <cellStyle name="Comma [0] 5 5 2 5" xfId="10206" xr:uid="{00000000-0005-0000-0000-0000392B0000}"/>
    <cellStyle name="Comma [0] 5 5 3" xfId="10207" xr:uid="{00000000-0005-0000-0000-00003A2B0000}"/>
    <cellStyle name="Comma [0] 5 5 3 2" xfId="10208" xr:uid="{00000000-0005-0000-0000-00003B2B0000}"/>
    <cellStyle name="Comma [0] 5 5 3 2 2" xfId="10209" xr:uid="{00000000-0005-0000-0000-00003C2B0000}"/>
    <cellStyle name="Comma [0] 5 5 3 2 4" xfId="10210" xr:uid="{00000000-0005-0000-0000-00003D2B0000}"/>
    <cellStyle name="Comma [0] 5 5 3 3" xfId="10211" xr:uid="{00000000-0005-0000-0000-00003E2B0000}"/>
    <cellStyle name="Comma [0] 5 5 3 4" xfId="10212" xr:uid="{00000000-0005-0000-0000-00003F2B0000}"/>
    <cellStyle name="Comma [0] 5 5 3 5" xfId="10213" xr:uid="{00000000-0005-0000-0000-0000402B0000}"/>
    <cellStyle name="Comma [0] 5 5 4" xfId="10214" xr:uid="{00000000-0005-0000-0000-0000412B0000}"/>
    <cellStyle name="Comma [0] 5 5 4 2" xfId="10215" xr:uid="{00000000-0005-0000-0000-0000422B0000}"/>
    <cellStyle name="Comma [0] 5 5 4 2 2" xfId="10216" xr:uid="{00000000-0005-0000-0000-0000432B0000}"/>
    <cellStyle name="Comma [0] 5 5 4 2 4" xfId="10217" xr:uid="{00000000-0005-0000-0000-0000442B0000}"/>
    <cellStyle name="Comma [0] 5 5 4 3" xfId="10218" xr:uid="{00000000-0005-0000-0000-0000452B0000}"/>
    <cellStyle name="Comma [0] 5 5 4 4" xfId="10219" xr:uid="{00000000-0005-0000-0000-0000462B0000}"/>
    <cellStyle name="Comma [0] 5 5 4 5" xfId="10220" xr:uid="{00000000-0005-0000-0000-0000472B0000}"/>
    <cellStyle name="Comma [0] 5 5 5" xfId="10221" xr:uid="{00000000-0005-0000-0000-0000482B0000}"/>
    <cellStyle name="Comma [0] 5 5 5 2" xfId="10222" xr:uid="{00000000-0005-0000-0000-0000492B0000}"/>
    <cellStyle name="Comma [0] 5 5 5 4" xfId="10223" xr:uid="{00000000-0005-0000-0000-00004A2B0000}"/>
    <cellStyle name="Comma [0] 5 5 6" xfId="10224" xr:uid="{00000000-0005-0000-0000-00004B2B0000}"/>
    <cellStyle name="Comma [0] 5 5 7" xfId="10225" xr:uid="{00000000-0005-0000-0000-00004C2B0000}"/>
    <cellStyle name="Comma [0] 5 5 8" xfId="10226" xr:uid="{00000000-0005-0000-0000-00004D2B0000}"/>
    <cellStyle name="Comma [0] 5 6" xfId="10227" xr:uid="{00000000-0005-0000-0000-00004E2B0000}"/>
    <cellStyle name="Comma [0] 5 6 2" xfId="10228" xr:uid="{00000000-0005-0000-0000-00004F2B0000}"/>
    <cellStyle name="Comma [0] 5 6 2 2" xfId="10229" xr:uid="{00000000-0005-0000-0000-0000502B0000}"/>
    <cellStyle name="Comma [0] 5 6 2 2 2" xfId="10230" xr:uid="{00000000-0005-0000-0000-0000512B0000}"/>
    <cellStyle name="Comma [0] 5 6 2 2 4" xfId="10231" xr:uid="{00000000-0005-0000-0000-0000522B0000}"/>
    <cellStyle name="Comma [0] 5 6 2 3" xfId="10232" xr:uid="{00000000-0005-0000-0000-0000532B0000}"/>
    <cellStyle name="Comma [0] 5 6 2 4" xfId="10233" xr:uid="{00000000-0005-0000-0000-0000542B0000}"/>
    <cellStyle name="Comma [0] 5 6 2 5" xfId="10234" xr:uid="{00000000-0005-0000-0000-0000552B0000}"/>
    <cellStyle name="Comma [0] 5 6 3" xfId="10235" xr:uid="{00000000-0005-0000-0000-0000562B0000}"/>
    <cellStyle name="Comma [0] 5 6 3 2" xfId="10236" xr:uid="{00000000-0005-0000-0000-0000572B0000}"/>
    <cellStyle name="Comma [0] 5 6 3 2 2" xfId="10237" xr:uid="{00000000-0005-0000-0000-0000582B0000}"/>
    <cellStyle name="Comma [0] 5 6 3 2 4" xfId="10238" xr:uid="{00000000-0005-0000-0000-0000592B0000}"/>
    <cellStyle name="Comma [0] 5 6 3 3" xfId="10239" xr:uid="{00000000-0005-0000-0000-00005A2B0000}"/>
    <cellStyle name="Comma [0] 5 6 3 4" xfId="10240" xr:uid="{00000000-0005-0000-0000-00005B2B0000}"/>
    <cellStyle name="Comma [0] 5 6 3 5" xfId="10241" xr:uid="{00000000-0005-0000-0000-00005C2B0000}"/>
    <cellStyle name="Comma [0] 5 6 4" xfId="10242" xr:uid="{00000000-0005-0000-0000-00005D2B0000}"/>
    <cellStyle name="Comma [0] 5 6 4 2" xfId="10243" xr:uid="{00000000-0005-0000-0000-00005E2B0000}"/>
    <cellStyle name="Comma [0] 5 6 4 4" xfId="10244" xr:uid="{00000000-0005-0000-0000-00005F2B0000}"/>
    <cellStyle name="Comma [0] 5 6 5" xfId="10245" xr:uid="{00000000-0005-0000-0000-0000602B0000}"/>
    <cellStyle name="Comma [0] 5 6 6" xfId="10246" xr:uid="{00000000-0005-0000-0000-0000612B0000}"/>
    <cellStyle name="Comma [0] 5 6 7" xfId="10247" xr:uid="{00000000-0005-0000-0000-0000622B0000}"/>
    <cellStyle name="Comma [0] 5 7" xfId="10248" xr:uid="{00000000-0005-0000-0000-0000632B0000}"/>
    <cellStyle name="Comma [0] 5 7 2" xfId="10249" xr:uid="{00000000-0005-0000-0000-0000642B0000}"/>
    <cellStyle name="Comma [0] 5 7 2 2" xfId="10250" xr:uid="{00000000-0005-0000-0000-0000652B0000}"/>
    <cellStyle name="Comma [0] 5 7 2 2 2" xfId="10251" xr:uid="{00000000-0005-0000-0000-0000662B0000}"/>
    <cellStyle name="Comma [0] 5 7 2 2 4" xfId="10252" xr:uid="{00000000-0005-0000-0000-0000672B0000}"/>
    <cellStyle name="Comma [0] 5 7 2 3" xfId="10253" xr:uid="{00000000-0005-0000-0000-0000682B0000}"/>
    <cellStyle name="Comma [0] 5 7 2 4" xfId="10254" xr:uid="{00000000-0005-0000-0000-0000692B0000}"/>
    <cellStyle name="Comma [0] 5 7 2 5" xfId="10255" xr:uid="{00000000-0005-0000-0000-00006A2B0000}"/>
    <cellStyle name="Comma [0] 5 7 3" xfId="10256" xr:uid="{00000000-0005-0000-0000-00006B2B0000}"/>
    <cellStyle name="Comma [0] 5 7 3 2" xfId="10257" xr:uid="{00000000-0005-0000-0000-00006C2B0000}"/>
    <cellStyle name="Comma [0] 5 7 3 2 2" xfId="10258" xr:uid="{00000000-0005-0000-0000-00006D2B0000}"/>
    <cellStyle name="Comma [0] 5 7 3 2 4" xfId="10259" xr:uid="{00000000-0005-0000-0000-00006E2B0000}"/>
    <cellStyle name="Comma [0] 5 7 3 3" xfId="10260" xr:uid="{00000000-0005-0000-0000-00006F2B0000}"/>
    <cellStyle name="Comma [0] 5 7 3 4" xfId="10261" xr:uid="{00000000-0005-0000-0000-0000702B0000}"/>
    <cellStyle name="Comma [0] 5 7 3 5" xfId="10262" xr:uid="{00000000-0005-0000-0000-0000712B0000}"/>
    <cellStyle name="Comma [0] 5 7 4" xfId="10263" xr:uid="{00000000-0005-0000-0000-0000722B0000}"/>
    <cellStyle name="Comma [0] 5 7 4 2" xfId="10264" xr:uid="{00000000-0005-0000-0000-0000732B0000}"/>
    <cellStyle name="Comma [0] 5 7 4 4" xfId="10265" xr:uid="{00000000-0005-0000-0000-0000742B0000}"/>
    <cellStyle name="Comma [0] 5 7 5" xfId="10266" xr:uid="{00000000-0005-0000-0000-0000752B0000}"/>
    <cellStyle name="Comma [0] 5 7 6" xfId="10267" xr:uid="{00000000-0005-0000-0000-0000762B0000}"/>
    <cellStyle name="Comma [0] 5 7 7" xfId="10268" xr:uid="{00000000-0005-0000-0000-0000772B0000}"/>
    <cellStyle name="Comma [0] 5 8" xfId="10269" xr:uid="{00000000-0005-0000-0000-0000782B0000}"/>
    <cellStyle name="Comma [0] 5 8 2" xfId="10270" xr:uid="{00000000-0005-0000-0000-0000792B0000}"/>
    <cellStyle name="Comma [0] 5 8 2 2" xfId="10271" xr:uid="{00000000-0005-0000-0000-00007A2B0000}"/>
    <cellStyle name="Comma [0] 5 8 2 2 2" xfId="10272" xr:uid="{00000000-0005-0000-0000-00007B2B0000}"/>
    <cellStyle name="Comma [0] 5 8 2 2 4" xfId="10273" xr:uid="{00000000-0005-0000-0000-00007C2B0000}"/>
    <cellStyle name="Comma [0] 5 8 2 3" xfId="10274" xr:uid="{00000000-0005-0000-0000-00007D2B0000}"/>
    <cellStyle name="Comma [0] 5 8 2 4" xfId="10275" xr:uid="{00000000-0005-0000-0000-00007E2B0000}"/>
    <cellStyle name="Comma [0] 5 8 2 5" xfId="10276" xr:uid="{00000000-0005-0000-0000-00007F2B0000}"/>
    <cellStyle name="Comma [0] 5 8 3" xfId="10277" xr:uid="{00000000-0005-0000-0000-0000802B0000}"/>
    <cellStyle name="Comma [0] 5 8 3 2" xfId="10278" xr:uid="{00000000-0005-0000-0000-0000812B0000}"/>
    <cellStyle name="Comma [0] 5 8 3 2 2" xfId="10279" xr:uid="{00000000-0005-0000-0000-0000822B0000}"/>
    <cellStyle name="Comma [0] 5 8 3 2 4" xfId="10280" xr:uid="{00000000-0005-0000-0000-0000832B0000}"/>
    <cellStyle name="Comma [0] 5 8 3 3" xfId="10281" xr:uid="{00000000-0005-0000-0000-0000842B0000}"/>
    <cellStyle name="Comma [0] 5 8 3 5" xfId="10282" xr:uid="{00000000-0005-0000-0000-0000852B0000}"/>
    <cellStyle name="Comma [0] 5 8 4" xfId="10283" xr:uid="{00000000-0005-0000-0000-0000862B0000}"/>
    <cellStyle name="Comma [0] 5 8 4 2" xfId="10284" xr:uid="{00000000-0005-0000-0000-0000872B0000}"/>
    <cellStyle name="Comma [0] 5 8 4 4" xfId="10285" xr:uid="{00000000-0005-0000-0000-0000882B0000}"/>
    <cellStyle name="Comma [0] 5 8 5" xfId="10286" xr:uid="{00000000-0005-0000-0000-0000892B0000}"/>
    <cellStyle name="Comma [0] 5 8 6" xfId="10287" xr:uid="{00000000-0005-0000-0000-00008A2B0000}"/>
    <cellStyle name="Comma [0] 5 8 7" xfId="10288" xr:uid="{00000000-0005-0000-0000-00008B2B0000}"/>
    <cellStyle name="Comma [0] 5 9" xfId="10289" xr:uid="{00000000-0005-0000-0000-00008C2B0000}"/>
    <cellStyle name="Comma [0] 5 9 2" xfId="10290" xr:uid="{00000000-0005-0000-0000-00008D2B0000}"/>
    <cellStyle name="Comma [0] 5 9 2 2" xfId="10291" xr:uid="{00000000-0005-0000-0000-00008E2B0000}"/>
    <cellStyle name="Comma [0] 5 9 2 2 2" xfId="10292" xr:uid="{00000000-0005-0000-0000-00008F2B0000}"/>
    <cellStyle name="Comma [0] 5 9 2 2 4" xfId="10293" xr:uid="{00000000-0005-0000-0000-0000902B0000}"/>
    <cellStyle name="Comma [0] 5 9 2 3" xfId="10294" xr:uid="{00000000-0005-0000-0000-0000912B0000}"/>
    <cellStyle name="Comma [0] 5 9 2 5" xfId="10295" xr:uid="{00000000-0005-0000-0000-0000922B0000}"/>
    <cellStyle name="Comma [0] 5 9 3" xfId="10296" xr:uid="{00000000-0005-0000-0000-0000932B0000}"/>
    <cellStyle name="Comma [0] 5 9 3 2" xfId="10297" xr:uid="{00000000-0005-0000-0000-0000942B0000}"/>
    <cellStyle name="Comma [0] 5 9 3 4" xfId="10298" xr:uid="{00000000-0005-0000-0000-0000952B0000}"/>
    <cellStyle name="Comma [0] 5 9 4" xfId="10299" xr:uid="{00000000-0005-0000-0000-0000962B0000}"/>
    <cellStyle name="Comma [0] 5 9 5" xfId="10300" xr:uid="{00000000-0005-0000-0000-0000972B0000}"/>
    <cellStyle name="Comma [0] 5 9 6" xfId="10301" xr:uid="{00000000-0005-0000-0000-0000982B0000}"/>
    <cellStyle name="Comma [0] 5_Perd det activo" xfId="10302" xr:uid="{00000000-0005-0000-0000-0000992B0000}"/>
    <cellStyle name="Comma [0] 6" xfId="10303" xr:uid="{00000000-0005-0000-0000-00009A2B0000}"/>
    <cellStyle name="Comma [0] 6 10" xfId="10304" xr:uid="{00000000-0005-0000-0000-00009B2B0000}"/>
    <cellStyle name="Comma [0] 6 10 2" xfId="10305" xr:uid="{00000000-0005-0000-0000-00009C2B0000}"/>
    <cellStyle name="Comma [0] 6 10 2 2" xfId="10306" xr:uid="{00000000-0005-0000-0000-00009D2B0000}"/>
    <cellStyle name="Comma [0] 6 10 2 2 2" xfId="10307" xr:uid="{00000000-0005-0000-0000-00009E2B0000}"/>
    <cellStyle name="Comma [0] 6 10 2 2 4" xfId="10308" xr:uid="{00000000-0005-0000-0000-00009F2B0000}"/>
    <cellStyle name="Comma [0] 6 10 2 3" xfId="10309" xr:uid="{00000000-0005-0000-0000-0000A02B0000}"/>
    <cellStyle name="Comma [0] 6 10 2 5" xfId="10310" xr:uid="{00000000-0005-0000-0000-0000A12B0000}"/>
    <cellStyle name="Comma [0] 6 10 3" xfId="10311" xr:uid="{00000000-0005-0000-0000-0000A22B0000}"/>
    <cellStyle name="Comma [0] 6 10 3 2" xfId="10312" xr:uid="{00000000-0005-0000-0000-0000A32B0000}"/>
    <cellStyle name="Comma [0] 6 10 3 4" xfId="10313" xr:uid="{00000000-0005-0000-0000-0000A42B0000}"/>
    <cellStyle name="Comma [0] 6 10 4" xfId="10314" xr:uid="{00000000-0005-0000-0000-0000A52B0000}"/>
    <cellStyle name="Comma [0] 6 10 5" xfId="10315" xr:uid="{00000000-0005-0000-0000-0000A62B0000}"/>
    <cellStyle name="Comma [0] 6 10 6" xfId="10316" xr:uid="{00000000-0005-0000-0000-0000A72B0000}"/>
    <cellStyle name="Comma [0] 6 11" xfId="10317" xr:uid="{00000000-0005-0000-0000-0000A82B0000}"/>
    <cellStyle name="Comma [0] 6 11 2" xfId="10318" xr:uid="{00000000-0005-0000-0000-0000A92B0000}"/>
    <cellStyle name="Comma [0] 6 11 2 2" xfId="10319" xr:uid="{00000000-0005-0000-0000-0000AA2B0000}"/>
    <cellStyle name="Comma [0] 6 11 2 4" xfId="10320" xr:uid="{00000000-0005-0000-0000-0000AB2B0000}"/>
    <cellStyle name="Comma [0] 6 11 3" xfId="10321" xr:uid="{00000000-0005-0000-0000-0000AC2B0000}"/>
    <cellStyle name="Comma [0] 6 11 4" xfId="10322" xr:uid="{00000000-0005-0000-0000-0000AD2B0000}"/>
    <cellStyle name="Comma [0] 6 11 5" xfId="10323" xr:uid="{00000000-0005-0000-0000-0000AE2B0000}"/>
    <cellStyle name="Comma [0] 6 12" xfId="10324" xr:uid="{00000000-0005-0000-0000-0000AF2B0000}"/>
    <cellStyle name="Comma [0] 6 12 2" xfId="10325" xr:uid="{00000000-0005-0000-0000-0000B02B0000}"/>
    <cellStyle name="Comma [0] 6 12 2 2" xfId="10326" xr:uid="{00000000-0005-0000-0000-0000B12B0000}"/>
    <cellStyle name="Comma [0] 6 12 2 4" xfId="10327" xr:uid="{00000000-0005-0000-0000-0000B22B0000}"/>
    <cellStyle name="Comma [0] 6 12 3" xfId="10328" xr:uid="{00000000-0005-0000-0000-0000B32B0000}"/>
    <cellStyle name="Comma [0] 6 12 5" xfId="10329" xr:uid="{00000000-0005-0000-0000-0000B42B0000}"/>
    <cellStyle name="Comma [0] 6 13" xfId="10330" xr:uid="{00000000-0005-0000-0000-0000B52B0000}"/>
    <cellStyle name="Comma [0] 6 13 2" xfId="10331" xr:uid="{00000000-0005-0000-0000-0000B62B0000}"/>
    <cellStyle name="Comma [0] 6 13 4" xfId="10332" xr:uid="{00000000-0005-0000-0000-0000B72B0000}"/>
    <cellStyle name="Comma [0] 6 14" xfId="10333" xr:uid="{00000000-0005-0000-0000-0000B82B0000}"/>
    <cellStyle name="Comma [0] 6 14 2" xfId="10334" xr:uid="{00000000-0005-0000-0000-0000B92B0000}"/>
    <cellStyle name="Comma [0] 6 14 4" xfId="10335" xr:uid="{00000000-0005-0000-0000-0000BA2B0000}"/>
    <cellStyle name="Comma [0] 6 15" xfId="10336" xr:uid="{00000000-0005-0000-0000-0000BB2B0000}"/>
    <cellStyle name="Comma [0] 6 15 2" xfId="10337" xr:uid="{00000000-0005-0000-0000-0000BC2B0000}"/>
    <cellStyle name="Comma [0] 6 15 3" xfId="10338" xr:uid="{00000000-0005-0000-0000-0000BD2B0000}"/>
    <cellStyle name="Comma [0] 6 15 4" xfId="10339" xr:uid="{00000000-0005-0000-0000-0000BE2B0000}"/>
    <cellStyle name="Comma [0] 6 16" xfId="10340" xr:uid="{00000000-0005-0000-0000-0000BF2B0000}"/>
    <cellStyle name="Comma [0] 6 16 2" xfId="10341" xr:uid="{00000000-0005-0000-0000-0000C02B0000}"/>
    <cellStyle name="Comma [0] 6 16 3" xfId="10342" xr:uid="{00000000-0005-0000-0000-0000C12B0000}"/>
    <cellStyle name="Comma [0] 6 16 4" xfId="10343" xr:uid="{00000000-0005-0000-0000-0000C22B0000}"/>
    <cellStyle name="Comma [0] 6 17" xfId="10344" xr:uid="{00000000-0005-0000-0000-0000C32B0000}"/>
    <cellStyle name="Comma [0] 6 17 2" xfId="10345" xr:uid="{00000000-0005-0000-0000-0000C42B0000}"/>
    <cellStyle name="Comma [0] 6 17 3" xfId="10346" xr:uid="{00000000-0005-0000-0000-0000C52B0000}"/>
    <cellStyle name="Comma [0] 6 18" xfId="10347" xr:uid="{00000000-0005-0000-0000-0000C62B0000}"/>
    <cellStyle name="Comma [0] 6 19" xfId="10348" xr:uid="{00000000-0005-0000-0000-0000C72B0000}"/>
    <cellStyle name="Comma [0] 6 19 2" xfId="10349" xr:uid="{00000000-0005-0000-0000-0000C82B0000}"/>
    <cellStyle name="Comma [0] 6 2" xfId="10350" xr:uid="{00000000-0005-0000-0000-0000C92B0000}"/>
    <cellStyle name="Comma [0] 6 2 10" xfId="10351" xr:uid="{00000000-0005-0000-0000-0000CA2B0000}"/>
    <cellStyle name="Comma [0] 6 2 10 2" xfId="10352" xr:uid="{00000000-0005-0000-0000-0000CB2B0000}"/>
    <cellStyle name="Comma [0] 6 2 10 2 2" xfId="10353" xr:uid="{00000000-0005-0000-0000-0000CC2B0000}"/>
    <cellStyle name="Comma [0] 6 2 10 2 4" xfId="10354" xr:uid="{00000000-0005-0000-0000-0000CD2B0000}"/>
    <cellStyle name="Comma [0] 6 2 10 3" xfId="10355" xr:uid="{00000000-0005-0000-0000-0000CE2B0000}"/>
    <cellStyle name="Comma [0] 6 2 10 4" xfId="10356" xr:uid="{00000000-0005-0000-0000-0000CF2B0000}"/>
    <cellStyle name="Comma [0] 6 2 10 5" xfId="10357" xr:uid="{00000000-0005-0000-0000-0000D02B0000}"/>
    <cellStyle name="Comma [0] 6 2 11" xfId="10358" xr:uid="{00000000-0005-0000-0000-0000D12B0000}"/>
    <cellStyle name="Comma [0] 6 2 11 2" xfId="10359" xr:uid="{00000000-0005-0000-0000-0000D22B0000}"/>
    <cellStyle name="Comma [0] 6 2 11 4" xfId="10360" xr:uid="{00000000-0005-0000-0000-0000D32B0000}"/>
    <cellStyle name="Comma [0] 6 2 12" xfId="10361" xr:uid="{00000000-0005-0000-0000-0000D42B0000}"/>
    <cellStyle name="Comma [0] 6 2 12 2" xfId="10362" xr:uid="{00000000-0005-0000-0000-0000D52B0000}"/>
    <cellStyle name="Comma [0] 6 2 12 3" xfId="10363" xr:uid="{00000000-0005-0000-0000-0000D62B0000}"/>
    <cellStyle name="Comma [0] 6 2 12 4" xfId="10364" xr:uid="{00000000-0005-0000-0000-0000D72B0000}"/>
    <cellStyle name="Comma [0] 6 2 13" xfId="10365" xr:uid="{00000000-0005-0000-0000-0000D82B0000}"/>
    <cellStyle name="Comma [0] 6 2 13 2" xfId="10366" xr:uid="{00000000-0005-0000-0000-0000D92B0000}"/>
    <cellStyle name="Comma [0] 6 2 13 3" xfId="10367" xr:uid="{00000000-0005-0000-0000-0000DA2B0000}"/>
    <cellStyle name="Comma [0] 6 2 13 4" xfId="10368" xr:uid="{00000000-0005-0000-0000-0000DB2B0000}"/>
    <cellStyle name="Comma [0] 6 2 14" xfId="10369" xr:uid="{00000000-0005-0000-0000-0000DC2B0000}"/>
    <cellStyle name="Comma [0] 6 2 14 2" xfId="10370" xr:uid="{00000000-0005-0000-0000-0000DD2B0000}"/>
    <cellStyle name="Comma [0] 6 2 15" xfId="10371" xr:uid="{00000000-0005-0000-0000-0000DE2B0000}"/>
    <cellStyle name="Comma [0] 6 2 16" xfId="10372" xr:uid="{00000000-0005-0000-0000-0000DF2B0000}"/>
    <cellStyle name="Comma [0] 6 2 17" xfId="10373" xr:uid="{00000000-0005-0000-0000-0000E02B0000}"/>
    <cellStyle name="Comma [0] 6 2 2" xfId="10374" xr:uid="{00000000-0005-0000-0000-0000E12B0000}"/>
    <cellStyle name="Comma [0] 6 2 2 10" xfId="10375" xr:uid="{00000000-0005-0000-0000-0000E22B0000}"/>
    <cellStyle name="Comma [0] 6 2 2 11" xfId="10376" xr:uid="{00000000-0005-0000-0000-0000E32B0000}"/>
    <cellStyle name="Comma [0] 6 2 2 12" xfId="10377" xr:uid="{00000000-0005-0000-0000-0000E42B0000}"/>
    <cellStyle name="Comma [0] 6 2 2 2" xfId="10378" xr:uid="{00000000-0005-0000-0000-0000E52B0000}"/>
    <cellStyle name="Comma [0] 6 2 2 2 2" xfId="10379" xr:uid="{00000000-0005-0000-0000-0000E62B0000}"/>
    <cellStyle name="Comma [0] 6 2 2 2 2 2" xfId="10380" xr:uid="{00000000-0005-0000-0000-0000E72B0000}"/>
    <cellStyle name="Comma [0] 6 2 2 2 2 2 2" xfId="10381" xr:uid="{00000000-0005-0000-0000-0000E82B0000}"/>
    <cellStyle name="Comma [0] 6 2 2 2 2 2 4" xfId="10382" xr:uid="{00000000-0005-0000-0000-0000E92B0000}"/>
    <cellStyle name="Comma [0] 6 2 2 2 2 3" xfId="10383" xr:uid="{00000000-0005-0000-0000-0000EA2B0000}"/>
    <cellStyle name="Comma [0] 6 2 2 2 2 3 2" xfId="10384" xr:uid="{00000000-0005-0000-0000-0000EB2B0000}"/>
    <cellStyle name="Comma [0] 6 2 2 2 2 4" xfId="10385" xr:uid="{00000000-0005-0000-0000-0000EC2B0000}"/>
    <cellStyle name="Comma [0] 6 2 2 2 2 5" xfId="10386" xr:uid="{00000000-0005-0000-0000-0000ED2B0000}"/>
    <cellStyle name="Comma [0] 6 2 2 2 2 6" xfId="10387" xr:uid="{00000000-0005-0000-0000-0000EE2B0000}"/>
    <cellStyle name="Comma [0] 6 2 2 2 3" xfId="10388" xr:uid="{00000000-0005-0000-0000-0000EF2B0000}"/>
    <cellStyle name="Comma [0] 6 2 2 2 3 2" xfId="10389" xr:uid="{00000000-0005-0000-0000-0000F02B0000}"/>
    <cellStyle name="Comma [0] 6 2 2 2 3 2 2" xfId="10390" xr:uid="{00000000-0005-0000-0000-0000F12B0000}"/>
    <cellStyle name="Comma [0] 6 2 2 2 3 2 4" xfId="10391" xr:uid="{00000000-0005-0000-0000-0000F22B0000}"/>
    <cellStyle name="Comma [0] 6 2 2 2 3 3" xfId="10392" xr:uid="{00000000-0005-0000-0000-0000F32B0000}"/>
    <cellStyle name="Comma [0] 6 2 2 2 3 4" xfId="10393" xr:uid="{00000000-0005-0000-0000-0000F42B0000}"/>
    <cellStyle name="Comma [0] 6 2 2 2 3 5" xfId="10394" xr:uid="{00000000-0005-0000-0000-0000F52B0000}"/>
    <cellStyle name="Comma [0] 6 2 2 2 4" xfId="10395" xr:uid="{00000000-0005-0000-0000-0000F62B0000}"/>
    <cellStyle name="Comma [0] 6 2 2 2 4 2" xfId="10396" xr:uid="{00000000-0005-0000-0000-0000F72B0000}"/>
    <cellStyle name="Comma [0] 6 2 2 2 4 4" xfId="10397" xr:uid="{00000000-0005-0000-0000-0000F82B0000}"/>
    <cellStyle name="Comma [0] 6 2 2 2 5" xfId="10398" xr:uid="{00000000-0005-0000-0000-0000F92B0000}"/>
    <cellStyle name="Comma [0] 6 2 2 2 5 2" xfId="10399" xr:uid="{00000000-0005-0000-0000-0000FA2B0000}"/>
    <cellStyle name="Comma [0] 6 2 2 2 6" xfId="10400" xr:uid="{00000000-0005-0000-0000-0000FB2B0000}"/>
    <cellStyle name="Comma [0] 6 2 2 2 7" xfId="10401" xr:uid="{00000000-0005-0000-0000-0000FC2B0000}"/>
    <cellStyle name="Comma [0] 6 2 2 2 8" xfId="10402" xr:uid="{00000000-0005-0000-0000-0000FD2B0000}"/>
    <cellStyle name="Comma [0] 6 2 2 3" xfId="10403" xr:uid="{00000000-0005-0000-0000-0000FE2B0000}"/>
    <cellStyle name="Comma [0] 6 2 2 3 2" xfId="10404" xr:uid="{00000000-0005-0000-0000-0000FF2B0000}"/>
    <cellStyle name="Comma [0] 6 2 2 3 2 2" xfId="10405" xr:uid="{00000000-0005-0000-0000-0000002C0000}"/>
    <cellStyle name="Comma [0] 6 2 2 3 2 2 2" xfId="10406" xr:uid="{00000000-0005-0000-0000-0000012C0000}"/>
    <cellStyle name="Comma [0] 6 2 2 3 2 2 4" xfId="10407" xr:uid="{00000000-0005-0000-0000-0000022C0000}"/>
    <cellStyle name="Comma [0] 6 2 2 3 2 3" xfId="10408" xr:uid="{00000000-0005-0000-0000-0000032C0000}"/>
    <cellStyle name="Comma [0] 6 2 2 3 2 4" xfId="10409" xr:uid="{00000000-0005-0000-0000-0000042C0000}"/>
    <cellStyle name="Comma [0] 6 2 2 3 2 5" xfId="10410" xr:uid="{00000000-0005-0000-0000-0000052C0000}"/>
    <cellStyle name="Comma [0] 6 2 2 3 3" xfId="10411" xr:uid="{00000000-0005-0000-0000-0000062C0000}"/>
    <cellStyle name="Comma [0] 6 2 2 3 3 2" xfId="10412" xr:uid="{00000000-0005-0000-0000-0000072C0000}"/>
    <cellStyle name="Comma [0] 6 2 2 3 3 2 2" xfId="10413" xr:uid="{00000000-0005-0000-0000-0000082C0000}"/>
    <cellStyle name="Comma [0] 6 2 2 3 3 2 4" xfId="10414" xr:uid="{00000000-0005-0000-0000-0000092C0000}"/>
    <cellStyle name="Comma [0] 6 2 2 3 3 3" xfId="10415" xr:uid="{00000000-0005-0000-0000-00000A2C0000}"/>
    <cellStyle name="Comma [0] 6 2 2 3 3 5" xfId="10416" xr:uid="{00000000-0005-0000-0000-00000B2C0000}"/>
    <cellStyle name="Comma [0] 6 2 2 3 4" xfId="10417" xr:uid="{00000000-0005-0000-0000-00000C2C0000}"/>
    <cellStyle name="Comma [0] 6 2 2 3 4 2" xfId="10418" xr:uid="{00000000-0005-0000-0000-00000D2C0000}"/>
    <cellStyle name="Comma [0] 6 2 2 3 4 4" xfId="10419" xr:uid="{00000000-0005-0000-0000-00000E2C0000}"/>
    <cellStyle name="Comma [0] 6 2 2 3 5" xfId="10420" xr:uid="{00000000-0005-0000-0000-00000F2C0000}"/>
    <cellStyle name="Comma [0] 6 2 2 3 5 2" xfId="10421" xr:uid="{00000000-0005-0000-0000-0000102C0000}"/>
    <cellStyle name="Comma [0] 6 2 2 3 6" xfId="10422" xr:uid="{00000000-0005-0000-0000-0000112C0000}"/>
    <cellStyle name="Comma [0] 6 2 2 3 7" xfId="10423" xr:uid="{00000000-0005-0000-0000-0000122C0000}"/>
    <cellStyle name="Comma [0] 6 2 2 3 8" xfId="10424" xr:uid="{00000000-0005-0000-0000-0000132C0000}"/>
    <cellStyle name="Comma [0] 6 2 2 4" xfId="10425" xr:uid="{00000000-0005-0000-0000-0000142C0000}"/>
    <cellStyle name="Comma [0] 6 2 2 4 2" xfId="10426" xr:uid="{00000000-0005-0000-0000-0000152C0000}"/>
    <cellStyle name="Comma [0] 6 2 2 4 2 2" xfId="10427" xr:uid="{00000000-0005-0000-0000-0000162C0000}"/>
    <cellStyle name="Comma [0] 6 2 2 4 2 2 2" xfId="10428" xr:uid="{00000000-0005-0000-0000-0000172C0000}"/>
    <cellStyle name="Comma [0] 6 2 2 4 2 2 4" xfId="10429" xr:uid="{00000000-0005-0000-0000-0000182C0000}"/>
    <cellStyle name="Comma [0] 6 2 2 4 2 3" xfId="10430" xr:uid="{00000000-0005-0000-0000-0000192C0000}"/>
    <cellStyle name="Comma [0] 6 2 2 4 2 4" xfId="10431" xr:uid="{00000000-0005-0000-0000-00001A2C0000}"/>
    <cellStyle name="Comma [0] 6 2 2 4 2 5" xfId="10432" xr:uid="{00000000-0005-0000-0000-00001B2C0000}"/>
    <cellStyle name="Comma [0] 6 2 2 4 3" xfId="10433" xr:uid="{00000000-0005-0000-0000-00001C2C0000}"/>
    <cellStyle name="Comma [0] 6 2 2 4 3 2" xfId="10434" xr:uid="{00000000-0005-0000-0000-00001D2C0000}"/>
    <cellStyle name="Comma [0] 6 2 2 4 3 2 2" xfId="10435" xr:uid="{00000000-0005-0000-0000-00001E2C0000}"/>
    <cellStyle name="Comma [0] 6 2 2 4 3 2 4" xfId="10436" xr:uid="{00000000-0005-0000-0000-00001F2C0000}"/>
    <cellStyle name="Comma [0] 6 2 2 4 3 3" xfId="10437" xr:uid="{00000000-0005-0000-0000-0000202C0000}"/>
    <cellStyle name="Comma [0] 6 2 2 4 3 5" xfId="10438" xr:uid="{00000000-0005-0000-0000-0000212C0000}"/>
    <cellStyle name="Comma [0] 6 2 2 4 4" xfId="10439" xr:uid="{00000000-0005-0000-0000-0000222C0000}"/>
    <cellStyle name="Comma [0] 6 2 2 4 4 2" xfId="10440" xr:uid="{00000000-0005-0000-0000-0000232C0000}"/>
    <cellStyle name="Comma [0] 6 2 2 4 4 4" xfId="10441" xr:uid="{00000000-0005-0000-0000-0000242C0000}"/>
    <cellStyle name="Comma [0] 6 2 2 4 5" xfId="10442" xr:uid="{00000000-0005-0000-0000-0000252C0000}"/>
    <cellStyle name="Comma [0] 6 2 2 4 5 2" xfId="10443" xr:uid="{00000000-0005-0000-0000-0000262C0000}"/>
    <cellStyle name="Comma [0] 6 2 2 4 6" xfId="10444" xr:uid="{00000000-0005-0000-0000-0000272C0000}"/>
    <cellStyle name="Comma [0] 6 2 2 4 7" xfId="10445" xr:uid="{00000000-0005-0000-0000-0000282C0000}"/>
    <cellStyle name="Comma [0] 6 2 2 4 8" xfId="10446" xr:uid="{00000000-0005-0000-0000-0000292C0000}"/>
    <cellStyle name="Comma [0] 6 2 2 5" xfId="10447" xr:uid="{00000000-0005-0000-0000-00002A2C0000}"/>
    <cellStyle name="Comma [0] 6 2 2 5 2" xfId="10448" xr:uid="{00000000-0005-0000-0000-00002B2C0000}"/>
    <cellStyle name="Comma [0] 6 2 2 5 2 2" xfId="10449" xr:uid="{00000000-0005-0000-0000-00002C2C0000}"/>
    <cellStyle name="Comma [0] 6 2 2 5 2 2 2" xfId="10450" xr:uid="{00000000-0005-0000-0000-00002D2C0000}"/>
    <cellStyle name="Comma [0] 6 2 2 5 2 2 4" xfId="10451" xr:uid="{00000000-0005-0000-0000-00002E2C0000}"/>
    <cellStyle name="Comma [0] 6 2 2 5 2 3" xfId="10452" xr:uid="{00000000-0005-0000-0000-00002F2C0000}"/>
    <cellStyle name="Comma [0] 6 2 2 5 2 5" xfId="10453" xr:uid="{00000000-0005-0000-0000-0000302C0000}"/>
    <cellStyle name="Comma [0] 6 2 2 5 3" xfId="10454" xr:uid="{00000000-0005-0000-0000-0000312C0000}"/>
    <cellStyle name="Comma [0] 6 2 2 5 3 2" xfId="10455" xr:uid="{00000000-0005-0000-0000-0000322C0000}"/>
    <cellStyle name="Comma [0] 6 2 2 5 3 4" xfId="10456" xr:uid="{00000000-0005-0000-0000-0000332C0000}"/>
    <cellStyle name="Comma [0] 6 2 2 5 4" xfId="10457" xr:uid="{00000000-0005-0000-0000-0000342C0000}"/>
    <cellStyle name="Comma [0] 6 2 2 5 5" xfId="10458" xr:uid="{00000000-0005-0000-0000-0000352C0000}"/>
    <cellStyle name="Comma [0] 6 2 2 5 6" xfId="10459" xr:uid="{00000000-0005-0000-0000-0000362C0000}"/>
    <cellStyle name="Comma [0] 6 2 2 6" xfId="10460" xr:uid="{00000000-0005-0000-0000-0000372C0000}"/>
    <cellStyle name="Comma [0] 6 2 2 6 2" xfId="10461" xr:uid="{00000000-0005-0000-0000-0000382C0000}"/>
    <cellStyle name="Comma [0] 6 2 2 6 2 2" xfId="10462" xr:uid="{00000000-0005-0000-0000-0000392C0000}"/>
    <cellStyle name="Comma [0] 6 2 2 6 2 4" xfId="10463" xr:uid="{00000000-0005-0000-0000-00003A2C0000}"/>
    <cellStyle name="Comma [0] 6 2 2 6 3" xfId="10464" xr:uid="{00000000-0005-0000-0000-00003B2C0000}"/>
    <cellStyle name="Comma [0] 6 2 2 6 4" xfId="10465" xr:uid="{00000000-0005-0000-0000-00003C2C0000}"/>
    <cellStyle name="Comma [0] 6 2 2 6 5" xfId="10466" xr:uid="{00000000-0005-0000-0000-00003D2C0000}"/>
    <cellStyle name="Comma [0] 6 2 2 7" xfId="10467" xr:uid="{00000000-0005-0000-0000-00003E2C0000}"/>
    <cellStyle name="Comma [0] 6 2 2 7 2" xfId="10468" xr:uid="{00000000-0005-0000-0000-00003F2C0000}"/>
    <cellStyle name="Comma [0] 6 2 2 7 4" xfId="10469" xr:uid="{00000000-0005-0000-0000-0000402C0000}"/>
    <cellStyle name="Comma [0] 6 2 2 8" xfId="10470" xr:uid="{00000000-0005-0000-0000-0000412C0000}"/>
    <cellStyle name="Comma [0] 6 2 2 8 2" xfId="10471" xr:uid="{00000000-0005-0000-0000-0000422C0000}"/>
    <cellStyle name="Comma [0] 6 2 2 8 3" xfId="10472" xr:uid="{00000000-0005-0000-0000-0000432C0000}"/>
    <cellStyle name="Comma [0] 6 2 2 8 4" xfId="10473" xr:uid="{00000000-0005-0000-0000-0000442C0000}"/>
    <cellStyle name="Comma [0] 6 2 2 9" xfId="10474" xr:uid="{00000000-0005-0000-0000-0000452C0000}"/>
    <cellStyle name="Comma [0] 6 2 2 9 2" xfId="10475" xr:uid="{00000000-0005-0000-0000-0000462C0000}"/>
    <cellStyle name="Comma [0] 6 2 2_Perd det activo" xfId="10476" xr:uid="{00000000-0005-0000-0000-0000472C0000}"/>
    <cellStyle name="Comma [0] 6 2 3" xfId="10477" xr:uid="{00000000-0005-0000-0000-0000482C0000}"/>
    <cellStyle name="Comma [0] 6 2 3 2" xfId="10478" xr:uid="{00000000-0005-0000-0000-0000492C0000}"/>
    <cellStyle name="Comma [0] 6 2 3 2 2" xfId="10479" xr:uid="{00000000-0005-0000-0000-00004A2C0000}"/>
    <cellStyle name="Comma [0] 6 2 3 2 2 2" xfId="10480" xr:uid="{00000000-0005-0000-0000-00004B2C0000}"/>
    <cellStyle name="Comma [0] 6 2 3 2 2 4" xfId="10481" xr:uid="{00000000-0005-0000-0000-00004C2C0000}"/>
    <cellStyle name="Comma [0] 6 2 3 2 3" xfId="10482" xr:uid="{00000000-0005-0000-0000-00004D2C0000}"/>
    <cellStyle name="Comma [0] 6 2 3 2 3 2" xfId="10483" xr:uid="{00000000-0005-0000-0000-00004E2C0000}"/>
    <cellStyle name="Comma [0] 6 2 3 2 4" xfId="10484" xr:uid="{00000000-0005-0000-0000-00004F2C0000}"/>
    <cellStyle name="Comma [0] 6 2 3 2 5" xfId="10485" xr:uid="{00000000-0005-0000-0000-0000502C0000}"/>
    <cellStyle name="Comma [0] 6 2 3 2 6" xfId="10486" xr:uid="{00000000-0005-0000-0000-0000512C0000}"/>
    <cellStyle name="Comma [0] 6 2 3 3" xfId="10487" xr:uid="{00000000-0005-0000-0000-0000522C0000}"/>
    <cellStyle name="Comma [0] 6 2 3 3 2" xfId="10488" xr:uid="{00000000-0005-0000-0000-0000532C0000}"/>
    <cellStyle name="Comma [0] 6 2 3 3 2 2" xfId="10489" xr:uid="{00000000-0005-0000-0000-0000542C0000}"/>
    <cellStyle name="Comma [0] 6 2 3 3 2 4" xfId="10490" xr:uid="{00000000-0005-0000-0000-0000552C0000}"/>
    <cellStyle name="Comma [0] 6 2 3 3 3" xfId="10491" xr:uid="{00000000-0005-0000-0000-0000562C0000}"/>
    <cellStyle name="Comma [0] 6 2 3 3 4" xfId="10492" xr:uid="{00000000-0005-0000-0000-0000572C0000}"/>
    <cellStyle name="Comma [0] 6 2 3 3 5" xfId="10493" xr:uid="{00000000-0005-0000-0000-0000582C0000}"/>
    <cellStyle name="Comma [0] 6 2 3 4" xfId="10494" xr:uid="{00000000-0005-0000-0000-0000592C0000}"/>
    <cellStyle name="Comma [0] 6 2 3 4 2" xfId="10495" xr:uid="{00000000-0005-0000-0000-00005A2C0000}"/>
    <cellStyle name="Comma [0] 6 2 3 4 2 2" xfId="10496" xr:uid="{00000000-0005-0000-0000-00005B2C0000}"/>
    <cellStyle name="Comma [0] 6 2 3 4 2 4" xfId="10497" xr:uid="{00000000-0005-0000-0000-00005C2C0000}"/>
    <cellStyle name="Comma [0] 6 2 3 4 3" xfId="10498" xr:uid="{00000000-0005-0000-0000-00005D2C0000}"/>
    <cellStyle name="Comma [0] 6 2 3 4 4" xfId="10499" xr:uid="{00000000-0005-0000-0000-00005E2C0000}"/>
    <cellStyle name="Comma [0] 6 2 3 4 5" xfId="10500" xr:uid="{00000000-0005-0000-0000-00005F2C0000}"/>
    <cellStyle name="Comma [0] 6 2 3 5" xfId="10501" xr:uid="{00000000-0005-0000-0000-0000602C0000}"/>
    <cellStyle name="Comma [0] 6 2 3 5 2" xfId="10502" xr:uid="{00000000-0005-0000-0000-0000612C0000}"/>
    <cellStyle name="Comma [0] 6 2 3 5 4" xfId="10503" xr:uid="{00000000-0005-0000-0000-0000622C0000}"/>
    <cellStyle name="Comma [0] 6 2 3 6" xfId="10504" xr:uid="{00000000-0005-0000-0000-0000632C0000}"/>
    <cellStyle name="Comma [0] 6 2 3 6 2" xfId="10505" xr:uid="{00000000-0005-0000-0000-0000642C0000}"/>
    <cellStyle name="Comma [0] 6 2 3 7" xfId="10506" xr:uid="{00000000-0005-0000-0000-0000652C0000}"/>
    <cellStyle name="Comma [0] 6 2 3 8" xfId="10507" xr:uid="{00000000-0005-0000-0000-0000662C0000}"/>
    <cellStyle name="Comma [0] 6 2 3 9" xfId="10508" xr:uid="{00000000-0005-0000-0000-0000672C0000}"/>
    <cellStyle name="Comma [0] 6 2 3_Perd det activo" xfId="10509" xr:uid="{00000000-0005-0000-0000-0000682C0000}"/>
    <cellStyle name="Comma [0] 6 2 4" xfId="10510" xr:uid="{00000000-0005-0000-0000-0000692C0000}"/>
    <cellStyle name="Comma [0] 6 2 4 2" xfId="10511" xr:uid="{00000000-0005-0000-0000-00006A2C0000}"/>
    <cellStyle name="Comma [0] 6 2 4 2 2" xfId="10512" xr:uid="{00000000-0005-0000-0000-00006B2C0000}"/>
    <cellStyle name="Comma [0] 6 2 4 2 2 2" xfId="10513" xr:uid="{00000000-0005-0000-0000-00006C2C0000}"/>
    <cellStyle name="Comma [0] 6 2 4 2 2 4" xfId="10514" xr:uid="{00000000-0005-0000-0000-00006D2C0000}"/>
    <cellStyle name="Comma [0] 6 2 4 2 3" xfId="10515" xr:uid="{00000000-0005-0000-0000-00006E2C0000}"/>
    <cellStyle name="Comma [0] 6 2 4 2 4" xfId="10516" xr:uid="{00000000-0005-0000-0000-00006F2C0000}"/>
    <cellStyle name="Comma [0] 6 2 4 2 5" xfId="10517" xr:uid="{00000000-0005-0000-0000-0000702C0000}"/>
    <cellStyle name="Comma [0] 6 2 4 3" xfId="10518" xr:uid="{00000000-0005-0000-0000-0000712C0000}"/>
    <cellStyle name="Comma [0] 6 2 4 3 2" xfId="10519" xr:uid="{00000000-0005-0000-0000-0000722C0000}"/>
    <cellStyle name="Comma [0] 6 2 4 3 2 2" xfId="10520" xr:uid="{00000000-0005-0000-0000-0000732C0000}"/>
    <cellStyle name="Comma [0] 6 2 4 3 2 4" xfId="10521" xr:uid="{00000000-0005-0000-0000-0000742C0000}"/>
    <cellStyle name="Comma [0] 6 2 4 3 3" xfId="10522" xr:uid="{00000000-0005-0000-0000-0000752C0000}"/>
    <cellStyle name="Comma [0] 6 2 4 3 4" xfId="10523" xr:uid="{00000000-0005-0000-0000-0000762C0000}"/>
    <cellStyle name="Comma [0] 6 2 4 3 5" xfId="10524" xr:uid="{00000000-0005-0000-0000-0000772C0000}"/>
    <cellStyle name="Comma [0] 6 2 4 4" xfId="10525" xr:uid="{00000000-0005-0000-0000-0000782C0000}"/>
    <cellStyle name="Comma [0] 6 2 4 4 2" xfId="10526" xr:uid="{00000000-0005-0000-0000-0000792C0000}"/>
    <cellStyle name="Comma [0] 6 2 4 4 2 2" xfId="10527" xr:uid="{00000000-0005-0000-0000-00007A2C0000}"/>
    <cellStyle name="Comma [0] 6 2 4 4 2 4" xfId="10528" xr:uid="{00000000-0005-0000-0000-00007B2C0000}"/>
    <cellStyle name="Comma [0] 6 2 4 4 3" xfId="10529" xr:uid="{00000000-0005-0000-0000-00007C2C0000}"/>
    <cellStyle name="Comma [0] 6 2 4 4 4" xfId="10530" xr:uid="{00000000-0005-0000-0000-00007D2C0000}"/>
    <cellStyle name="Comma [0] 6 2 4 4 5" xfId="10531" xr:uid="{00000000-0005-0000-0000-00007E2C0000}"/>
    <cellStyle name="Comma [0] 6 2 4 5" xfId="10532" xr:uid="{00000000-0005-0000-0000-00007F2C0000}"/>
    <cellStyle name="Comma [0] 6 2 4 5 2" xfId="10533" xr:uid="{00000000-0005-0000-0000-0000802C0000}"/>
    <cellStyle name="Comma [0] 6 2 4 5 4" xfId="10534" xr:uid="{00000000-0005-0000-0000-0000812C0000}"/>
    <cellStyle name="Comma [0] 6 2 4 6" xfId="10535" xr:uid="{00000000-0005-0000-0000-0000822C0000}"/>
    <cellStyle name="Comma [0] 6 2 4 6 2" xfId="10536" xr:uid="{00000000-0005-0000-0000-0000832C0000}"/>
    <cellStyle name="Comma [0] 6 2 4 7" xfId="10537" xr:uid="{00000000-0005-0000-0000-0000842C0000}"/>
    <cellStyle name="Comma [0] 6 2 4 8" xfId="10538" xr:uid="{00000000-0005-0000-0000-0000852C0000}"/>
    <cellStyle name="Comma [0] 6 2 4 9" xfId="10539" xr:uid="{00000000-0005-0000-0000-0000862C0000}"/>
    <cellStyle name="Comma [0] 6 2 5" xfId="10540" xr:uid="{00000000-0005-0000-0000-0000872C0000}"/>
    <cellStyle name="Comma [0] 6 2 5 2" xfId="10541" xr:uid="{00000000-0005-0000-0000-0000882C0000}"/>
    <cellStyle name="Comma [0] 6 2 5 2 2" xfId="10542" xr:uid="{00000000-0005-0000-0000-0000892C0000}"/>
    <cellStyle name="Comma [0] 6 2 5 2 2 2" xfId="10543" xr:uid="{00000000-0005-0000-0000-00008A2C0000}"/>
    <cellStyle name="Comma [0] 6 2 5 2 2 4" xfId="10544" xr:uid="{00000000-0005-0000-0000-00008B2C0000}"/>
    <cellStyle name="Comma [0] 6 2 5 2 3" xfId="10545" xr:uid="{00000000-0005-0000-0000-00008C2C0000}"/>
    <cellStyle name="Comma [0] 6 2 5 2 4" xfId="10546" xr:uid="{00000000-0005-0000-0000-00008D2C0000}"/>
    <cellStyle name="Comma [0] 6 2 5 2 5" xfId="10547" xr:uid="{00000000-0005-0000-0000-00008E2C0000}"/>
    <cellStyle name="Comma [0] 6 2 5 3" xfId="10548" xr:uid="{00000000-0005-0000-0000-00008F2C0000}"/>
    <cellStyle name="Comma [0] 6 2 5 3 2" xfId="10549" xr:uid="{00000000-0005-0000-0000-0000902C0000}"/>
    <cellStyle name="Comma [0] 6 2 5 3 2 2" xfId="10550" xr:uid="{00000000-0005-0000-0000-0000912C0000}"/>
    <cellStyle name="Comma [0] 6 2 5 3 2 4" xfId="10551" xr:uid="{00000000-0005-0000-0000-0000922C0000}"/>
    <cellStyle name="Comma [0] 6 2 5 3 3" xfId="10552" xr:uid="{00000000-0005-0000-0000-0000932C0000}"/>
    <cellStyle name="Comma [0] 6 2 5 3 4" xfId="10553" xr:uid="{00000000-0005-0000-0000-0000942C0000}"/>
    <cellStyle name="Comma [0] 6 2 5 3 5" xfId="10554" xr:uid="{00000000-0005-0000-0000-0000952C0000}"/>
    <cellStyle name="Comma [0] 6 2 5 4" xfId="10555" xr:uid="{00000000-0005-0000-0000-0000962C0000}"/>
    <cellStyle name="Comma [0] 6 2 5 4 2" xfId="10556" xr:uid="{00000000-0005-0000-0000-0000972C0000}"/>
    <cellStyle name="Comma [0] 6 2 5 4 4" xfId="10557" xr:uid="{00000000-0005-0000-0000-0000982C0000}"/>
    <cellStyle name="Comma [0] 6 2 5 5" xfId="10558" xr:uid="{00000000-0005-0000-0000-0000992C0000}"/>
    <cellStyle name="Comma [0] 6 2 5 5 2" xfId="10559" xr:uid="{00000000-0005-0000-0000-00009A2C0000}"/>
    <cellStyle name="Comma [0] 6 2 5 6" xfId="10560" xr:uid="{00000000-0005-0000-0000-00009B2C0000}"/>
    <cellStyle name="Comma [0] 6 2 5 7" xfId="10561" xr:uid="{00000000-0005-0000-0000-00009C2C0000}"/>
    <cellStyle name="Comma [0] 6 2 5 8" xfId="10562" xr:uid="{00000000-0005-0000-0000-00009D2C0000}"/>
    <cellStyle name="Comma [0] 6 2 6" xfId="10563" xr:uid="{00000000-0005-0000-0000-00009E2C0000}"/>
    <cellStyle name="Comma [0] 6 2 6 2" xfId="10564" xr:uid="{00000000-0005-0000-0000-00009F2C0000}"/>
    <cellStyle name="Comma [0] 6 2 6 2 2" xfId="10565" xr:uid="{00000000-0005-0000-0000-0000A02C0000}"/>
    <cellStyle name="Comma [0] 6 2 6 2 2 2" xfId="10566" xr:uid="{00000000-0005-0000-0000-0000A12C0000}"/>
    <cellStyle name="Comma [0] 6 2 6 2 2 4" xfId="10567" xr:uid="{00000000-0005-0000-0000-0000A22C0000}"/>
    <cellStyle name="Comma [0] 6 2 6 2 3" xfId="10568" xr:uid="{00000000-0005-0000-0000-0000A32C0000}"/>
    <cellStyle name="Comma [0] 6 2 6 2 4" xfId="10569" xr:uid="{00000000-0005-0000-0000-0000A42C0000}"/>
    <cellStyle name="Comma [0] 6 2 6 2 5" xfId="10570" xr:uid="{00000000-0005-0000-0000-0000A52C0000}"/>
    <cellStyle name="Comma [0] 6 2 6 3" xfId="10571" xr:uid="{00000000-0005-0000-0000-0000A62C0000}"/>
    <cellStyle name="Comma [0] 6 2 6 3 2" xfId="10572" xr:uid="{00000000-0005-0000-0000-0000A72C0000}"/>
    <cellStyle name="Comma [0] 6 2 6 3 2 2" xfId="10573" xr:uid="{00000000-0005-0000-0000-0000A82C0000}"/>
    <cellStyle name="Comma [0] 6 2 6 3 2 4" xfId="10574" xr:uid="{00000000-0005-0000-0000-0000A92C0000}"/>
    <cellStyle name="Comma [0] 6 2 6 3 3" xfId="10575" xr:uid="{00000000-0005-0000-0000-0000AA2C0000}"/>
    <cellStyle name="Comma [0] 6 2 6 3 4" xfId="10576" xr:uid="{00000000-0005-0000-0000-0000AB2C0000}"/>
    <cellStyle name="Comma [0] 6 2 6 3 5" xfId="10577" xr:uid="{00000000-0005-0000-0000-0000AC2C0000}"/>
    <cellStyle name="Comma [0] 6 2 6 4" xfId="10578" xr:uid="{00000000-0005-0000-0000-0000AD2C0000}"/>
    <cellStyle name="Comma [0] 6 2 6 4 2" xfId="10579" xr:uid="{00000000-0005-0000-0000-0000AE2C0000}"/>
    <cellStyle name="Comma [0] 6 2 6 4 4" xfId="10580" xr:uid="{00000000-0005-0000-0000-0000AF2C0000}"/>
    <cellStyle name="Comma [0] 6 2 6 5" xfId="10581" xr:uid="{00000000-0005-0000-0000-0000B02C0000}"/>
    <cellStyle name="Comma [0] 6 2 6 6" xfId="10582" xr:uid="{00000000-0005-0000-0000-0000B12C0000}"/>
    <cellStyle name="Comma [0] 6 2 6 7" xfId="10583" xr:uid="{00000000-0005-0000-0000-0000B22C0000}"/>
    <cellStyle name="Comma [0] 6 2 7" xfId="10584" xr:uid="{00000000-0005-0000-0000-0000B32C0000}"/>
    <cellStyle name="Comma [0] 6 2 7 2" xfId="10585" xr:uid="{00000000-0005-0000-0000-0000B42C0000}"/>
    <cellStyle name="Comma [0] 6 2 7 2 2" xfId="10586" xr:uid="{00000000-0005-0000-0000-0000B52C0000}"/>
    <cellStyle name="Comma [0] 6 2 7 2 2 2" xfId="10587" xr:uid="{00000000-0005-0000-0000-0000B62C0000}"/>
    <cellStyle name="Comma [0] 6 2 7 2 2 4" xfId="10588" xr:uid="{00000000-0005-0000-0000-0000B72C0000}"/>
    <cellStyle name="Comma [0] 6 2 7 2 3" xfId="10589" xr:uid="{00000000-0005-0000-0000-0000B82C0000}"/>
    <cellStyle name="Comma [0] 6 2 7 2 4" xfId="10590" xr:uid="{00000000-0005-0000-0000-0000B92C0000}"/>
    <cellStyle name="Comma [0] 6 2 7 2 5" xfId="10591" xr:uid="{00000000-0005-0000-0000-0000BA2C0000}"/>
    <cellStyle name="Comma [0] 6 2 7 3" xfId="10592" xr:uid="{00000000-0005-0000-0000-0000BB2C0000}"/>
    <cellStyle name="Comma [0] 6 2 7 3 2" xfId="10593" xr:uid="{00000000-0005-0000-0000-0000BC2C0000}"/>
    <cellStyle name="Comma [0] 6 2 7 3 2 2" xfId="10594" xr:uid="{00000000-0005-0000-0000-0000BD2C0000}"/>
    <cellStyle name="Comma [0] 6 2 7 3 2 4" xfId="10595" xr:uid="{00000000-0005-0000-0000-0000BE2C0000}"/>
    <cellStyle name="Comma [0] 6 2 7 3 3" xfId="10596" xr:uid="{00000000-0005-0000-0000-0000BF2C0000}"/>
    <cellStyle name="Comma [0] 6 2 7 3 4" xfId="10597" xr:uid="{00000000-0005-0000-0000-0000C02C0000}"/>
    <cellStyle name="Comma [0] 6 2 7 3 5" xfId="10598" xr:uid="{00000000-0005-0000-0000-0000C12C0000}"/>
    <cellStyle name="Comma [0] 6 2 7 4" xfId="10599" xr:uid="{00000000-0005-0000-0000-0000C22C0000}"/>
    <cellStyle name="Comma [0] 6 2 7 4 2" xfId="10600" xr:uid="{00000000-0005-0000-0000-0000C32C0000}"/>
    <cellStyle name="Comma [0] 6 2 7 4 4" xfId="10601" xr:uid="{00000000-0005-0000-0000-0000C42C0000}"/>
    <cellStyle name="Comma [0] 6 2 7 5" xfId="10602" xr:uid="{00000000-0005-0000-0000-0000C52C0000}"/>
    <cellStyle name="Comma [0] 6 2 7 6" xfId="10603" xr:uid="{00000000-0005-0000-0000-0000C62C0000}"/>
    <cellStyle name="Comma [0] 6 2 7 7" xfId="10604" xr:uid="{00000000-0005-0000-0000-0000C72C0000}"/>
    <cellStyle name="Comma [0] 6 2 8" xfId="10605" xr:uid="{00000000-0005-0000-0000-0000C82C0000}"/>
    <cellStyle name="Comma [0] 6 2 8 2" xfId="10606" xr:uid="{00000000-0005-0000-0000-0000C92C0000}"/>
    <cellStyle name="Comma [0] 6 2 8 2 2" xfId="10607" xr:uid="{00000000-0005-0000-0000-0000CA2C0000}"/>
    <cellStyle name="Comma [0] 6 2 8 2 2 2" xfId="10608" xr:uid="{00000000-0005-0000-0000-0000CB2C0000}"/>
    <cellStyle name="Comma [0] 6 2 8 2 2 4" xfId="10609" xr:uid="{00000000-0005-0000-0000-0000CC2C0000}"/>
    <cellStyle name="Comma [0] 6 2 8 2 3" xfId="10610" xr:uid="{00000000-0005-0000-0000-0000CD2C0000}"/>
    <cellStyle name="Comma [0] 6 2 8 2 4" xfId="10611" xr:uid="{00000000-0005-0000-0000-0000CE2C0000}"/>
    <cellStyle name="Comma [0] 6 2 8 2 5" xfId="10612" xr:uid="{00000000-0005-0000-0000-0000CF2C0000}"/>
    <cellStyle name="Comma [0] 6 2 8 3" xfId="10613" xr:uid="{00000000-0005-0000-0000-0000D02C0000}"/>
    <cellStyle name="Comma [0] 6 2 8 3 2" xfId="10614" xr:uid="{00000000-0005-0000-0000-0000D12C0000}"/>
    <cellStyle name="Comma [0] 6 2 8 3 2 2" xfId="10615" xr:uid="{00000000-0005-0000-0000-0000D22C0000}"/>
    <cellStyle name="Comma [0] 6 2 8 3 2 4" xfId="10616" xr:uid="{00000000-0005-0000-0000-0000D32C0000}"/>
    <cellStyle name="Comma [0] 6 2 8 3 3" xfId="10617" xr:uid="{00000000-0005-0000-0000-0000D42C0000}"/>
    <cellStyle name="Comma [0] 6 2 8 3 5" xfId="10618" xr:uid="{00000000-0005-0000-0000-0000D52C0000}"/>
    <cellStyle name="Comma [0] 6 2 8 4" xfId="10619" xr:uid="{00000000-0005-0000-0000-0000D62C0000}"/>
    <cellStyle name="Comma [0] 6 2 8 4 2" xfId="10620" xr:uid="{00000000-0005-0000-0000-0000D72C0000}"/>
    <cellStyle name="Comma [0] 6 2 8 4 4" xfId="10621" xr:uid="{00000000-0005-0000-0000-0000D82C0000}"/>
    <cellStyle name="Comma [0] 6 2 8 5" xfId="10622" xr:uid="{00000000-0005-0000-0000-0000D92C0000}"/>
    <cellStyle name="Comma [0] 6 2 8 6" xfId="10623" xr:uid="{00000000-0005-0000-0000-0000DA2C0000}"/>
    <cellStyle name="Comma [0] 6 2 8 7" xfId="10624" xr:uid="{00000000-0005-0000-0000-0000DB2C0000}"/>
    <cellStyle name="Comma [0] 6 2 9" xfId="10625" xr:uid="{00000000-0005-0000-0000-0000DC2C0000}"/>
    <cellStyle name="Comma [0] 6 2 9 2" xfId="10626" xr:uid="{00000000-0005-0000-0000-0000DD2C0000}"/>
    <cellStyle name="Comma [0] 6 2 9 2 2" xfId="10627" xr:uid="{00000000-0005-0000-0000-0000DE2C0000}"/>
    <cellStyle name="Comma [0] 6 2 9 2 2 2" xfId="10628" xr:uid="{00000000-0005-0000-0000-0000DF2C0000}"/>
    <cellStyle name="Comma [0] 6 2 9 2 2 4" xfId="10629" xr:uid="{00000000-0005-0000-0000-0000E02C0000}"/>
    <cellStyle name="Comma [0] 6 2 9 2 3" xfId="10630" xr:uid="{00000000-0005-0000-0000-0000E12C0000}"/>
    <cellStyle name="Comma [0] 6 2 9 2 5" xfId="10631" xr:uid="{00000000-0005-0000-0000-0000E22C0000}"/>
    <cellStyle name="Comma [0] 6 2 9 3" xfId="10632" xr:uid="{00000000-0005-0000-0000-0000E32C0000}"/>
    <cellStyle name="Comma [0] 6 2 9 3 2" xfId="10633" xr:uid="{00000000-0005-0000-0000-0000E42C0000}"/>
    <cellStyle name="Comma [0] 6 2 9 3 4" xfId="10634" xr:uid="{00000000-0005-0000-0000-0000E52C0000}"/>
    <cellStyle name="Comma [0] 6 2 9 4" xfId="10635" xr:uid="{00000000-0005-0000-0000-0000E62C0000}"/>
    <cellStyle name="Comma [0] 6 2 9 5" xfId="10636" xr:uid="{00000000-0005-0000-0000-0000E72C0000}"/>
    <cellStyle name="Comma [0] 6 2 9 6" xfId="10637" xr:uid="{00000000-0005-0000-0000-0000E82C0000}"/>
    <cellStyle name="Comma [0] 6 2_Perd det activo" xfId="10638" xr:uid="{00000000-0005-0000-0000-0000E92C0000}"/>
    <cellStyle name="Comma [0] 6 20" xfId="10639" xr:uid="{00000000-0005-0000-0000-0000EA2C0000}"/>
    <cellStyle name="Comma [0] 6 3" xfId="10640" xr:uid="{00000000-0005-0000-0000-0000EB2C0000}"/>
    <cellStyle name="Comma [0] 6 3 10" xfId="10641" xr:uid="{00000000-0005-0000-0000-0000EC2C0000}"/>
    <cellStyle name="Comma [0] 6 3 11" xfId="10642" xr:uid="{00000000-0005-0000-0000-0000ED2C0000}"/>
    <cellStyle name="Comma [0] 6 3 2" xfId="10643" xr:uid="{00000000-0005-0000-0000-0000EE2C0000}"/>
    <cellStyle name="Comma [0] 6 3 2 2" xfId="10644" xr:uid="{00000000-0005-0000-0000-0000EF2C0000}"/>
    <cellStyle name="Comma [0] 6 3 2 2 2" xfId="10645" xr:uid="{00000000-0005-0000-0000-0000F02C0000}"/>
    <cellStyle name="Comma [0] 6 3 2 2 2 2" xfId="10646" xr:uid="{00000000-0005-0000-0000-0000F12C0000}"/>
    <cellStyle name="Comma [0] 6 3 2 2 2 4" xfId="10647" xr:uid="{00000000-0005-0000-0000-0000F22C0000}"/>
    <cellStyle name="Comma [0] 6 3 2 2 3" xfId="10648" xr:uid="{00000000-0005-0000-0000-0000F32C0000}"/>
    <cellStyle name="Comma [0] 6 3 2 2 4" xfId="10649" xr:uid="{00000000-0005-0000-0000-0000F42C0000}"/>
    <cellStyle name="Comma [0] 6 3 2 2 5" xfId="10650" xr:uid="{00000000-0005-0000-0000-0000F52C0000}"/>
    <cellStyle name="Comma [0] 6 3 2 3" xfId="10651" xr:uid="{00000000-0005-0000-0000-0000F62C0000}"/>
    <cellStyle name="Comma [0] 6 3 2 3 2" xfId="10652" xr:uid="{00000000-0005-0000-0000-0000F72C0000}"/>
    <cellStyle name="Comma [0] 6 3 2 3 2 2" xfId="10653" xr:uid="{00000000-0005-0000-0000-0000F82C0000}"/>
    <cellStyle name="Comma [0] 6 3 2 3 2 4" xfId="10654" xr:uid="{00000000-0005-0000-0000-0000F92C0000}"/>
    <cellStyle name="Comma [0] 6 3 2 3 3" xfId="10655" xr:uid="{00000000-0005-0000-0000-0000FA2C0000}"/>
    <cellStyle name="Comma [0] 6 3 2 3 4" xfId="10656" xr:uid="{00000000-0005-0000-0000-0000FB2C0000}"/>
    <cellStyle name="Comma [0] 6 3 2 3 5" xfId="10657" xr:uid="{00000000-0005-0000-0000-0000FC2C0000}"/>
    <cellStyle name="Comma [0] 6 3 2 4" xfId="10658" xr:uid="{00000000-0005-0000-0000-0000FD2C0000}"/>
    <cellStyle name="Comma [0] 6 3 2 4 2" xfId="10659" xr:uid="{00000000-0005-0000-0000-0000FE2C0000}"/>
    <cellStyle name="Comma [0] 6 3 2 4 4" xfId="10660" xr:uid="{00000000-0005-0000-0000-0000FF2C0000}"/>
    <cellStyle name="Comma [0] 6 3 2 5" xfId="10661" xr:uid="{00000000-0005-0000-0000-0000002D0000}"/>
    <cellStyle name="Comma [0] 6 3 2 5 2" xfId="10662" xr:uid="{00000000-0005-0000-0000-0000012D0000}"/>
    <cellStyle name="Comma [0] 6 3 2 6" xfId="10663" xr:uid="{00000000-0005-0000-0000-0000022D0000}"/>
    <cellStyle name="Comma [0] 6 3 2 7" xfId="10664" xr:uid="{00000000-0005-0000-0000-0000032D0000}"/>
    <cellStyle name="Comma [0] 6 3 2 8" xfId="10665" xr:uid="{00000000-0005-0000-0000-0000042D0000}"/>
    <cellStyle name="Comma [0] 6 3 3" xfId="10666" xr:uid="{00000000-0005-0000-0000-0000052D0000}"/>
    <cellStyle name="Comma [0] 6 3 3 2" xfId="10667" xr:uid="{00000000-0005-0000-0000-0000062D0000}"/>
    <cellStyle name="Comma [0] 6 3 3 2 2" xfId="10668" xr:uid="{00000000-0005-0000-0000-0000072D0000}"/>
    <cellStyle name="Comma [0] 6 3 3 2 2 2" xfId="10669" xr:uid="{00000000-0005-0000-0000-0000082D0000}"/>
    <cellStyle name="Comma [0] 6 3 3 2 2 4" xfId="10670" xr:uid="{00000000-0005-0000-0000-0000092D0000}"/>
    <cellStyle name="Comma [0] 6 3 3 2 3" xfId="10671" xr:uid="{00000000-0005-0000-0000-00000A2D0000}"/>
    <cellStyle name="Comma [0] 6 3 3 2 4" xfId="10672" xr:uid="{00000000-0005-0000-0000-00000B2D0000}"/>
    <cellStyle name="Comma [0] 6 3 3 2 5" xfId="10673" xr:uid="{00000000-0005-0000-0000-00000C2D0000}"/>
    <cellStyle name="Comma [0] 6 3 3 3" xfId="10674" xr:uid="{00000000-0005-0000-0000-00000D2D0000}"/>
    <cellStyle name="Comma [0] 6 3 3 3 2" xfId="10675" xr:uid="{00000000-0005-0000-0000-00000E2D0000}"/>
    <cellStyle name="Comma [0] 6 3 3 3 2 2" xfId="10676" xr:uid="{00000000-0005-0000-0000-00000F2D0000}"/>
    <cellStyle name="Comma [0] 6 3 3 3 2 4" xfId="10677" xr:uid="{00000000-0005-0000-0000-0000102D0000}"/>
    <cellStyle name="Comma [0] 6 3 3 3 3" xfId="10678" xr:uid="{00000000-0005-0000-0000-0000112D0000}"/>
    <cellStyle name="Comma [0] 6 3 3 3 4" xfId="10679" xr:uid="{00000000-0005-0000-0000-0000122D0000}"/>
    <cellStyle name="Comma [0] 6 3 3 3 5" xfId="10680" xr:uid="{00000000-0005-0000-0000-0000132D0000}"/>
    <cellStyle name="Comma [0] 6 3 3 4" xfId="10681" xr:uid="{00000000-0005-0000-0000-0000142D0000}"/>
    <cellStyle name="Comma [0] 6 3 3 4 2" xfId="10682" xr:uid="{00000000-0005-0000-0000-0000152D0000}"/>
    <cellStyle name="Comma [0] 6 3 3 4 4" xfId="10683" xr:uid="{00000000-0005-0000-0000-0000162D0000}"/>
    <cellStyle name="Comma [0] 6 3 3 5" xfId="10684" xr:uid="{00000000-0005-0000-0000-0000172D0000}"/>
    <cellStyle name="Comma [0] 6 3 3 6" xfId="10685" xr:uid="{00000000-0005-0000-0000-0000182D0000}"/>
    <cellStyle name="Comma [0] 6 3 3 7" xfId="10686" xr:uid="{00000000-0005-0000-0000-0000192D0000}"/>
    <cellStyle name="Comma [0] 6 3 4" xfId="10687" xr:uid="{00000000-0005-0000-0000-00001A2D0000}"/>
    <cellStyle name="Comma [0] 6 3 4 2" xfId="10688" xr:uid="{00000000-0005-0000-0000-00001B2D0000}"/>
    <cellStyle name="Comma [0] 6 3 4 2 2" xfId="10689" xr:uid="{00000000-0005-0000-0000-00001C2D0000}"/>
    <cellStyle name="Comma [0] 6 3 4 2 2 2" xfId="10690" xr:uid="{00000000-0005-0000-0000-00001D2D0000}"/>
    <cellStyle name="Comma [0] 6 3 4 2 2 4" xfId="10691" xr:uid="{00000000-0005-0000-0000-00001E2D0000}"/>
    <cellStyle name="Comma [0] 6 3 4 2 3" xfId="10692" xr:uid="{00000000-0005-0000-0000-00001F2D0000}"/>
    <cellStyle name="Comma [0] 6 3 4 2 4" xfId="10693" xr:uid="{00000000-0005-0000-0000-0000202D0000}"/>
    <cellStyle name="Comma [0] 6 3 4 2 5" xfId="10694" xr:uid="{00000000-0005-0000-0000-0000212D0000}"/>
    <cellStyle name="Comma [0] 6 3 4 3" xfId="10695" xr:uid="{00000000-0005-0000-0000-0000222D0000}"/>
    <cellStyle name="Comma [0] 6 3 4 3 2" xfId="10696" xr:uid="{00000000-0005-0000-0000-0000232D0000}"/>
    <cellStyle name="Comma [0] 6 3 4 3 2 2" xfId="10697" xr:uid="{00000000-0005-0000-0000-0000242D0000}"/>
    <cellStyle name="Comma [0] 6 3 4 3 2 4" xfId="10698" xr:uid="{00000000-0005-0000-0000-0000252D0000}"/>
    <cellStyle name="Comma [0] 6 3 4 3 3" xfId="10699" xr:uid="{00000000-0005-0000-0000-0000262D0000}"/>
    <cellStyle name="Comma [0] 6 3 4 3 5" xfId="10700" xr:uid="{00000000-0005-0000-0000-0000272D0000}"/>
    <cellStyle name="Comma [0] 6 3 4 4" xfId="10701" xr:uid="{00000000-0005-0000-0000-0000282D0000}"/>
    <cellStyle name="Comma [0] 6 3 4 4 2" xfId="10702" xr:uid="{00000000-0005-0000-0000-0000292D0000}"/>
    <cellStyle name="Comma [0] 6 3 4 4 4" xfId="10703" xr:uid="{00000000-0005-0000-0000-00002A2D0000}"/>
    <cellStyle name="Comma [0] 6 3 4 5" xfId="10704" xr:uid="{00000000-0005-0000-0000-00002B2D0000}"/>
    <cellStyle name="Comma [0] 6 3 4 6" xfId="10705" xr:uid="{00000000-0005-0000-0000-00002C2D0000}"/>
    <cellStyle name="Comma [0] 6 3 4 7" xfId="10706" xr:uid="{00000000-0005-0000-0000-00002D2D0000}"/>
    <cellStyle name="Comma [0] 6 3 5" xfId="10707" xr:uid="{00000000-0005-0000-0000-00002E2D0000}"/>
    <cellStyle name="Comma [0] 6 3 5 2" xfId="10708" xr:uid="{00000000-0005-0000-0000-00002F2D0000}"/>
    <cellStyle name="Comma [0] 6 3 5 2 2" xfId="10709" xr:uid="{00000000-0005-0000-0000-0000302D0000}"/>
    <cellStyle name="Comma [0] 6 3 5 2 2 2" xfId="10710" xr:uid="{00000000-0005-0000-0000-0000312D0000}"/>
    <cellStyle name="Comma [0] 6 3 5 2 2 4" xfId="10711" xr:uid="{00000000-0005-0000-0000-0000322D0000}"/>
    <cellStyle name="Comma [0] 6 3 5 2 3" xfId="10712" xr:uid="{00000000-0005-0000-0000-0000332D0000}"/>
    <cellStyle name="Comma [0] 6 3 5 2 5" xfId="10713" xr:uid="{00000000-0005-0000-0000-0000342D0000}"/>
    <cellStyle name="Comma [0] 6 3 5 3" xfId="10714" xr:uid="{00000000-0005-0000-0000-0000352D0000}"/>
    <cellStyle name="Comma [0] 6 3 5 3 2" xfId="10715" xr:uid="{00000000-0005-0000-0000-0000362D0000}"/>
    <cellStyle name="Comma [0] 6 3 5 3 4" xfId="10716" xr:uid="{00000000-0005-0000-0000-0000372D0000}"/>
    <cellStyle name="Comma [0] 6 3 5 4" xfId="10717" xr:uid="{00000000-0005-0000-0000-0000382D0000}"/>
    <cellStyle name="Comma [0] 6 3 5 5" xfId="10718" xr:uid="{00000000-0005-0000-0000-0000392D0000}"/>
    <cellStyle name="Comma [0] 6 3 5 6" xfId="10719" xr:uid="{00000000-0005-0000-0000-00003A2D0000}"/>
    <cellStyle name="Comma [0] 6 3 6" xfId="10720" xr:uid="{00000000-0005-0000-0000-00003B2D0000}"/>
    <cellStyle name="Comma [0] 6 3 6 2" xfId="10721" xr:uid="{00000000-0005-0000-0000-00003C2D0000}"/>
    <cellStyle name="Comma [0] 6 3 6 2 2" xfId="10722" xr:uid="{00000000-0005-0000-0000-00003D2D0000}"/>
    <cellStyle name="Comma [0] 6 3 6 2 4" xfId="10723" xr:uid="{00000000-0005-0000-0000-00003E2D0000}"/>
    <cellStyle name="Comma [0] 6 3 6 3" xfId="10724" xr:uid="{00000000-0005-0000-0000-00003F2D0000}"/>
    <cellStyle name="Comma [0] 6 3 6 4" xfId="10725" xr:uid="{00000000-0005-0000-0000-0000402D0000}"/>
    <cellStyle name="Comma [0] 6 3 6 5" xfId="10726" xr:uid="{00000000-0005-0000-0000-0000412D0000}"/>
    <cellStyle name="Comma [0] 6 3 7" xfId="10727" xr:uid="{00000000-0005-0000-0000-0000422D0000}"/>
    <cellStyle name="Comma [0] 6 3 7 2" xfId="10728" xr:uid="{00000000-0005-0000-0000-0000432D0000}"/>
    <cellStyle name="Comma [0] 6 3 7 4" xfId="10729" xr:uid="{00000000-0005-0000-0000-0000442D0000}"/>
    <cellStyle name="Comma [0] 6 3 8" xfId="10730" xr:uid="{00000000-0005-0000-0000-0000452D0000}"/>
    <cellStyle name="Comma [0] 6 3 8 2" xfId="10731" xr:uid="{00000000-0005-0000-0000-0000462D0000}"/>
    <cellStyle name="Comma [0] 6 3 9" xfId="10732" xr:uid="{00000000-0005-0000-0000-0000472D0000}"/>
    <cellStyle name="Comma [0] 6 3_Perd det activo" xfId="10733" xr:uid="{00000000-0005-0000-0000-0000482D0000}"/>
    <cellStyle name="Comma [0] 6 4" xfId="10734" xr:uid="{00000000-0005-0000-0000-0000492D0000}"/>
    <cellStyle name="Comma [0] 6 4 2" xfId="10735" xr:uid="{00000000-0005-0000-0000-00004A2D0000}"/>
    <cellStyle name="Comma [0] 6 4 2 2" xfId="10736" xr:uid="{00000000-0005-0000-0000-00004B2D0000}"/>
    <cellStyle name="Comma [0] 6 4 2 2 2" xfId="10737" xr:uid="{00000000-0005-0000-0000-00004C2D0000}"/>
    <cellStyle name="Comma [0] 6 4 2 2 4" xfId="10738" xr:uid="{00000000-0005-0000-0000-00004D2D0000}"/>
    <cellStyle name="Comma [0] 6 4 2 3" xfId="10739" xr:uid="{00000000-0005-0000-0000-00004E2D0000}"/>
    <cellStyle name="Comma [0] 6 4 2 4" xfId="10740" xr:uid="{00000000-0005-0000-0000-00004F2D0000}"/>
    <cellStyle name="Comma [0] 6 4 2 5" xfId="10741" xr:uid="{00000000-0005-0000-0000-0000502D0000}"/>
    <cellStyle name="Comma [0] 6 4 3" xfId="10742" xr:uid="{00000000-0005-0000-0000-0000512D0000}"/>
    <cellStyle name="Comma [0] 6 4 3 2" xfId="10743" xr:uid="{00000000-0005-0000-0000-0000522D0000}"/>
    <cellStyle name="Comma [0] 6 4 3 2 2" xfId="10744" xr:uid="{00000000-0005-0000-0000-0000532D0000}"/>
    <cellStyle name="Comma [0] 6 4 3 2 4" xfId="10745" xr:uid="{00000000-0005-0000-0000-0000542D0000}"/>
    <cellStyle name="Comma [0] 6 4 3 3" xfId="10746" xr:uid="{00000000-0005-0000-0000-0000552D0000}"/>
    <cellStyle name="Comma [0] 6 4 3 4" xfId="10747" xr:uid="{00000000-0005-0000-0000-0000562D0000}"/>
    <cellStyle name="Comma [0] 6 4 3 5" xfId="10748" xr:uid="{00000000-0005-0000-0000-0000572D0000}"/>
    <cellStyle name="Comma [0] 6 4 4" xfId="10749" xr:uid="{00000000-0005-0000-0000-0000582D0000}"/>
    <cellStyle name="Comma [0] 6 4 4 2" xfId="10750" xr:uid="{00000000-0005-0000-0000-0000592D0000}"/>
    <cellStyle name="Comma [0] 6 4 4 2 2" xfId="10751" xr:uid="{00000000-0005-0000-0000-00005A2D0000}"/>
    <cellStyle name="Comma [0] 6 4 4 2 4" xfId="10752" xr:uid="{00000000-0005-0000-0000-00005B2D0000}"/>
    <cellStyle name="Comma [0] 6 4 4 3" xfId="10753" xr:uid="{00000000-0005-0000-0000-00005C2D0000}"/>
    <cellStyle name="Comma [0] 6 4 4 4" xfId="10754" xr:uid="{00000000-0005-0000-0000-00005D2D0000}"/>
    <cellStyle name="Comma [0] 6 4 4 5" xfId="10755" xr:uid="{00000000-0005-0000-0000-00005E2D0000}"/>
    <cellStyle name="Comma [0] 6 4 5" xfId="10756" xr:uid="{00000000-0005-0000-0000-00005F2D0000}"/>
    <cellStyle name="Comma [0] 6 4 5 2" xfId="10757" xr:uid="{00000000-0005-0000-0000-0000602D0000}"/>
    <cellStyle name="Comma [0] 6 4 5 4" xfId="10758" xr:uid="{00000000-0005-0000-0000-0000612D0000}"/>
    <cellStyle name="Comma [0] 6 4 6" xfId="10759" xr:uid="{00000000-0005-0000-0000-0000622D0000}"/>
    <cellStyle name="Comma [0] 6 4 6 2" xfId="10760" xr:uid="{00000000-0005-0000-0000-0000632D0000}"/>
    <cellStyle name="Comma [0] 6 4 7" xfId="10761" xr:uid="{00000000-0005-0000-0000-0000642D0000}"/>
    <cellStyle name="Comma [0] 6 4 8" xfId="10762" xr:uid="{00000000-0005-0000-0000-0000652D0000}"/>
    <cellStyle name="Comma [0] 6 4 9" xfId="10763" xr:uid="{00000000-0005-0000-0000-0000662D0000}"/>
    <cellStyle name="Comma [0] 6 4_Perd det activo" xfId="10764" xr:uid="{00000000-0005-0000-0000-0000672D0000}"/>
    <cellStyle name="Comma [0] 6 5" xfId="10765" xr:uid="{00000000-0005-0000-0000-0000682D0000}"/>
    <cellStyle name="Comma [0] 6 5 2" xfId="10766" xr:uid="{00000000-0005-0000-0000-0000692D0000}"/>
    <cellStyle name="Comma [0] 6 5 2 2" xfId="10767" xr:uid="{00000000-0005-0000-0000-00006A2D0000}"/>
    <cellStyle name="Comma [0] 6 5 2 2 2" xfId="10768" xr:uid="{00000000-0005-0000-0000-00006B2D0000}"/>
    <cellStyle name="Comma [0] 6 5 2 2 4" xfId="10769" xr:uid="{00000000-0005-0000-0000-00006C2D0000}"/>
    <cellStyle name="Comma [0] 6 5 2 3" xfId="10770" xr:uid="{00000000-0005-0000-0000-00006D2D0000}"/>
    <cellStyle name="Comma [0] 6 5 2 4" xfId="10771" xr:uid="{00000000-0005-0000-0000-00006E2D0000}"/>
    <cellStyle name="Comma [0] 6 5 2 5" xfId="10772" xr:uid="{00000000-0005-0000-0000-00006F2D0000}"/>
    <cellStyle name="Comma [0] 6 5 3" xfId="10773" xr:uid="{00000000-0005-0000-0000-0000702D0000}"/>
    <cellStyle name="Comma [0] 6 5 3 2" xfId="10774" xr:uid="{00000000-0005-0000-0000-0000712D0000}"/>
    <cellStyle name="Comma [0] 6 5 3 2 2" xfId="10775" xr:uid="{00000000-0005-0000-0000-0000722D0000}"/>
    <cellStyle name="Comma [0] 6 5 3 2 4" xfId="10776" xr:uid="{00000000-0005-0000-0000-0000732D0000}"/>
    <cellStyle name="Comma [0] 6 5 3 3" xfId="10777" xr:uid="{00000000-0005-0000-0000-0000742D0000}"/>
    <cellStyle name="Comma [0] 6 5 3 4" xfId="10778" xr:uid="{00000000-0005-0000-0000-0000752D0000}"/>
    <cellStyle name="Comma [0] 6 5 3 5" xfId="10779" xr:uid="{00000000-0005-0000-0000-0000762D0000}"/>
    <cellStyle name="Comma [0] 6 5 4" xfId="10780" xr:uid="{00000000-0005-0000-0000-0000772D0000}"/>
    <cellStyle name="Comma [0] 6 5 4 2" xfId="10781" xr:uid="{00000000-0005-0000-0000-0000782D0000}"/>
    <cellStyle name="Comma [0] 6 5 4 2 2" xfId="10782" xr:uid="{00000000-0005-0000-0000-0000792D0000}"/>
    <cellStyle name="Comma [0] 6 5 4 2 4" xfId="10783" xr:uid="{00000000-0005-0000-0000-00007A2D0000}"/>
    <cellStyle name="Comma [0] 6 5 4 3" xfId="10784" xr:uid="{00000000-0005-0000-0000-00007B2D0000}"/>
    <cellStyle name="Comma [0] 6 5 4 4" xfId="10785" xr:uid="{00000000-0005-0000-0000-00007C2D0000}"/>
    <cellStyle name="Comma [0] 6 5 4 5" xfId="10786" xr:uid="{00000000-0005-0000-0000-00007D2D0000}"/>
    <cellStyle name="Comma [0] 6 5 5" xfId="10787" xr:uid="{00000000-0005-0000-0000-00007E2D0000}"/>
    <cellStyle name="Comma [0] 6 5 5 2" xfId="10788" xr:uid="{00000000-0005-0000-0000-00007F2D0000}"/>
    <cellStyle name="Comma [0] 6 5 5 4" xfId="10789" xr:uid="{00000000-0005-0000-0000-0000802D0000}"/>
    <cellStyle name="Comma [0] 6 5 6" xfId="10790" xr:uid="{00000000-0005-0000-0000-0000812D0000}"/>
    <cellStyle name="Comma [0] 6 5 6 2" xfId="10791" xr:uid="{00000000-0005-0000-0000-0000822D0000}"/>
    <cellStyle name="Comma [0] 6 5 7" xfId="10792" xr:uid="{00000000-0005-0000-0000-0000832D0000}"/>
    <cellStyle name="Comma [0] 6 5 8" xfId="10793" xr:uid="{00000000-0005-0000-0000-0000842D0000}"/>
    <cellStyle name="Comma [0] 6 5 9" xfId="10794" xr:uid="{00000000-0005-0000-0000-0000852D0000}"/>
    <cellStyle name="Comma [0] 6 6" xfId="10795" xr:uid="{00000000-0005-0000-0000-0000862D0000}"/>
    <cellStyle name="Comma [0] 6 6 2" xfId="10796" xr:uid="{00000000-0005-0000-0000-0000872D0000}"/>
    <cellStyle name="Comma [0] 6 6 2 2" xfId="10797" xr:uid="{00000000-0005-0000-0000-0000882D0000}"/>
    <cellStyle name="Comma [0] 6 6 2 2 2" xfId="10798" xr:uid="{00000000-0005-0000-0000-0000892D0000}"/>
    <cellStyle name="Comma [0] 6 6 2 2 4" xfId="10799" xr:uid="{00000000-0005-0000-0000-00008A2D0000}"/>
    <cellStyle name="Comma [0] 6 6 2 3" xfId="10800" xr:uid="{00000000-0005-0000-0000-00008B2D0000}"/>
    <cellStyle name="Comma [0] 6 6 2 4" xfId="10801" xr:uid="{00000000-0005-0000-0000-00008C2D0000}"/>
    <cellStyle name="Comma [0] 6 6 2 5" xfId="10802" xr:uid="{00000000-0005-0000-0000-00008D2D0000}"/>
    <cellStyle name="Comma [0] 6 6 3" xfId="10803" xr:uid="{00000000-0005-0000-0000-00008E2D0000}"/>
    <cellStyle name="Comma [0] 6 6 3 2" xfId="10804" xr:uid="{00000000-0005-0000-0000-00008F2D0000}"/>
    <cellStyle name="Comma [0] 6 6 3 2 2" xfId="10805" xr:uid="{00000000-0005-0000-0000-0000902D0000}"/>
    <cellStyle name="Comma [0] 6 6 3 2 4" xfId="10806" xr:uid="{00000000-0005-0000-0000-0000912D0000}"/>
    <cellStyle name="Comma [0] 6 6 3 3" xfId="10807" xr:uid="{00000000-0005-0000-0000-0000922D0000}"/>
    <cellStyle name="Comma [0] 6 6 3 4" xfId="10808" xr:uid="{00000000-0005-0000-0000-0000932D0000}"/>
    <cellStyle name="Comma [0] 6 6 3 5" xfId="10809" xr:uid="{00000000-0005-0000-0000-0000942D0000}"/>
    <cellStyle name="Comma [0] 6 6 4" xfId="10810" xr:uid="{00000000-0005-0000-0000-0000952D0000}"/>
    <cellStyle name="Comma [0] 6 6 4 2" xfId="10811" xr:uid="{00000000-0005-0000-0000-0000962D0000}"/>
    <cellStyle name="Comma [0] 6 6 4 2 2" xfId="10812" xr:uid="{00000000-0005-0000-0000-0000972D0000}"/>
    <cellStyle name="Comma [0] 6 6 4 2 4" xfId="10813" xr:uid="{00000000-0005-0000-0000-0000982D0000}"/>
    <cellStyle name="Comma [0] 6 6 4 3" xfId="10814" xr:uid="{00000000-0005-0000-0000-0000992D0000}"/>
    <cellStyle name="Comma [0] 6 6 4 4" xfId="10815" xr:uid="{00000000-0005-0000-0000-00009A2D0000}"/>
    <cellStyle name="Comma [0] 6 6 4 5" xfId="10816" xr:uid="{00000000-0005-0000-0000-00009B2D0000}"/>
    <cellStyle name="Comma [0] 6 6 5" xfId="10817" xr:uid="{00000000-0005-0000-0000-00009C2D0000}"/>
    <cellStyle name="Comma [0] 6 6 5 2" xfId="10818" xr:uid="{00000000-0005-0000-0000-00009D2D0000}"/>
    <cellStyle name="Comma [0] 6 6 5 4" xfId="10819" xr:uid="{00000000-0005-0000-0000-00009E2D0000}"/>
    <cellStyle name="Comma [0] 6 6 6" xfId="10820" xr:uid="{00000000-0005-0000-0000-00009F2D0000}"/>
    <cellStyle name="Comma [0] 6 6 7" xfId="10821" xr:uid="{00000000-0005-0000-0000-0000A02D0000}"/>
    <cellStyle name="Comma [0] 6 6 8" xfId="10822" xr:uid="{00000000-0005-0000-0000-0000A12D0000}"/>
    <cellStyle name="Comma [0] 6 7" xfId="10823" xr:uid="{00000000-0005-0000-0000-0000A22D0000}"/>
    <cellStyle name="Comma [0] 6 7 2" xfId="10824" xr:uid="{00000000-0005-0000-0000-0000A32D0000}"/>
    <cellStyle name="Comma [0] 6 7 2 2" xfId="10825" xr:uid="{00000000-0005-0000-0000-0000A42D0000}"/>
    <cellStyle name="Comma [0] 6 7 2 2 2" xfId="10826" xr:uid="{00000000-0005-0000-0000-0000A52D0000}"/>
    <cellStyle name="Comma [0] 6 7 2 2 4" xfId="10827" xr:uid="{00000000-0005-0000-0000-0000A62D0000}"/>
    <cellStyle name="Comma [0] 6 7 2 3" xfId="10828" xr:uid="{00000000-0005-0000-0000-0000A72D0000}"/>
    <cellStyle name="Comma [0] 6 7 2 4" xfId="10829" xr:uid="{00000000-0005-0000-0000-0000A82D0000}"/>
    <cellStyle name="Comma [0] 6 7 2 5" xfId="10830" xr:uid="{00000000-0005-0000-0000-0000A92D0000}"/>
    <cellStyle name="Comma [0] 6 7 3" xfId="10831" xr:uid="{00000000-0005-0000-0000-0000AA2D0000}"/>
    <cellStyle name="Comma [0] 6 7 3 2" xfId="10832" xr:uid="{00000000-0005-0000-0000-0000AB2D0000}"/>
    <cellStyle name="Comma [0] 6 7 3 2 2" xfId="10833" xr:uid="{00000000-0005-0000-0000-0000AC2D0000}"/>
    <cellStyle name="Comma [0] 6 7 3 2 4" xfId="10834" xr:uid="{00000000-0005-0000-0000-0000AD2D0000}"/>
    <cellStyle name="Comma [0] 6 7 3 3" xfId="10835" xr:uid="{00000000-0005-0000-0000-0000AE2D0000}"/>
    <cellStyle name="Comma [0] 6 7 3 4" xfId="10836" xr:uid="{00000000-0005-0000-0000-0000AF2D0000}"/>
    <cellStyle name="Comma [0] 6 7 3 5" xfId="10837" xr:uid="{00000000-0005-0000-0000-0000B02D0000}"/>
    <cellStyle name="Comma [0] 6 7 4" xfId="10838" xr:uid="{00000000-0005-0000-0000-0000B12D0000}"/>
    <cellStyle name="Comma [0] 6 7 4 2" xfId="10839" xr:uid="{00000000-0005-0000-0000-0000B22D0000}"/>
    <cellStyle name="Comma [0] 6 7 4 2 2" xfId="10840" xr:uid="{00000000-0005-0000-0000-0000B32D0000}"/>
    <cellStyle name="Comma [0] 6 7 4 2 4" xfId="10841" xr:uid="{00000000-0005-0000-0000-0000B42D0000}"/>
    <cellStyle name="Comma [0] 6 7 4 3" xfId="10842" xr:uid="{00000000-0005-0000-0000-0000B52D0000}"/>
    <cellStyle name="Comma [0] 6 7 4 4" xfId="10843" xr:uid="{00000000-0005-0000-0000-0000B62D0000}"/>
    <cellStyle name="Comma [0] 6 7 4 5" xfId="10844" xr:uid="{00000000-0005-0000-0000-0000B72D0000}"/>
    <cellStyle name="Comma [0] 6 7 5" xfId="10845" xr:uid="{00000000-0005-0000-0000-0000B82D0000}"/>
    <cellStyle name="Comma [0] 6 7 5 2" xfId="10846" xr:uid="{00000000-0005-0000-0000-0000B92D0000}"/>
    <cellStyle name="Comma [0] 6 7 5 4" xfId="10847" xr:uid="{00000000-0005-0000-0000-0000BA2D0000}"/>
    <cellStyle name="Comma [0] 6 7 6" xfId="10848" xr:uid="{00000000-0005-0000-0000-0000BB2D0000}"/>
    <cellStyle name="Comma [0] 6 7 7" xfId="10849" xr:uid="{00000000-0005-0000-0000-0000BC2D0000}"/>
    <cellStyle name="Comma [0] 6 7 8" xfId="10850" xr:uid="{00000000-0005-0000-0000-0000BD2D0000}"/>
    <cellStyle name="Comma [0] 6 8" xfId="10851" xr:uid="{00000000-0005-0000-0000-0000BE2D0000}"/>
    <cellStyle name="Comma [0] 6 8 2" xfId="10852" xr:uid="{00000000-0005-0000-0000-0000BF2D0000}"/>
    <cellStyle name="Comma [0] 6 8 2 2" xfId="10853" xr:uid="{00000000-0005-0000-0000-0000C02D0000}"/>
    <cellStyle name="Comma [0] 6 8 2 2 2" xfId="10854" xr:uid="{00000000-0005-0000-0000-0000C12D0000}"/>
    <cellStyle name="Comma [0] 6 8 2 2 4" xfId="10855" xr:uid="{00000000-0005-0000-0000-0000C22D0000}"/>
    <cellStyle name="Comma [0] 6 8 2 3" xfId="10856" xr:uid="{00000000-0005-0000-0000-0000C32D0000}"/>
    <cellStyle name="Comma [0] 6 8 2 4" xfId="10857" xr:uid="{00000000-0005-0000-0000-0000C42D0000}"/>
    <cellStyle name="Comma [0] 6 8 2 5" xfId="10858" xr:uid="{00000000-0005-0000-0000-0000C52D0000}"/>
    <cellStyle name="Comma [0] 6 8 3" xfId="10859" xr:uid="{00000000-0005-0000-0000-0000C62D0000}"/>
    <cellStyle name="Comma [0] 6 8 3 2" xfId="10860" xr:uid="{00000000-0005-0000-0000-0000C72D0000}"/>
    <cellStyle name="Comma [0] 6 8 3 2 2" xfId="10861" xr:uid="{00000000-0005-0000-0000-0000C82D0000}"/>
    <cellStyle name="Comma [0] 6 8 3 2 4" xfId="10862" xr:uid="{00000000-0005-0000-0000-0000C92D0000}"/>
    <cellStyle name="Comma [0] 6 8 3 3" xfId="10863" xr:uid="{00000000-0005-0000-0000-0000CA2D0000}"/>
    <cellStyle name="Comma [0] 6 8 3 4" xfId="10864" xr:uid="{00000000-0005-0000-0000-0000CB2D0000}"/>
    <cellStyle name="Comma [0] 6 8 3 5" xfId="10865" xr:uid="{00000000-0005-0000-0000-0000CC2D0000}"/>
    <cellStyle name="Comma [0] 6 8 4" xfId="10866" xr:uid="{00000000-0005-0000-0000-0000CD2D0000}"/>
    <cellStyle name="Comma [0] 6 8 4 2" xfId="10867" xr:uid="{00000000-0005-0000-0000-0000CE2D0000}"/>
    <cellStyle name="Comma [0] 6 8 4 4" xfId="10868" xr:uid="{00000000-0005-0000-0000-0000CF2D0000}"/>
    <cellStyle name="Comma [0] 6 8 5" xfId="10869" xr:uid="{00000000-0005-0000-0000-0000D02D0000}"/>
    <cellStyle name="Comma [0] 6 8 6" xfId="10870" xr:uid="{00000000-0005-0000-0000-0000D12D0000}"/>
    <cellStyle name="Comma [0] 6 8 7" xfId="10871" xr:uid="{00000000-0005-0000-0000-0000D22D0000}"/>
    <cellStyle name="Comma [0] 6 9" xfId="10872" xr:uid="{00000000-0005-0000-0000-0000D32D0000}"/>
    <cellStyle name="Comma [0] 6 9 2" xfId="10873" xr:uid="{00000000-0005-0000-0000-0000D42D0000}"/>
    <cellStyle name="Comma [0] 6 9 2 2" xfId="10874" xr:uid="{00000000-0005-0000-0000-0000D52D0000}"/>
    <cellStyle name="Comma [0] 6 9 2 2 2" xfId="10875" xr:uid="{00000000-0005-0000-0000-0000D62D0000}"/>
    <cellStyle name="Comma [0] 6 9 2 2 4" xfId="10876" xr:uid="{00000000-0005-0000-0000-0000D72D0000}"/>
    <cellStyle name="Comma [0] 6 9 2 3" xfId="10877" xr:uid="{00000000-0005-0000-0000-0000D82D0000}"/>
    <cellStyle name="Comma [0] 6 9 2 4" xfId="10878" xr:uid="{00000000-0005-0000-0000-0000D92D0000}"/>
    <cellStyle name="Comma [0] 6 9 2 5" xfId="10879" xr:uid="{00000000-0005-0000-0000-0000DA2D0000}"/>
    <cellStyle name="Comma [0] 6 9 3" xfId="10880" xr:uid="{00000000-0005-0000-0000-0000DB2D0000}"/>
    <cellStyle name="Comma [0] 6 9 3 2" xfId="10881" xr:uid="{00000000-0005-0000-0000-0000DC2D0000}"/>
    <cellStyle name="Comma [0] 6 9 3 2 2" xfId="10882" xr:uid="{00000000-0005-0000-0000-0000DD2D0000}"/>
    <cellStyle name="Comma [0] 6 9 3 2 4" xfId="10883" xr:uid="{00000000-0005-0000-0000-0000DE2D0000}"/>
    <cellStyle name="Comma [0] 6 9 3 3" xfId="10884" xr:uid="{00000000-0005-0000-0000-0000DF2D0000}"/>
    <cellStyle name="Comma [0] 6 9 3 5" xfId="10885" xr:uid="{00000000-0005-0000-0000-0000E02D0000}"/>
    <cellStyle name="Comma [0] 6 9 4" xfId="10886" xr:uid="{00000000-0005-0000-0000-0000E12D0000}"/>
    <cellStyle name="Comma [0] 6 9 4 2" xfId="10887" xr:uid="{00000000-0005-0000-0000-0000E22D0000}"/>
    <cellStyle name="Comma [0] 6 9 4 4" xfId="10888" xr:uid="{00000000-0005-0000-0000-0000E32D0000}"/>
    <cellStyle name="Comma [0] 6 9 5" xfId="10889" xr:uid="{00000000-0005-0000-0000-0000E42D0000}"/>
    <cellStyle name="Comma [0] 6 9 6" xfId="10890" xr:uid="{00000000-0005-0000-0000-0000E52D0000}"/>
    <cellStyle name="Comma [0] 6 9 7" xfId="10891" xr:uid="{00000000-0005-0000-0000-0000E62D0000}"/>
    <cellStyle name="Comma [0] 6_Activos por nat cart" xfId="10892" xr:uid="{00000000-0005-0000-0000-0000E72D0000}"/>
    <cellStyle name="Comma [0] 7" xfId="10893" xr:uid="{00000000-0005-0000-0000-0000E82D0000}"/>
    <cellStyle name="Comma [0] 7 10" xfId="10894" xr:uid="{00000000-0005-0000-0000-0000E92D0000}"/>
    <cellStyle name="Comma [0] 7 10 2" xfId="10895" xr:uid="{00000000-0005-0000-0000-0000EA2D0000}"/>
    <cellStyle name="Comma [0] 7 10 3" xfId="10896" xr:uid="{00000000-0005-0000-0000-0000EB2D0000}"/>
    <cellStyle name="Comma [0] 7 10 4" xfId="10897" xr:uid="{00000000-0005-0000-0000-0000EC2D0000}"/>
    <cellStyle name="Comma [0] 7 11" xfId="10898" xr:uid="{00000000-0005-0000-0000-0000ED2D0000}"/>
    <cellStyle name="Comma [0] 7 11 2" xfId="10899" xr:uid="{00000000-0005-0000-0000-0000EE2D0000}"/>
    <cellStyle name="Comma [0] 7 11 3" xfId="10900" xr:uid="{00000000-0005-0000-0000-0000EF2D0000}"/>
    <cellStyle name="Comma [0] 7 12" xfId="10901" xr:uid="{00000000-0005-0000-0000-0000F02D0000}"/>
    <cellStyle name="Comma [0] 7 13" xfId="10902" xr:uid="{00000000-0005-0000-0000-0000F12D0000}"/>
    <cellStyle name="Comma [0] 7 13 2" xfId="10903" xr:uid="{00000000-0005-0000-0000-0000F22D0000}"/>
    <cellStyle name="Comma [0] 7 14" xfId="10904" xr:uid="{00000000-0005-0000-0000-0000F32D0000}"/>
    <cellStyle name="Comma [0] 7 2" xfId="10905" xr:uid="{00000000-0005-0000-0000-0000F42D0000}"/>
    <cellStyle name="Comma [0] 7 2 2" xfId="10906" xr:uid="{00000000-0005-0000-0000-0000F52D0000}"/>
    <cellStyle name="Comma [0] 7 2 2 2" xfId="10907" xr:uid="{00000000-0005-0000-0000-0000F62D0000}"/>
    <cellStyle name="Comma [0] 7 2 2 2 2" xfId="10908" xr:uid="{00000000-0005-0000-0000-0000F72D0000}"/>
    <cellStyle name="Comma [0] 7 2 2 2 4" xfId="10909" xr:uid="{00000000-0005-0000-0000-0000F82D0000}"/>
    <cellStyle name="Comma [0] 7 2 2 3" xfId="10910" xr:uid="{00000000-0005-0000-0000-0000F92D0000}"/>
    <cellStyle name="Comma [0] 7 2 2 3 2" xfId="10911" xr:uid="{00000000-0005-0000-0000-0000FA2D0000}"/>
    <cellStyle name="Comma [0] 7 2 2 4" xfId="10912" xr:uid="{00000000-0005-0000-0000-0000FB2D0000}"/>
    <cellStyle name="Comma [0] 7 2 2 5" xfId="10913" xr:uid="{00000000-0005-0000-0000-0000FC2D0000}"/>
    <cellStyle name="Comma [0] 7 2 2 6" xfId="10914" xr:uid="{00000000-0005-0000-0000-0000FD2D0000}"/>
    <cellStyle name="Comma [0] 7 2 3" xfId="10915" xr:uid="{00000000-0005-0000-0000-0000FE2D0000}"/>
    <cellStyle name="Comma [0] 7 2 3 2" xfId="10916" xr:uid="{00000000-0005-0000-0000-0000FF2D0000}"/>
    <cellStyle name="Comma [0] 7 2 3 2 2" xfId="10917" xr:uid="{00000000-0005-0000-0000-0000002E0000}"/>
    <cellStyle name="Comma [0] 7 2 3 2 4" xfId="10918" xr:uid="{00000000-0005-0000-0000-0000012E0000}"/>
    <cellStyle name="Comma [0] 7 2 3 3" xfId="10919" xr:uid="{00000000-0005-0000-0000-0000022E0000}"/>
    <cellStyle name="Comma [0] 7 2 3 4" xfId="10920" xr:uid="{00000000-0005-0000-0000-0000032E0000}"/>
    <cellStyle name="Comma [0] 7 2 3 5" xfId="10921" xr:uid="{00000000-0005-0000-0000-0000042E0000}"/>
    <cellStyle name="Comma [0] 7 2 4" xfId="10922" xr:uid="{00000000-0005-0000-0000-0000052E0000}"/>
    <cellStyle name="Comma [0] 7 2 4 2" xfId="10923" xr:uid="{00000000-0005-0000-0000-0000062E0000}"/>
    <cellStyle name="Comma [0] 7 2 4 2 2" xfId="10924" xr:uid="{00000000-0005-0000-0000-0000072E0000}"/>
    <cellStyle name="Comma [0] 7 2 4 2 4" xfId="10925" xr:uid="{00000000-0005-0000-0000-0000082E0000}"/>
    <cellStyle name="Comma [0] 7 2 4 3" xfId="10926" xr:uid="{00000000-0005-0000-0000-0000092E0000}"/>
    <cellStyle name="Comma [0] 7 2 4 4" xfId="10927" xr:uid="{00000000-0005-0000-0000-00000A2E0000}"/>
    <cellStyle name="Comma [0] 7 2 4 5" xfId="10928" xr:uid="{00000000-0005-0000-0000-00000B2E0000}"/>
    <cellStyle name="Comma [0] 7 2 5" xfId="10929" xr:uid="{00000000-0005-0000-0000-00000C2E0000}"/>
    <cellStyle name="Comma [0] 7 2 5 2" xfId="10930" xr:uid="{00000000-0005-0000-0000-00000D2E0000}"/>
    <cellStyle name="Comma [0] 7 2 5 4" xfId="10931" xr:uid="{00000000-0005-0000-0000-00000E2E0000}"/>
    <cellStyle name="Comma [0] 7 2 6" xfId="10932" xr:uid="{00000000-0005-0000-0000-00000F2E0000}"/>
    <cellStyle name="Comma [0] 7 2 6 2" xfId="10933" xr:uid="{00000000-0005-0000-0000-0000102E0000}"/>
    <cellStyle name="Comma [0] 7 2 7" xfId="10934" xr:uid="{00000000-0005-0000-0000-0000112E0000}"/>
    <cellStyle name="Comma [0] 7 2 8" xfId="10935" xr:uid="{00000000-0005-0000-0000-0000122E0000}"/>
    <cellStyle name="Comma [0] 7 2 9" xfId="10936" xr:uid="{00000000-0005-0000-0000-0000132E0000}"/>
    <cellStyle name="Comma [0] 7 2_Perd det activo" xfId="10937" xr:uid="{00000000-0005-0000-0000-0000142E0000}"/>
    <cellStyle name="Comma [0] 7 3" xfId="10938" xr:uid="{00000000-0005-0000-0000-0000152E0000}"/>
    <cellStyle name="Comma [0] 7 3 2" xfId="10939" xr:uid="{00000000-0005-0000-0000-0000162E0000}"/>
    <cellStyle name="Comma [0] 7 3 2 2" xfId="10940" xr:uid="{00000000-0005-0000-0000-0000172E0000}"/>
    <cellStyle name="Comma [0] 7 3 2 2 2" xfId="10941" xr:uid="{00000000-0005-0000-0000-0000182E0000}"/>
    <cellStyle name="Comma [0] 7 3 2 2 4" xfId="10942" xr:uid="{00000000-0005-0000-0000-0000192E0000}"/>
    <cellStyle name="Comma [0] 7 3 2 3" xfId="10943" xr:uid="{00000000-0005-0000-0000-00001A2E0000}"/>
    <cellStyle name="Comma [0] 7 3 2 4" xfId="10944" xr:uid="{00000000-0005-0000-0000-00001B2E0000}"/>
    <cellStyle name="Comma [0] 7 3 2 5" xfId="10945" xr:uid="{00000000-0005-0000-0000-00001C2E0000}"/>
    <cellStyle name="Comma [0] 7 3 3" xfId="10946" xr:uid="{00000000-0005-0000-0000-00001D2E0000}"/>
    <cellStyle name="Comma [0] 7 3 3 2" xfId="10947" xr:uid="{00000000-0005-0000-0000-00001E2E0000}"/>
    <cellStyle name="Comma [0] 7 3 3 2 2" xfId="10948" xr:uid="{00000000-0005-0000-0000-00001F2E0000}"/>
    <cellStyle name="Comma [0] 7 3 3 2 4" xfId="10949" xr:uid="{00000000-0005-0000-0000-0000202E0000}"/>
    <cellStyle name="Comma [0] 7 3 3 3" xfId="10950" xr:uid="{00000000-0005-0000-0000-0000212E0000}"/>
    <cellStyle name="Comma [0] 7 3 3 4" xfId="10951" xr:uid="{00000000-0005-0000-0000-0000222E0000}"/>
    <cellStyle name="Comma [0] 7 3 3 5" xfId="10952" xr:uid="{00000000-0005-0000-0000-0000232E0000}"/>
    <cellStyle name="Comma [0] 7 3 4" xfId="10953" xr:uid="{00000000-0005-0000-0000-0000242E0000}"/>
    <cellStyle name="Comma [0] 7 3 4 2" xfId="10954" xr:uid="{00000000-0005-0000-0000-0000252E0000}"/>
    <cellStyle name="Comma [0] 7 3 4 2 2" xfId="10955" xr:uid="{00000000-0005-0000-0000-0000262E0000}"/>
    <cellStyle name="Comma [0] 7 3 4 2 4" xfId="10956" xr:uid="{00000000-0005-0000-0000-0000272E0000}"/>
    <cellStyle name="Comma [0] 7 3 4 3" xfId="10957" xr:uid="{00000000-0005-0000-0000-0000282E0000}"/>
    <cellStyle name="Comma [0] 7 3 4 4" xfId="10958" xr:uid="{00000000-0005-0000-0000-0000292E0000}"/>
    <cellStyle name="Comma [0] 7 3 4 5" xfId="10959" xr:uid="{00000000-0005-0000-0000-00002A2E0000}"/>
    <cellStyle name="Comma [0] 7 3 5" xfId="10960" xr:uid="{00000000-0005-0000-0000-00002B2E0000}"/>
    <cellStyle name="Comma [0] 7 3 5 2" xfId="10961" xr:uid="{00000000-0005-0000-0000-00002C2E0000}"/>
    <cellStyle name="Comma [0] 7 3 5 4" xfId="10962" xr:uid="{00000000-0005-0000-0000-00002D2E0000}"/>
    <cellStyle name="Comma [0] 7 3 6" xfId="10963" xr:uid="{00000000-0005-0000-0000-00002E2E0000}"/>
    <cellStyle name="Comma [0] 7 3 6 2" xfId="10964" xr:uid="{00000000-0005-0000-0000-00002F2E0000}"/>
    <cellStyle name="Comma [0] 7 3 7" xfId="10965" xr:uid="{00000000-0005-0000-0000-0000302E0000}"/>
    <cellStyle name="Comma [0] 7 3 8" xfId="10966" xr:uid="{00000000-0005-0000-0000-0000312E0000}"/>
    <cellStyle name="Comma [0] 7 3 9" xfId="10967" xr:uid="{00000000-0005-0000-0000-0000322E0000}"/>
    <cellStyle name="Comma [0] 7 3_Perd det activo" xfId="10968" xr:uid="{00000000-0005-0000-0000-0000332E0000}"/>
    <cellStyle name="Comma [0] 7 4" xfId="10969" xr:uid="{00000000-0005-0000-0000-0000342E0000}"/>
    <cellStyle name="Comma [0] 7 4 2" xfId="10970" xr:uid="{00000000-0005-0000-0000-0000352E0000}"/>
    <cellStyle name="Comma [0] 7 4 2 2" xfId="10971" xr:uid="{00000000-0005-0000-0000-0000362E0000}"/>
    <cellStyle name="Comma [0] 7 4 2 2 2" xfId="10972" xr:uid="{00000000-0005-0000-0000-0000372E0000}"/>
    <cellStyle name="Comma [0] 7 4 2 2 4" xfId="10973" xr:uid="{00000000-0005-0000-0000-0000382E0000}"/>
    <cellStyle name="Comma [0] 7 4 2 3" xfId="10974" xr:uid="{00000000-0005-0000-0000-0000392E0000}"/>
    <cellStyle name="Comma [0] 7 4 2 4" xfId="10975" xr:uid="{00000000-0005-0000-0000-00003A2E0000}"/>
    <cellStyle name="Comma [0] 7 4 2 5" xfId="10976" xr:uid="{00000000-0005-0000-0000-00003B2E0000}"/>
    <cellStyle name="Comma [0] 7 4 3" xfId="10977" xr:uid="{00000000-0005-0000-0000-00003C2E0000}"/>
    <cellStyle name="Comma [0] 7 4 3 2" xfId="10978" xr:uid="{00000000-0005-0000-0000-00003D2E0000}"/>
    <cellStyle name="Comma [0] 7 4 3 2 2" xfId="10979" xr:uid="{00000000-0005-0000-0000-00003E2E0000}"/>
    <cellStyle name="Comma [0] 7 4 3 2 4" xfId="10980" xr:uid="{00000000-0005-0000-0000-00003F2E0000}"/>
    <cellStyle name="Comma [0] 7 4 3 3" xfId="10981" xr:uid="{00000000-0005-0000-0000-0000402E0000}"/>
    <cellStyle name="Comma [0] 7 4 3 4" xfId="10982" xr:uid="{00000000-0005-0000-0000-0000412E0000}"/>
    <cellStyle name="Comma [0] 7 4 3 5" xfId="10983" xr:uid="{00000000-0005-0000-0000-0000422E0000}"/>
    <cellStyle name="Comma [0] 7 4 4" xfId="10984" xr:uid="{00000000-0005-0000-0000-0000432E0000}"/>
    <cellStyle name="Comma [0] 7 4 4 2" xfId="10985" xr:uid="{00000000-0005-0000-0000-0000442E0000}"/>
    <cellStyle name="Comma [0] 7 4 4 2 2" xfId="10986" xr:uid="{00000000-0005-0000-0000-0000452E0000}"/>
    <cellStyle name="Comma [0] 7 4 4 2 4" xfId="10987" xr:uid="{00000000-0005-0000-0000-0000462E0000}"/>
    <cellStyle name="Comma [0] 7 4 4 3" xfId="10988" xr:uid="{00000000-0005-0000-0000-0000472E0000}"/>
    <cellStyle name="Comma [0] 7 4 4 5" xfId="10989" xr:uid="{00000000-0005-0000-0000-0000482E0000}"/>
    <cellStyle name="Comma [0] 7 4 5" xfId="10990" xr:uid="{00000000-0005-0000-0000-0000492E0000}"/>
    <cellStyle name="Comma [0] 7 4 5 2" xfId="10991" xr:uid="{00000000-0005-0000-0000-00004A2E0000}"/>
    <cellStyle name="Comma [0] 7 4 5 4" xfId="10992" xr:uid="{00000000-0005-0000-0000-00004B2E0000}"/>
    <cellStyle name="Comma [0] 7 4 6" xfId="10993" xr:uid="{00000000-0005-0000-0000-00004C2E0000}"/>
    <cellStyle name="Comma [0] 7 4 6 2" xfId="10994" xr:uid="{00000000-0005-0000-0000-00004D2E0000}"/>
    <cellStyle name="Comma [0] 7 4 7" xfId="10995" xr:uid="{00000000-0005-0000-0000-00004E2E0000}"/>
    <cellStyle name="Comma [0] 7 4 8" xfId="10996" xr:uid="{00000000-0005-0000-0000-00004F2E0000}"/>
    <cellStyle name="Comma [0] 7 4 9" xfId="10997" xr:uid="{00000000-0005-0000-0000-0000502E0000}"/>
    <cellStyle name="Comma [0] 7 4_Perd det activo" xfId="10998" xr:uid="{00000000-0005-0000-0000-0000512E0000}"/>
    <cellStyle name="Comma [0] 7 5" xfId="10999" xr:uid="{00000000-0005-0000-0000-0000522E0000}"/>
    <cellStyle name="Comma [0] 7 5 2" xfId="11000" xr:uid="{00000000-0005-0000-0000-0000532E0000}"/>
    <cellStyle name="Comma [0] 7 5 2 2" xfId="11001" xr:uid="{00000000-0005-0000-0000-0000542E0000}"/>
    <cellStyle name="Comma [0] 7 5 2 2 2" xfId="11002" xr:uid="{00000000-0005-0000-0000-0000552E0000}"/>
    <cellStyle name="Comma [0] 7 5 2 2 4" xfId="11003" xr:uid="{00000000-0005-0000-0000-0000562E0000}"/>
    <cellStyle name="Comma [0] 7 5 2 3" xfId="11004" xr:uid="{00000000-0005-0000-0000-0000572E0000}"/>
    <cellStyle name="Comma [0] 7 5 2 5" xfId="11005" xr:uid="{00000000-0005-0000-0000-0000582E0000}"/>
    <cellStyle name="Comma [0] 7 5 3" xfId="11006" xr:uid="{00000000-0005-0000-0000-0000592E0000}"/>
    <cellStyle name="Comma [0] 7 5 3 2" xfId="11007" xr:uid="{00000000-0005-0000-0000-00005A2E0000}"/>
    <cellStyle name="Comma [0] 7 5 3 4" xfId="11008" xr:uid="{00000000-0005-0000-0000-00005B2E0000}"/>
    <cellStyle name="Comma [0] 7 5 4" xfId="11009" xr:uid="{00000000-0005-0000-0000-00005C2E0000}"/>
    <cellStyle name="Comma [0] 7 5 5" xfId="11010" xr:uid="{00000000-0005-0000-0000-00005D2E0000}"/>
    <cellStyle name="Comma [0] 7 5 6" xfId="11011" xr:uid="{00000000-0005-0000-0000-00005E2E0000}"/>
    <cellStyle name="Comma [0] 7 6" xfId="11012" xr:uid="{00000000-0005-0000-0000-00005F2E0000}"/>
    <cellStyle name="Comma [0] 7 6 2" xfId="11013" xr:uid="{00000000-0005-0000-0000-0000602E0000}"/>
    <cellStyle name="Comma [0] 7 6 2 2" xfId="11014" xr:uid="{00000000-0005-0000-0000-0000612E0000}"/>
    <cellStyle name="Comma [0] 7 6 2 4" xfId="11015" xr:uid="{00000000-0005-0000-0000-0000622E0000}"/>
    <cellStyle name="Comma [0] 7 6 3" xfId="11016" xr:uid="{00000000-0005-0000-0000-0000632E0000}"/>
    <cellStyle name="Comma [0] 7 6 4" xfId="11017" xr:uid="{00000000-0005-0000-0000-0000642E0000}"/>
    <cellStyle name="Comma [0] 7 6 5" xfId="11018" xr:uid="{00000000-0005-0000-0000-0000652E0000}"/>
    <cellStyle name="Comma [0] 7 7" xfId="11019" xr:uid="{00000000-0005-0000-0000-0000662E0000}"/>
    <cellStyle name="Comma [0] 7 7 2" xfId="11020" xr:uid="{00000000-0005-0000-0000-0000672E0000}"/>
    <cellStyle name="Comma [0] 7 7 2 2" xfId="11021" xr:uid="{00000000-0005-0000-0000-0000682E0000}"/>
    <cellStyle name="Comma [0] 7 7 2 4" xfId="11022" xr:uid="{00000000-0005-0000-0000-0000692E0000}"/>
    <cellStyle name="Comma [0] 7 7 3" xfId="11023" xr:uid="{00000000-0005-0000-0000-00006A2E0000}"/>
    <cellStyle name="Comma [0] 7 7 4" xfId="11024" xr:uid="{00000000-0005-0000-0000-00006B2E0000}"/>
    <cellStyle name="Comma [0] 7 7 5" xfId="11025" xr:uid="{00000000-0005-0000-0000-00006C2E0000}"/>
    <cellStyle name="Comma [0] 7 8" xfId="11026" xr:uid="{00000000-0005-0000-0000-00006D2E0000}"/>
    <cellStyle name="Comma [0] 7 8 2" xfId="11027" xr:uid="{00000000-0005-0000-0000-00006E2E0000}"/>
    <cellStyle name="Comma [0] 7 8 4" xfId="11028" xr:uid="{00000000-0005-0000-0000-00006F2E0000}"/>
    <cellStyle name="Comma [0] 7 9" xfId="11029" xr:uid="{00000000-0005-0000-0000-0000702E0000}"/>
    <cellStyle name="Comma [0] 7 9 2" xfId="11030" xr:uid="{00000000-0005-0000-0000-0000712E0000}"/>
    <cellStyle name="Comma [0] 7 9 3" xfId="11031" xr:uid="{00000000-0005-0000-0000-0000722E0000}"/>
    <cellStyle name="Comma [0] 7 9 4" xfId="11032" xr:uid="{00000000-0005-0000-0000-0000732E0000}"/>
    <cellStyle name="Comma [0] 7_Activos por nat cart" xfId="11033" xr:uid="{00000000-0005-0000-0000-0000742E0000}"/>
    <cellStyle name="Comma [0] 8" xfId="11034" xr:uid="{00000000-0005-0000-0000-0000752E0000}"/>
    <cellStyle name="Comma [0] 8 10" xfId="11035" xr:uid="{00000000-0005-0000-0000-0000762E0000}"/>
    <cellStyle name="Comma [0] 8 2" xfId="11036" xr:uid="{00000000-0005-0000-0000-0000772E0000}"/>
    <cellStyle name="Comma [0] 8 2 2" xfId="11037" xr:uid="{00000000-0005-0000-0000-0000782E0000}"/>
    <cellStyle name="Comma [0] 8 2 2 2" xfId="11038" xr:uid="{00000000-0005-0000-0000-0000792E0000}"/>
    <cellStyle name="Comma [0] 8 2 2 2 2" xfId="11039" xr:uid="{00000000-0005-0000-0000-00007A2E0000}"/>
    <cellStyle name="Comma [0] 8 2 2 3" xfId="11040" xr:uid="{00000000-0005-0000-0000-00007B2E0000}"/>
    <cellStyle name="Comma [0] 8 2 2 5" xfId="11041" xr:uid="{00000000-0005-0000-0000-00007C2E0000}"/>
    <cellStyle name="Comma [0] 8 2 3" xfId="11042" xr:uid="{00000000-0005-0000-0000-00007D2E0000}"/>
    <cellStyle name="Comma [0] 8 2 3 2" xfId="11043" xr:uid="{00000000-0005-0000-0000-00007E2E0000}"/>
    <cellStyle name="Comma [0] 8 2 4" xfId="11044" xr:uid="{00000000-0005-0000-0000-00007F2E0000}"/>
    <cellStyle name="Comma [0] 8 2 5" xfId="11045" xr:uid="{00000000-0005-0000-0000-0000802E0000}"/>
    <cellStyle name="Comma [0] 8 2 6" xfId="11046" xr:uid="{00000000-0005-0000-0000-0000812E0000}"/>
    <cellStyle name="Comma [0] 8 3" xfId="11047" xr:uid="{00000000-0005-0000-0000-0000822E0000}"/>
    <cellStyle name="Comma [0] 8 3 2" xfId="11048" xr:uid="{00000000-0005-0000-0000-0000832E0000}"/>
    <cellStyle name="Comma [0] 8 3 2 2" xfId="11049" xr:uid="{00000000-0005-0000-0000-0000842E0000}"/>
    <cellStyle name="Comma [0] 8 3 2 4" xfId="11050" xr:uid="{00000000-0005-0000-0000-0000852E0000}"/>
    <cellStyle name="Comma [0] 8 3 3" xfId="11051" xr:uid="{00000000-0005-0000-0000-0000862E0000}"/>
    <cellStyle name="Comma [0] 8 3 3 2" xfId="11052" xr:uid="{00000000-0005-0000-0000-0000872E0000}"/>
    <cellStyle name="Comma [0] 8 3 4" xfId="11053" xr:uid="{00000000-0005-0000-0000-0000882E0000}"/>
    <cellStyle name="Comma [0] 8 3 5" xfId="11054" xr:uid="{00000000-0005-0000-0000-0000892E0000}"/>
    <cellStyle name="Comma [0] 8 3 6" xfId="11055" xr:uid="{00000000-0005-0000-0000-00008A2E0000}"/>
    <cellStyle name="Comma [0] 8 4" xfId="11056" xr:uid="{00000000-0005-0000-0000-00008B2E0000}"/>
    <cellStyle name="Comma [0] 8 4 2" xfId="11057" xr:uid="{00000000-0005-0000-0000-00008C2E0000}"/>
    <cellStyle name="Comma [0] 8 4 2 2" xfId="11058" xr:uid="{00000000-0005-0000-0000-00008D2E0000}"/>
    <cellStyle name="Comma [0] 8 4 2 4" xfId="11059" xr:uid="{00000000-0005-0000-0000-00008E2E0000}"/>
    <cellStyle name="Comma [0] 8 4 3" xfId="11060" xr:uid="{00000000-0005-0000-0000-00008F2E0000}"/>
    <cellStyle name="Comma [0] 8 4 3 2" xfId="11061" xr:uid="{00000000-0005-0000-0000-0000902E0000}"/>
    <cellStyle name="Comma [0] 8 4 4" xfId="11062" xr:uid="{00000000-0005-0000-0000-0000912E0000}"/>
    <cellStyle name="Comma [0] 8 4 5" xfId="11063" xr:uid="{00000000-0005-0000-0000-0000922E0000}"/>
    <cellStyle name="Comma [0] 8 4 6" xfId="11064" xr:uid="{00000000-0005-0000-0000-0000932E0000}"/>
    <cellStyle name="Comma [0] 8 5" xfId="11065" xr:uid="{00000000-0005-0000-0000-0000942E0000}"/>
    <cellStyle name="Comma [0] 8 5 2" xfId="11066" xr:uid="{00000000-0005-0000-0000-0000952E0000}"/>
    <cellStyle name="Comma [0] 8 5 4" xfId="11067" xr:uid="{00000000-0005-0000-0000-0000962E0000}"/>
    <cellStyle name="Comma [0] 8 6" xfId="11068" xr:uid="{00000000-0005-0000-0000-0000972E0000}"/>
    <cellStyle name="Comma [0] 8 6 2" xfId="11069" xr:uid="{00000000-0005-0000-0000-0000982E0000}"/>
    <cellStyle name="Comma [0] 8 6 3" xfId="11070" xr:uid="{00000000-0005-0000-0000-0000992E0000}"/>
    <cellStyle name="Comma [0] 8 6 4" xfId="11071" xr:uid="{00000000-0005-0000-0000-00009A2E0000}"/>
    <cellStyle name="Comma [0] 8 7" xfId="11072" xr:uid="{00000000-0005-0000-0000-00009B2E0000}"/>
    <cellStyle name="Comma [0] 8 7 2" xfId="11073" xr:uid="{00000000-0005-0000-0000-00009C2E0000}"/>
    <cellStyle name="Comma [0] 8 8" xfId="11074" xr:uid="{00000000-0005-0000-0000-00009D2E0000}"/>
    <cellStyle name="Comma [0] 8 9" xfId="11075" xr:uid="{00000000-0005-0000-0000-00009E2E0000}"/>
    <cellStyle name="Comma [0] 8 9 2" xfId="11076" xr:uid="{00000000-0005-0000-0000-00009F2E0000}"/>
    <cellStyle name="Comma [0] 8_Perd det activo" xfId="11077" xr:uid="{00000000-0005-0000-0000-0000A02E0000}"/>
    <cellStyle name="Comma [0] 9" xfId="11078" xr:uid="{00000000-0005-0000-0000-0000A12E0000}"/>
    <cellStyle name="Comma [0] 9 10" xfId="11079" xr:uid="{00000000-0005-0000-0000-0000A22E0000}"/>
    <cellStyle name="Comma [0] 9 2" xfId="11080" xr:uid="{00000000-0005-0000-0000-0000A32E0000}"/>
    <cellStyle name="Comma [0] 9 2 2" xfId="11081" xr:uid="{00000000-0005-0000-0000-0000A42E0000}"/>
    <cellStyle name="Comma [0] 9 2 2 2" xfId="11082" xr:uid="{00000000-0005-0000-0000-0000A52E0000}"/>
    <cellStyle name="Comma [0] 9 2 2 2 2" xfId="11083" xr:uid="{00000000-0005-0000-0000-0000A62E0000}"/>
    <cellStyle name="Comma [0] 9 2 2 3" xfId="11084" xr:uid="{00000000-0005-0000-0000-0000A72E0000}"/>
    <cellStyle name="Comma [0] 9 2 2 5" xfId="11085" xr:uid="{00000000-0005-0000-0000-0000A82E0000}"/>
    <cellStyle name="Comma [0] 9 2 3" xfId="11086" xr:uid="{00000000-0005-0000-0000-0000A92E0000}"/>
    <cellStyle name="Comma [0] 9 2 3 2" xfId="11087" xr:uid="{00000000-0005-0000-0000-0000AA2E0000}"/>
    <cellStyle name="Comma [0] 9 2 4" xfId="11088" xr:uid="{00000000-0005-0000-0000-0000AB2E0000}"/>
    <cellStyle name="Comma [0] 9 2 5" xfId="11089" xr:uid="{00000000-0005-0000-0000-0000AC2E0000}"/>
    <cellStyle name="Comma [0] 9 2 6" xfId="11090" xr:uid="{00000000-0005-0000-0000-0000AD2E0000}"/>
    <cellStyle name="Comma [0] 9 3" xfId="11091" xr:uid="{00000000-0005-0000-0000-0000AE2E0000}"/>
    <cellStyle name="Comma [0] 9 3 2" xfId="11092" xr:uid="{00000000-0005-0000-0000-0000AF2E0000}"/>
    <cellStyle name="Comma [0] 9 3 2 2" xfId="11093" xr:uid="{00000000-0005-0000-0000-0000B02E0000}"/>
    <cellStyle name="Comma [0] 9 3 2 4" xfId="11094" xr:uid="{00000000-0005-0000-0000-0000B12E0000}"/>
    <cellStyle name="Comma [0] 9 3 3" xfId="11095" xr:uid="{00000000-0005-0000-0000-0000B22E0000}"/>
    <cellStyle name="Comma [0] 9 3 3 2" xfId="11096" xr:uid="{00000000-0005-0000-0000-0000B32E0000}"/>
    <cellStyle name="Comma [0] 9 3 4" xfId="11097" xr:uid="{00000000-0005-0000-0000-0000B42E0000}"/>
    <cellStyle name="Comma [0] 9 3 5" xfId="11098" xr:uid="{00000000-0005-0000-0000-0000B52E0000}"/>
    <cellStyle name="Comma [0] 9 3 6" xfId="11099" xr:uid="{00000000-0005-0000-0000-0000B62E0000}"/>
    <cellStyle name="Comma [0] 9 4" xfId="11100" xr:uid="{00000000-0005-0000-0000-0000B72E0000}"/>
    <cellStyle name="Comma [0] 9 4 2" xfId="11101" xr:uid="{00000000-0005-0000-0000-0000B82E0000}"/>
    <cellStyle name="Comma [0] 9 4 2 2" xfId="11102" xr:uid="{00000000-0005-0000-0000-0000B92E0000}"/>
    <cellStyle name="Comma [0] 9 4 2 4" xfId="11103" xr:uid="{00000000-0005-0000-0000-0000BA2E0000}"/>
    <cellStyle name="Comma [0] 9 4 3" xfId="11104" xr:uid="{00000000-0005-0000-0000-0000BB2E0000}"/>
    <cellStyle name="Comma [0] 9 4 3 2" xfId="11105" xr:uid="{00000000-0005-0000-0000-0000BC2E0000}"/>
    <cellStyle name="Comma [0] 9 4 4" xfId="11106" xr:uid="{00000000-0005-0000-0000-0000BD2E0000}"/>
    <cellStyle name="Comma [0] 9 4 5" xfId="11107" xr:uid="{00000000-0005-0000-0000-0000BE2E0000}"/>
    <cellStyle name="Comma [0] 9 4 6" xfId="11108" xr:uid="{00000000-0005-0000-0000-0000BF2E0000}"/>
    <cellStyle name="Comma [0] 9 5" xfId="11109" xr:uid="{00000000-0005-0000-0000-0000C02E0000}"/>
    <cellStyle name="Comma [0] 9 5 2" xfId="11110" xr:uid="{00000000-0005-0000-0000-0000C12E0000}"/>
    <cellStyle name="Comma [0] 9 5 4" xfId="11111" xr:uid="{00000000-0005-0000-0000-0000C22E0000}"/>
    <cellStyle name="Comma [0] 9 6" xfId="11112" xr:uid="{00000000-0005-0000-0000-0000C32E0000}"/>
    <cellStyle name="Comma [0] 9 6 2" xfId="11113" xr:uid="{00000000-0005-0000-0000-0000C42E0000}"/>
    <cellStyle name="Comma [0] 9 6 3" xfId="11114" xr:uid="{00000000-0005-0000-0000-0000C52E0000}"/>
    <cellStyle name="Comma [0] 9 6 4" xfId="11115" xr:uid="{00000000-0005-0000-0000-0000C62E0000}"/>
    <cellStyle name="Comma [0] 9 7" xfId="11116" xr:uid="{00000000-0005-0000-0000-0000C72E0000}"/>
    <cellStyle name="Comma [0] 9 7 2" xfId="11117" xr:uid="{00000000-0005-0000-0000-0000C82E0000}"/>
    <cellStyle name="Comma [0] 9 8" xfId="11118" xr:uid="{00000000-0005-0000-0000-0000C92E0000}"/>
    <cellStyle name="Comma [0] 9 9" xfId="11119" xr:uid="{00000000-0005-0000-0000-0000CA2E0000}"/>
    <cellStyle name="Comma [0] 9_Perd det activo" xfId="11120" xr:uid="{00000000-0005-0000-0000-0000CB2E0000}"/>
    <cellStyle name="Comma 10" xfId="11121" xr:uid="{00000000-0005-0000-0000-0000CC2E0000}"/>
    <cellStyle name="Comma 10 10" xfId="11122" xr:uid="{00000000-0005-0000-0000-0000CD2E0000}"/>
    <cellStyle name="Comma 10 10 2" xfId="11123" xr:uid="{00000000-0005-0000-0000-0000CE2E0000}"/>
    <cellStyle name="Comma 10 10 2 2" xfId="11124" xr:uid="{00000000-0005-0000-0000-0000CF2E0000}"/>
    <cellStyle name="Comma 10 10 2 2 2" xfId="11125" xr:uid="{00000000-0005-0000-0000-0000D02E0000}"/>
    <cellStyle name="Comma 10 10 2 2 4" xfId="11126" xr:uid="{00000000-0005-0000-0000-0000D12E0000}"/>
    <cellStyle name="Comma 10 10 2 3" xfId="11127" xr:uid="{00000000-0005-0000-0000-0000D22E0000}"/>
    <cellStyle name="Comma 10 10 2 4" xfId="11128" xr:uid="{00000000-0005-0000-0000-0000D32E0000}"/>
    <cellStyle name="Comma 10 10 2 5" xfId="11129" xr:uid="{00000000-0005-0000-0000-0000D42E0000}"/>
    <cellStyle name="Comma 10 10 3" xfId="11130" xr:uid="{00000000-0005-0000-0000-0000D52E0000}"/>
    <cellStyle name="Comma 10 10 3 2" xfId="11131" xr:uid="{00000000-0005-0000-0000-0000D62E0000}"/>
    <cellStyle name="Comma 10 10 3 2 2" xfId="11132" xr:uid="{00000000-0005-0000-0000-0000D72E0000}"/>
    <cellStyle name="Comma 10 10 3 2 4" xfId="11133" xr:uid="{00000000-0005-0000-0000-0000D82E0000}"/>
    <cellStyle name="Comma 10 10 3 3" xfId="11134" xr:uid="{00000000-0005-0000-0000-0000D92E0000}"/>
    <cellStyle name="Comma 10 10 3 5" xfId="11135" xr:uid="{00000000-0005-0000-0000-0000DA2E0000}"/>
    <cellStyle name="Comma 10 10 4" xfId="11136" xr:uid="{00000000-0005-0000-0000-0000DB2E0000}"/>
    <cellStyle name="Comma 10 10 4 2" xfId="11137" xr:uid="{00000000-0005-0000-0000-0000DC2E0000}"/>
    <cellStyle name="Comma 10 10 4 4" xfId="11138" xr:uid="{00000000-0005-0000-0000-0000DD2E0000}"/>
    <cellStyle name="Comma 10 10 5" xfId="11139" xr:uid="{00000000-0005-0000-0000-0000DE2E0000}"/>
    <cellStyle name="Comma 10 10 6" xfId="11140" xr:uid="{00000000-0005-0000-0000-0000DF2E0000}"/>
    <cellStyle name="Comma 10 10 7" xfId="11141" xr:uid="{00000000-0005-0000-0000-0000E02E0000}"/>
    <cellStyle name="Comma 10 11" xfId="11142" xr:uid="{00000000-0005-0000-0000-0000E12E0000}"/>
    <cellStyle name="Comma 10 11 2" xfId="11143" xr:uid="{00000000-0005-0000-0000-0000E22E0000}"/>
    <cellStyle name="Comma 10 11 2 2" xfId="11144" xr:uid="{00000000-0005-0000-0000-0000E32E0000}"/>
    <cellStyle name="Comma 10 11 2 2 2" xfId="11145" xr:uid="{00000000-0005-0000-0000-0000E42E0000}"/>
    <cellStyle name="Comma 10 11 2 2 4" xfId="11146" xr:uid="{00000000-0005-0000-0000-0000E52E0000}"/>
    <cellStyle name="Comma 10 11 2 3" xfId="11147" xr:uid="{00000000-0005-0000-0000-0000E62E0000}"/>
    <cellStyle name="Comma 10 11 2 5" xfId="11148" xr:uid="{00000000-0005-0000-0000-0000E72E0000}"/>
    <cellStyle name="Comma 10 11 3" xfId="11149" xr:uid="{00000000-0005-0000-0000-0000E82E0000}"/>
    <cellStyle name="Comma 10 11 3 2" xfId="11150" xr:uid="{00000000-0005-0000-0000-0000E92E0000}"/>
    <cellStyle name="Comma 10 11 3 4" xfId="11151" xr:uid="{00000000-0005-0000-0000-0000EA2E0000}"/>
    <cellStyle name="Comma 10 11 4" xfId="11152" xr:uid="{00000000-0005-0000-0000-0000EB2E0000}"/>
    <cellStyle name="Comma 10 11 5" xfId="11153" xr:uid="{00000000-0005-0000-0000-0000EC2E0000}"/>
    <cellStyle name="Comma 10 11 6" xfId="11154" xr:uid="{00000000-0005-0000-0000-0000ED2E0000}"/>
    <cellStyle name="Comma 10 12" xfId="11155" xr:uid="{00000000-0005-0000-0000-0000EE2E0000}"/>
    <cellStyle name="Comma 10 12 2" xfId="11156" xr:uid="{00000000-0005-0000-0000-0000EF2E0000}"/>
    <cellStyle name="Comma 10 12 2 2" xfId="11157" xr:uid="{00000000-0005-0000-0000-0000F02E0000}"/>
    <cellStyle name="Comma 10 12 2 4" xfId="11158" xr:uid="{00000000-0005-0000-0000-0000F12E0000}"/>
    <cellStyle name="Comma 10 12 3" xfId="11159" xr:uid="{00000000-0005-0000-0000-0000F22E0000}"/>
    <cellStyle name="Comma 10 12 4" xfId="11160" xr:uid="{00000000-0005-0000-0000-0000F32E0000}"/>
    <cellStyle name="Comma 10 12 5" xfId="11161" xr:uid="{00000000-0005-0000-0000-0000F42E0000}"/>
    <cellStyle name="Comma 10 13" xfId="11162" xr:uid="{00000000-0005-0000-0000-0000F52E0000}"/>
    <cellStyle name="Comma 10 13 2" xfId="11163" xr:uid="{00000000-0005-0000-0000-0000F62E0000}"/>
    <cellStyle name="Comma 10 13 2 2" xfId="11164" xr:uid="{00000000-0005-0000-0000-0000F72E0000}"/>
    <cellStyle name="Comma 10 13 2 4" xfId="11165" xr:uid="{00000000-0005-0000-0000-0000F82E0000}"/>
    <cellStyle name="Comma 10 13 3" xfId="11166" xr:uid="{00000000-0005-0000-0000-0000F92E0000}"/>
    <cellStyle name="Comma 10 13 5" xfId="11167" xr:uid="{00000000-0005-0000-0000-0000FA2E0000}"/>
    <cellStyle name="Comma 10 14" xfId="11168" xr:uid="{00000000-0005-0000-0000-0000FB2E0000}"/>
    <cellStyle name="Comma 10 14 2" xfId="11169" xr:uid="{00000000-0005-0000-0000-0000FC2E0000}"/>
    <cellStyle name="Comma 10 14 4" xfId="11170" xr:uid="{00000000-0005-0000-0000-0000FD2E0000}"/>
    <cellStyle name="Comma 10 15" xfId="11171" xr:uid="{00000000-0005-0000-0000-0000FE2E0000}"/>
    <cellStyle name="Comma 10 15 2" xfId="11172" xr:uid="{00000000-0005-0000-0000-0000FF2E0000}"/>
    <cellStyle name="Comma 10 15 4" xfId="11173" xr:uid="{00000000-0005-0000-0000-0000002F0000}"/>
    <cellStyle name="Comma 10 16" xfId="11174" xr:uid="{00000000-0005-0000-0000-0000012F0000}"/>
    <cellStyle name="Comma 10 16 2" xfId="11175" xr:uid="{00000000-0005-0000-0000-0000022F0000}"/>
    <cellStyle name="Comma 10 16 3" xfId="11176" xr:uid="{00000000-0005-0000-0000-0000032F0000}"/>
    <cellStyle name="Comma 10 16 4" xfId="11177" xr:uid="{00000000-0005-0000-0000-0000042F0000}"/>
    <cellStyle name="Comma 10 17" xfId="11178" xr:uid="{00000000-0005-0000-0000-0000052F0000}"/>
    <cellStyle name="Comma 10 17 2" xfId="11179" xr:uid="{00000000-0005-0000-0000-0000062F0000}"/>
    <cellStyle name="Comma 10 17 3" xfId="11180" xr:uid="{00000000-0005-0000-0000-0000072F0000}"/>
    <cellStyle name="Comma 10 17 4" xfId="11181" xr:uid="{00000000-0005-0000-0000-0000082F0000}"/>
    <cellStyle name="Comma 10 18" xfId="11182" xr:uid="{00000000-0005-0000-0000-0000092F0000}"/>
    <cellStyle name="Comma 10 18 2" xfId="11183" xr:uid="{00000000-0005-0000-0000-00000A2F0000}"/>
    <cellStyle name="Comma 10 19" xfId="11184" xr:uid="{00000000-0005-0000-0000-00000B2F0000}"/>
    <cellStyle name="Comma 10 2" xfId="11185" xr:uid="{00000000-0005-0000-0000-00000C2F0000}"/>
    <cellStyle name="Comma 10 2 10" xfId="11186" xr:uid="{00000000-0005-0000-0000-00000D2F0000}"/>
    <cellStyle name="Comma 10 2 10 2" xfId="11187" xr:uid="{00000000-0005-0000-0000-00000E2F0000}"/>
    <cellStyle name="Comma 10 2 10 2 2" xfId="11188" xr:uid="{00000000-0005-0000-0000-00000F2F0000}"/>
    <cellStyle name="Comma 10 2 10 2 4" xfId="11189" xr:uid="{00000000-0005-0000-0000-0000102F0000}"/>
    <cellStyle name="Comma 10 2 10 3" xfId="11190" xr:uid="{00000000-0005-0000-0000-0000112F0000}"/>
    <cellStyle name="Comma 10 2 10 4" xfId="11191" xr:uid="{00000000-0005-0000-0000-0000122F0000}"/>
    <cellStyle name="Comma 10 2 10 5" xfId="11192" xr:uid="{00000000-0005-0000-0000-0000132F0000}"/>
    <cellStyle name="Comma 10 2 11" xfId="11193" xr:uid="{00000000-0005-0000-0000-0000142F0000}"/>
    <cellStyle name="Comma 10 2 11 2" xfId="11194" xr:uid="{00000000-0005-0000-0000-0000152F0000}"/>
    <cellStyle name="Comma 10 2 11 4" xfId="11195" xr:uid="{00000000-0005-0000-0000-0000162F0000}"/>
    <cellStyle name="Comma 10 2 12" xfId="11196" xr:uid="{00000000-0005-0000-0000-0000172F0000}"/>
    <cellStyle name="Comma 10 2 12 2" xfId="11197" xr:uid="{00000000-0005-0000-0000-0000182F0000}"/>
    <cellStyle name="Comma 10 2 12 3" xfId="11198" xr:uid="{00000000-0005-0000-0000-0000192F0000}"/>
    <cellStyle name="Comma 10 2 12 4" xfId="11199" xr:uid="{00000000-0005-0000-0000-00001A2F0000}"/>
    <cellStyle name="Comma 10 2 13" xfId="11200" xr:uid="{00000000-0005-0000-0000-00001B2F0000}"/>
    <cellStyle name="Comma 10 2 13 2" xfId="11201" xr:uid="{00000000-0005-0000-0000-00001C2F0000}"/>
    <cellStyle name="Comma 10 2 13 3" xfId="11202" xr:uid="{00000000-0005-0000-0000-00001D2F0000}"/>
    <cellStyle name="Comma 10 2 13 4" xfId="11203" xr:uid="{00000000-0005-0000-0000-00001E2F0000}"/>
    <cellStyle name="Comma 10 2 14" xfId="11204" xr:uid="{00000000-0005-0000-0000-00001F2F0000}"/>
    <cellStyle name="Comma 10 2 14 2" xfId="11205" xr:uid="{00000000-0005-0000-0000-0000202F0000}"/>
    <cellStyle name="Comma 10 2 15" xfId="11206" xr:uid="{00000000-0005-0000-0000-0000212F0000}"/>
    <cellStyle name="Comma 10 2 16" xfId="11207" xr:uid="{00000000-0005-0000-0000-0000222F0000}"/>
    <cellStyle name="Comma 10 2 17" xfId="11208" xr:uid="{00000000-0005-0000-0000-0000232F0000}"/>
    <cellStyle name="Comma 10 2 2" xfId="11209" xr:uid="{00000000-0005-0000-0000-0000242F0000}"/>
    <cellStyle name="Comma 10 2 2 10" xfId="11210" xr:uid="{00000000-0005-0000-0000-0000252F0000}"/>
    <cellStyle name="Comma 10 2 2 11" xfId="11211" xr:uid="{00000000-0005-0000-0000-0000262F0000}"/>
    <cellStyle name="Comma 10 2 2 2" xfId="11212" xr:uid="{00000000-0005-0000-0000-0000272F0000}"/>
    <cellStyle name="Comma 10 2 2 2 2" xfId="11213" xr:uid="{00000000-0005-0000-0000-0000282F0000}"/>
    <cellStyle name="Comma 10 2 2 2 2 2" xfId="11214" xr:uid="{00000000-0005-0000-0000-0000292F0000}"/>
    <cellStyle name="Comma 10 2 2 2 2 2 2" xfId="11215" xr:uid="{00000000-0005-0000-0000-00002A2F0000}"/>
    <cellStyle name="Comma 10 2 2 2 2 2 4" xfId="11216" xr:uid="{00000000-0005-0000-0000-00002B2F0000}"/>
    <cellStyle name="Comma 10 2 2 2 2 3" xfId="11217" xr:uid="{00000000-0005-0000-0000-00002C2F0000}"/>
    <cellStyle name="Comma 10 2 2 2 2 4" xfId="11218" xr:uid="{00000000-0005-0000-0000-00002D2F0000}"/>
    <cellStyle name="Comma 10 2 2 2 2 5" xfId="11219" xr:uid="{00000000-0005-0000-0000-00002E2F0000}"/>
    <cellStyle name="Comma 10 2 2 2 3" xfId="11220" xr:uid="{00000000-0005-0000-0000-00002F2F0000}"/>
    <cellStyle name="Comma 10 2 2 2 3 2" xfId="11221" xr:uid="{00000000-0005-0000-0000-0000302F0000}"/>
    <cellStyle name="Comma 10 2 2 2 3 2 2" xfId="11222" xr:uid="{00000000-0005-0000-0000-0000312F0000}"/>
    <cellStyle name="Comma 10 2 2 2 3 2 4" xfId="11223" xr:uid="{00000000-0005-0000-0000-0000322F0000}"/>
    <cellStyle name="Comma 10 2 2 2 3 3" xfId="11224" xr:uid="{00000000-0005-0000-0000-0000332F0000}"/>
    <cellStyle name="Comma 10 2 2 2 3 4" xfId="11225" xr:uid="{00000000-0005-0000-0000-0000342F0000}"/>
    <cellStyle name="Comma 10 2 2 2 3 5" xfId="11226" xr:uid="{00000000-0005-0000-0000-0000352F0000}"/>
    <cellStyle name="Comma 10 2 2 2 4" xfId="11227" xr:uid="{00000000-0005-0000-0000-0000362F0000}"/>
    <cellStyle name="Comma 10 2 2 2 4 2" xfId="11228" xr:uid="{00000000-0005-0000-0000-0000372F0000}"/>
    <cellStyle name="Comma 10 2 2 2 4 4" xfId="11229" xr:uid="{00000000-0005-0000-0000-0000382F0000}"/>
    <cellStyle name="Comma 10 2 2 2 5" xfId="11230" xr:uid="{00000000-0005-0000-0000-0000392F0000}"/>
    <cellStyle name="Comma 10 2 2 2 5 2" xfId="11231" xr:uid="{00000000-0005-0000-0000-00003A2F0000}"/>
    <cellStyle name="Comma 10 2 2 2 6" xfId="11232" xr:uid="{00000000-0005-0000-0000-00003B2F0000}"/>
    <cellStyle name="Comma 10 2 2 2 7" xfId="11233" xr:uid="{00000000-0005-0000-0000-00003C2F0000}"/>
    <cellStyle name="Comma 10 2 2 2 8" xfId="11234" xr:uid="{00000000-0005-0000-0000-00003D2F0000}"/>
    <cellStyle name="Comma 10 2 2 3" xfId="11235" xr:uid="{00000000-0005-0000-0000-00003E2F0000}"/>
    <cellStyle name="Comma 10 2 2 3 2" xfId="11236" xr:uid="{00000000-0005-0000-0000-00003F2F0000}"/>
    <cellStyle name="Comma 10 2 2 3 2 2" xfId="11237" xr:uid="{00000000-0005-0000-0000-0000402F0000}"/>
    <cellStyle name="Comma 10 2 2 3 2 2 2" xfId="11238" xr:uid="{00000000-0005-0000-0000-0000412F0000}"/>
    <cellStyle name="Comma 10 2 2 3 2 2 4" xfId="11239" xr:uid="{00000000-0005-0000-0000-0000422F0000}"/>
    <cellStyle name="Comma 10 2 2 3 2 3" xfId="11240" xr:uid="{00000000-0005-0000-0000-0000432F0000}"/>
    <cellStyle name="Comma 10 2 2 3 2 4" xfId="11241" xr:uid="{00000000-0005-0000-0000-0000442F0000}"/>
    <cellStyle name="Comma 10 2 2 3 2 5" xfId="11242" xr:uid="{00000000-0005-0000-0000-0000452F0000}"/>
    <cellStyle name="Comma 10 2 2 3 3" xfId="11243" xr:uid="{00000000-0005-0000-0000-0000462F0000}"/>
    <cellStyle name="Comma 10 2 2 3 3 2" xfId="11244" xr:uid="{00000000-0005-0000-0000-0000472F0000}"/>
    <cellStyle name="Comma 10 2 2 3 3 2 2" xfId="11245" xr:uid="{00000000-0005-0000-0000-0000482F0000}"/>
    <cellStyle name="Comma 10 2 2 3 3 2 4" xfId="11246" xr:uid="{00000000-0005-0000-0000-0000492F0000}"/>
    <cellStyle name="Comma 10 2 2 3 3 3" xfId="11247" xr:uid="{00000000-0005-0000-0000-00004A2F0000}"/>
    <cellStyle name="Comma 10 2 2 3 3 5" xfId="11248" xr:uid="{00000000-0005-0000-0000-00004B2F0000}"/>
    <cellStyle name="Comma 10 2 2 3 4" xfId="11249" xr:uid="{00000000-0005-0000-0000-00004C2F0000}"/>
    <cellStyle name="Comma 10 2 2 3 4 2" xfId="11250" xr:uid="{00000000-0005-0000-0000-00004D2F0000}"/>
    <cellStyle name="Comma 10 2 2 3 4 4" xfId="11251" xr:uid="{00000000-0005-0000-0000-00004E2F0000}"/>
    <cellStyle name="Comma 10 2 2 3 5" xfId="11252" xr:uid="{00000000-0005-0000-0000-00004F2F0000}"/>
    <cellStyle name="Comma 10 2 2 3 6" xfId="11253" xr:uid="{00000000-0005-0000-0000-0000502F0000}"/>
    <cellStyle name="Comma 10 2 2 3 7" xfId="11254" xr:uid="{00000000-0005-0000-0000-0000512F0000}"/>
    <cellStyle name="Comma 10 2 2 4" xfId="11255" xr:uid="{00000000-0005-0000-0000-0000522F0000}"/>
    <cellStyle name="Comma 10 2 2 4 2" xfId="11256" xr:uid="{00000000-0005-0000-0000-0000532F0000}"/>
    <cellStyle name="Comma 10 2 2 4 2 2" xfId="11257" xr:uid="{00000000-0005-0000-0000-0000542F0000}"/>
    <cellStyle name="Comma 10 2 2 4 2 2 2" xfId="11258" xr:uid="{00000000-0005-0000-0000-0000552F0000}"/>
    <cellStyle name="Comma 10 2 2 4 2 2 4" xfId="11259" xr:uid="{00000000-0005-0000-0000-0000562F0000}"/>
    <cellStyle name="Comma 10 2 2 4 2 3" xfId="11260" xr:uid="{00000000-0005-0000-0000-0000572F0000}"/>
    <cellStyle name="Comma 10 2 2 4 2 4" xfId="11261" xr:uid="{00000000-0005-0000-0000-0000582F0000}"/>
    <cellStyle name="Comma 10 2 2 4 2 5" xfId="11262" xr:uid="{00000000-0005-0000-0000-0000592F0000}"/>
    <cellStyle name="Comma 10 2 2 4 3" xfId="11263" xr:uid="{00000000-0005-0000-0000-00005A2F0000}"/>
    <cellStyle name="Comma 10 2 2 4 3 2" xfId="11264" xr:uid="{00000000-0005-0000-0000-00005B2F0000}"/>
    <cellStyle name="Comma 10 2 2 4 3 2 2" xfId="11265" xr:uid="{00000000-0005-0000-0000-00005C2F0000}"/>
    <cellStyle name="Comma 10 2 2 4 3 2 4" xfId="11266" xr:uid="{00000000-0005-0000-0000-00005D2F0000}"/>
    <cellStyle name="Comma 10 2 2 4 3 3" xfId="11267" xr:uid="{00000000-0005-0000-0000-00005E2F0000}"/>
    <cellStyle name="Comma 10 2 2 4 3 5" xfId="11268" xr:uid="{00000000-0005-0000-0000-00005F2F0000}"/>
    <cellStyle name="Comma 10 2 2 4 4" xfId="11269" xr:uid="{00000000-0005-0000-0000-0000602F0000}"/>
    <cellStyle name="Comma 10 2 2 4 4 2" xfId="11270" xr:uid="{00000000-0005-0000-0000-0000612F0000}"/>
    <cellStyle name="Comma 10 2 2 4 4 4" xfId="11271" xr:uid="{00000000-0005-0000-0000-0000622F0000}"/>
    <cellStyle name="Comma 10 2 2 4 5" xfId="11272" xr:uid="{00000000-0005-0000-0000-0000632F0000}"/>
    <cellStyle name="Comma 10 2 2 4 6" xfId="11273" xr:uid="{00000000-0005-0000-0000-0000642F0000}"/>
    <cellStyle name="Comma 10 2 2 4 7" xfId="11274" xr:uid="{00000000-0005-0000-0000-0000652F0000}"/>
    <cellStyle name="Comma 10 2 2 5" xfId="11275" xr:uid="{00000000-0005-0000-0000-0000662F0000}"/>
    <cellStyle name="Comma 10 2 2 5 2" xfId="11276" xr:uid="{00000000-0005-0000-0000-0000672F0000}"/>
    <cellStyle name="Comma 10 2 2 5 2 2" xfId="11277" xr:uid="{00000000-0005-0000-0000-0000682F0000}"/>
    <cellStyle name="Comma 10 2 2 5 2 2 2" xfId="11278" xr:uid="{00000000-0005-0000-0000-0000692F0000}"/>
    <cellStyle name="Comma 10 2 2 5 2 2 4" xfId="11279" xr:uid="{00000000-0005-0000-0000-00006A2F0000}"/>
    <cellStyle name="Comma 10 2 2 5 2 3" xfId="11280" xr:uid="{00000000-0005-0000-0000-00006B2F0000}"/>
    <cellStyle name="Comma 10 2 2 5 2 5" xfId="11281" xr:uid="{00000000-0005-0000-0000-00006C2F0000}"/>
    <cellStyle name="Comma 10 2 2 5 3" xfId="11282" xr:uid="{00000000-0005-0000-0000-00006D2F0000}"/>
    <cellStyle name="Comma 10 2 2 5 3 2" xfId="11283" xr:uid="{00000000-0005-0000-0000-00006E2F0000}"/>
    <cellStyle name="Comma 10 2 2 5 3 4" xfId="11284" xr:uid="{00000000-0005-0000-0000-00006F2F0000}"/>
    <cellStyle name="Comma 10 2 2 5 4" xfId="11285" xr:uid="{00000000-0005-0000-0000-0000702F0000}"/>
    <cellStyle name="Comma 10 2 2 5 5" xfId="11286" xr:uid="{00000000-0005-0000-0000-0000712F0000}"/>
    <cellStyle name="Comma 10 2 2 5 6" xfId="11287" xr:uid="{00000000-0005-0000-0000-0000722F0000}"/>
    <cellStyle name="Comma 10 2 2 6" xfId="11288" xr:uid="{00000000-0005-0000-0000-0000732F0000}"/>
    <cellStyle name="Comma 10 2 2 6 2" xfId="11289" xr:uid="{00000000-0005-0000-0000-0000742F0000}"/>
    <cellStyle name="Comma 10 2 2 6 2 2" xfId="11290" xr:uid="{00000000-0005-0000-0000-0000752F0000}"/>
    <cellStyle name="Comma 10 2 2 6 2 4" xfId="11291" xr:uid="{00000000-0005-0000-0000-0000762F0000}"/>
    <cellStyle name="Comma 10 2 2 6 3" xfId="11292" xr:uid="{00000000-0005-0000-0000-0000772F0000}"/>
    <cellStyle name="Comma 10 2 2 6 4" xfId="11293" xr:uid="{00000000-0005-0000-0000-0000782F0000}"/>
    <cellStyle name="Comma 10 2 2 6 5" xfId="11294" xr:uid="{00000000-0005-0000-0000-0000792F0000}"/>
    <cellStyle name="Comma 10 2 2 7" xfId="11295" xr:uid="{00000000-0005-0000-0000-00007A2F0000}"/>
    <cellStyle name="Comma 10 2 2 7 2" xfId="11296" xr:uid="{00000000-0005-0000-0000-00007B2F0000}"/>
    <cellStyle name="Comma 10 2 2 7 4" xfId="11297" xr:uid="{00000000-0005-0000-0000-00007C2F0000}"/>
    <cellStyle name="Comma 10 2 2 8" xfId="11298" xr:uid="{00000000-0005-0000-0000-00007D2F0000}"/>
    <cellStyle name="Comma 10 2 2 8 2" xfId="11299" xr:uid="{00000000-0005-0000-0000-00007E2F0000}"/>
    <cellStyle name="Comma 10 2 2 9" xfId="11300" xr:uid="{00000000-0005-0000-0000-00007F2F0000}"/>
    <cellStyle name="Comma 10 2 2_Perd det activo" xfId="11301" xr:uid="{00000000-0005-0000-0000-0000802F0000}"/>
    <cellStyle name="Comma 10 2 3" xfId="11302" xr:uid="{00000000-0005-0000-0000-0000812F0000}"/>
    <cellStyle name="Comma 10 2 3 2" xfId="11303" xr:uid="{00000000-0005-0000-0000-0000822F0000}"/>
    <cellStyle name="Comma 10 2 3 2 2" xfId="11304" xr:uid="{00000000-0005-0000-0000-0000832F0000}"/>
    <cellStyle name="Comma 10 2 3 2 2 2" xfId="11305" xr:uid="{00000000-0005-0000-0000-0000842F0000}"/>
    <cellStyle name="Comma 10 2 3 2 2 4" xfId="11306" xr:uid="{00000000-0005-0000-0000-0000852F0000}"/>
    <cellStyle name="Comma 10 2 3 2 3" xfId="11307" xr:uid="{00000000-0005-0000-0000-0000862F0000}"/>
    <cellStyle name="Comma 10 2 3 2 4" xfId="11308" xr:uid="{00000000-0005-0000-0000-0000872F0000}"/>
    <cellStyle name="Comma 10 2 3 2 5" xfId="11309" xr:uid="{00000000-0005-0000-0000-0000882F0000}"/>
    <cellStyle name="Comma 10 2 3 3" xfId="11310" xr:uid="{00000000-0005-0000-0000-0000892F0000}"/>
    <cellStyle name="Comma 10 2 3 3 2" xfId="11311" xr:uid="{00000000-0005-0000-0000-00008A2F0000}"/>
    <cellStyle name="Comma 10 2 3 3 2 2" xfId="11312" xr:uid="{00000000-0005-0000-0000-00008B2F0000}"/>
    <cellStyle name="Comma 10 2 3 3 2 4" xfId="11313" xr:uid="{00000000-0005-0000-0000-00008C2F0000}"/>
    <cellStyle name="Comma 10 2 3 3 3" xfId="11314" xr:uid="{00000000-0005-0000-0000-00008D2F0000}"/>
    <cellStyle name="Comma 10 2 3 3 4" xfId="11315" xr:uid="{00000000-0005-0000-0000-00008E2F0000}"/>
    <cellStyle name="Comma 10 2 3 3 5" xfId="11316" xr:uid="{00000000-0005-0000-0000-00008F2F0000}"/>
    <cellStyle name="Comma 10 2 3 4" xfId="11317" xr:uid="{00000000-0005-0000-0000-0000902F0000}"/>
    <cellStyle name="Comma 10 2 3 4 2" xfId="11318" xr:uid="{00000000-0005-0000-0000-0000912F0000}"/>
    <cellStyle name="Comma 10 2 3 4 4" xfId="11319" xr:uid="{00000000-0005-0000-0000-0000922F0000}"/>
    <cellStyle name="Comma 10 2 3 5" xfId="11320" xr:uid="{00000000-0005-0000-0000-0000932F0000}"/>
    <cellStyle name="Comma 10 2 3 5 2" xfId="11321" xr:uid="{00000000-0005-0000-0000-0000942F0000}"/>
    <cellStyle name="Comma 10 2 3 6" xfId="11322" xr:uid="{00000000-0005-0000-0000-0000952F0000}"/>
    <cellStyle name="Comma 10 2 3 7" xfId="11323" xr:uid="{00000000-0005-0000-0000-0000962F0000}"/>
    <cellStyle name="Comma 10 2 3 8" xfId="11324" xr:uid="{00000000-0005-0000-0000-0000972F0000}"/>
    <cellStyle name="Comma 10 2 3_Perd det activo" xfId="11325" xr:uid="{00000000-0005-0000-0000-0000982F0000}"/>
    <cellStyle name="Comma 10 2 4" xfId="11326" xr:uid="{00000000-0005-0000-0000-0000992F0000}"/>
    <cellStyle name="Comma 10 2 4 2" xfId="11327" xr:uid="{00000000-0005-0000-0000-00009A2F0000}"/>
    <cellStyle name="Comma 10 2 4 2 2" xfId="11328" xr:uid="{00000000-0005-0000-0000-00009B2F0000}"/>
    <cellStyle name="Comma 10 2 4 2 2 2" xfId="11329" xr:uid="{00000000-0005-0000-0000-00009C2F0000}"/>
    <cellStyle name="Comma 10 2 4 2 2 4" xfId="11330" xr:uid="{00000000-0005-0000-0000-00009D2F0000}"/>
    <cellStyle name="Comma 10 2 4 2 3" xfId="11331" xr:uid="{00000000-0005-0000-0000-00009E2F0000}"/>
    <cellStyle name="Comma 10 2 4 2 4" xfId="11332" xr:uid="{00000000-0005-0000-0000-00009F2F0000}"/>
    <cellStyle name="Comma 10 2 4 2 5" xfId="11333" xr:uid="{00000000-0005-0000-0000-0000A02F0000}"/>
    <cellStyle name="Comma 10 2 4 3" xfId="11334" xr:uid="{00000000-0005-0000-0000-0000A12F0000}"/>
    <cellStyle name="Comma 10 2 4 3 2" xfId="11335" xr:uid="{00000000-0005-0000-0000-0000A22F0000}"/>
    <cellStyle name="Comma 10 2 4 3 2 2" xfId="11336" xr:uid="{00000000-0005-0000-0000-0000A32F0000}"/>
    <cellStyle name="Comma 10 2 4 3 2 4" xfId="11337" xr:uid="{00000000-0005-0000-0000-0000A42F0000}"/>
    <cellStyle name="Comma 10 2 4 3 3" xfId="11338" xr:uid="{00000000-0005-0000-0000-0000A52F0000}"/>
    <cellStyle name="Comma 10 2 4 3 4" xfId="11339" xr:uid="{00000000-0005-0000-0000-0000A62F0000}"/>
    <cellStyle name="Comma 10 2 4 3 5" xfId="11340" xr:uid="{00000000-0005-0000-0000-0000A72F0000}"/>
    <cellStyle name="Comma 10 2 4 4" xfId="11341" xr:uid="{00000000-0005-0000-0000-0000A82F0000}"/>
    <cellStyle name="Comma 10 2 4 4 2" xfId="11342" xr:uid="{00000000-0005-0000-0000-0000A92F0000}"/>
    <cellStyle name="Comma 10 2 4 4 4" xfId="11343" xr:uid="{00000000-0005-0000-0000-0000AA2F0000}"/>
    <cellStyle name="Comma 10 2 4 5" xfId="11344" xr:uid="{00000000-0005-0000-0000-0000AB2F0000}"/>
    <cellStyle name="Comma 10 2 4 5 2" xfId="11345" xr:uid="{00000000-0005-0000-0000-0000AC2F0000}"/>
    <cellStyle name="Comma 10 2 4 6" xfId="11346" xr:uid="{00000000-0005-0000-0000-0000AD2F0000}"/>
    <cellStyle name="Comma 10 2 4 7" xfId="11347" xr:uid="{00000000-0005-0000-0000-0000AE2F0000}"/>
    <cellStyle name="Comma 10 2 4 8" xfId="11348" xr:uid="{00000000-0005-0000-0000-0000AF2F0000}"/>
    <cellStyle name="Comma 10 2 5" xfId="11349" xr:uid="{00000000-0005-0000-0000-0000B02F0000}"/>
    <cellStyle name="Comma 10 2 5 2" xfId="11350" xr:uid="{00000000-0005-0000-0000-0000B12F0000}"/>
    <cellStyle name="Comma 10 2 5 2 2" xfId="11351" xr:uid="{00000000-0005-0000-0000-0000B22F0000}"/>
    <cellStyle name="Comma 10 2 5 2 2 2" xfId="11352" xr:uid="{00000000-0005-0000-0000-0000B32F0000}"/>
    <cellStyle name="Comma 10 2 5 2 2 4" xfId="11353" xr:uid="{00000000-0005-0000-0000-0000B42F0000}"/>
    <cellStyle name="Comma 10 2 5 2 3" xfId="11354" xr:uid="{00000000-0005-0000-0000-0000B52F0000}"/>
    <cellStyle name="Comma 10 2 5 2 4" xfId="11355" xr:uid="{00000000-0005-0000-0000-0000B62F0000}"/>
    <cellStyle name="Comma 10 2 5 2 5" xfId="11356" xr:uid="{00000000-0005-0000-0000-0000B72F0000}"/>
    <cellStyle name="Comma 10 2 5 3" xfId="11357" xr:uid="{00000000-0005-0000-0000-0000B82F0000}"/>
    <cellStyle name="Comma 10 2 5 3 2" xfId="11358" xr:uid="{00000000-0005-0000-0000-0000B92F0000}"/>
    <cellStyle name="Comma 10 2 5 3 2 2" xfId="11359" xr:uid="{00000000-0005-0000-0000-0000BA2F0000}"/>
    <cellStyle name="Comma 10 2 5 3 2 4" xfId="11360" xr:uid="{00000000-0005-0000-0000-0000BB2F0000}"/>
    <cellStyle name="Comma 10 2 5 3 3" xfId="11361" xr:uid="{00000000-0005-0000-0000-0000BC2F0000}"/>
    <cellStyle name="Comma 10 2 5 3 4" xfId="11362" xr:uid="{00000000-0005-0000-0000-0000BD2F0000}"/>
    <cellStyle name="Comma 10 2 5 3 5" xfId="11363" xr:uid="{00000000-0005-0000-0000-0000BE2F0000}"/>
    <cellStyle name="Comma 10 2 5 4" xfId="11364" xr:uid="{00000000-0005-0000-0000-0000BF2F0000}"/>
    <cellStyle name="Comma 10 2 5 4 2" xfId="11365" xr:uid="{00000000-0005-0000-0000-0000C02F0000}"/>
    <cellStyle name="Comma 10 2 5 4 4" xfId="11366" xr:uid="{00000000-0005-0000-0000-0000C12F0000}"/>
    <cellStyle name="Comma 10 2 5 5" xfId="11367" xr:uid="{00000000-0005-0000-0000-0000C22F0000}"/>
    <cellStyle name="Comma 10 2 5 6" xfId="11368" xr:uid="{00000000-0005-0000-0000-0000C32F0000}"/>
    <cellStyle name="Comma 10 2 5 7" xfId="11369" xr:uid="{00000000-0005-0000-0000-0000C42F0000}"/>
    <cellStyle name="Comma 10 2 6" xfId="11370" xr:uid="{00000000-0005-0000-0000-0000C52F0000}"/>
    <cellStyle name="Comma 10 2 6 2" xfId="11371" xr:uid="{00000000-0005-0000-0000-0000C62F0000}"/>
    <cellStyle name="Comma 10 2 6 2 2" xfId="11372" xr:uid="{00000000-0005-0000-0000-0000C72F0000}"/>
    <cellStyle name="Comma 10 2 6 2 2 2" xfId="11373" xr:uid="{00000000-0005-0000-0000-0000C82F0000}"/>
    <cellStyle name="Comma 10 2 6 2 2 4" xfId="11374" xr:uid="{00000000-0005-0000-0000-0000C92F0000}"/>
    <cellStyle name="Comma 10 2 6 2 3" xfId="11375" xr:uid="{00000000-0005-0000-0000-0000CA2F0000}"/>
    <cellStyle name="Comma 10 2 6 2 4" xfId="11376" xr:uid="{00000000-0005-0000-0000-0000CB2F0000}"/>
    <cellStyle name="Comma 10 2 6 2 5" xfId="11377" xr:uid="{00000000-0005-0000-0000-0000CC2F0000}"/>
    <cellStyle name="Comma 10 2 6 3" xfId="11378" xr:uid="{00000000-0005-0000-0000-0000CD2F0000}"/>
    <cellStyle name="Comma 10 2 6 3 2" xfId="11379" xr:uid="{00000000-0005-0000-0000-0000CE2F0000}"/>
    <cellStyle name="Comma 10 2 6 3 2 2" xfId="11380" xr:uid="{00000000-0005-0000-0000-0000CF2F0000}"/>
    <cellStyle name="Comma 10 2 6 3 2 4" xfId="11381" xr:uid="{00000000-0005-0000-0000-0000D02F0000}"/>
    <cellStyle name="Comma 10 2 6 3 3" xfId="11382" xr:uid="{00000000-0005-0000-0000-0000D12F0000}"/>
    <cellStyle name="Comma 10 2 6 3 4" xfId="11383" xr:uid="{00000000-0005-0000-0000-0000D22F0000}"/>
    <cellStyle name="Comma 10 2 6 3 5" xfId="11384" xr:uid="{00000000-0005-0000-0000-0000D32F0000}"/>
    <cellStyle name="Comma 10 2 6 4" xfId="11385" xr:uid="{00000000-0005-0000-0000-0000D42F0000}"/>
    <cellStyle name="Comma 10 2 6 4 2" xfId="11386" xr:uid="{00000000-0005-0000-0000-0000D52F0000}"/>
    <cellStyle name="Comma 10 2 6 4 4" xfId="11387" xr:uid="{00000000-0005-0000-0000-0000D62F0000}"/>
    <cellStyle name="Comma 10 2 6 5" xfId="11388" xr:uid="{00000000-0005-0000-0000-0000D72F0000}"/>
    <cellStyle name="Comma 10 2 6 6" xfId="11389" xr:uid="{00000000-0005-0000-0000-0000D82F0000}"/>
    <cellStyle name="Comma 10 2 6 7" xfId="11390" xr:uid="{00000000-0005-0000-0000-0000D92F0000}"/>
    <cellStyle name="Comma 10 2 7" xfId="11391" xr:uid="{00000000-0005-0000-0000-0000DA2F0000}"/>
    <cellStyle name="Comma 10 2 7 2" xfId="11392" xr:uid="{00000000-0005-0000-0000-0000DB2F0000}"/>
    <cellStyle name="Comma 10 2 7 2 2" xfId="11393" xr:uid="{00000000-0005-0000-0000-0000DC2F0000}"/>
    <cellStyle name="Comma 10 2 7 2 2 2" xfId="11394" xr:uid="{00000000-0005-0000-0000-0000DD2F0000}"/>
    <cellStyle name="Comma 10 2 7 2 2 4" xfId="11395" xr:uid="{00000000-0005-0000-0000-0000DE2F0000}"/>
    <cellStyle name="Comma 10 2 7 2 3" xfId="11396" xr:uid="{00000000-0005-0000-0000-0000DF2F0000}"/>
    <cellStyle name="Comma 10 2 7 2 4" xfId="11397" xr:uid="{00000000-0005-0000-0000-0000E02F0000}"/>
    <cellStyle name="Comma 10 2 7 2 5" xfId="11398" xr:uid="{00000000-0005-0000-0000-0000E12F0000}"/>
    <cellStyle name="Comma 10 2 7 3" xfId="11399" xr:uid="{00000000-0005-0000-0000-0000E22F0000}"/>
    <cellStyle name="Comma 10 2 7 3 2" xfId="11400" xr:uid="{00000000-0005-0000-0000-0000E32F0000}"/>
    <cellStyle name="Comma 10 2 7 3 2 2" xfId="11401" xr:uid="{00000000-0005-0000-0000-0000E42F0000}"/>
    <cellStyle name="Comma 10 2 7 3 2 4" xfId="11402" xr:uid="{00000000-0005-0000-0000-0000E52F0000}"/>
    <cellStyle name="Comma 10 2 7 3 3" xfId="11403" xr:uid="{00000000-0005-0000-0000-0000E62F0000}"/>
    <cellStyle name="Comma 10 2 7 3 4" xfId="11404" xr:uid="{00000000-0005-0000-0000-0000E72F0000}"/>
    <cellStyle name="Comma 10 2 7 3 5" xfId="11405" xr:uid="{00000000-0005-0000-0000-0000E82F0000}"/>
    <cellStyle name="Comma 10 2 7 4" xfId="11406" xr:uid="{00000000-0005-0000-0000-0000E92F0000}"/>
    <cellStyle name="Comma 10 2 7 4 2" xfId="11407" xr:uid="{00000000-0005-0000-0000-0000EA2F0000}"/>
    <cellStyle name="Comma 10 2 7 4 4" xfId="11408" xr:uid="{00000000-0005-0000-0000-0000EB2F0000}"/>
    <cellStyle name="Comma 10 2 7 5" xfId="11409" xr:uid="{00000000-0005-0000-0000-0000EC2F0000}"/>
    <cellStyle name="Comma 10 2 7 6" xfId="11410" xr:uid="{00000000-0005-0000-0000-0000ED2F0000}"/>
    <cellStyle name="Comma 10 2 7 7" xfId="11411" xr:uid="{00000000-0005-0000-0000-0000EE2F0000}"/>
    <cellStyle name="Comma 10 2 8" xfId="11412" xr:uid="{00000000-0005-0000-0000-0000EF2F0000}"/>
    <cellStyle name="Comma 10 2 8 2" xfId="11413" xr:uid="{00000000-0005-0000-0000-0000F02F0000}"/>
    <cellStyle name="Comma 10 2 8 2 2" xfId="11414" xr:uid="{00000000-0005-0000-0000-0000F12F0000}"/>
    <cellStyle name="Comma 10 2 8 2 2 2" xfId="11415" xr:uid="{00000000-0005-0000-0000-0000F22F0000}"/>
    <cellStyle name="Comma 10 2 8 2 2 4" xfId="11416" xr:uid="{00000000-0005-0000-0000-0000F32F0000}"/>
    <cellStyle name="Comma 10 2 8 2 3" xfId="11417" xr:uid="{00000000-0005-0000-0000-0000F42F0000}"/>
    <cellStyle name="Comma 10 2 8 2 4" xfId="11418" xr:uid="{00000000-0005-0000-0000-0000F52F0000}"/>
    <cellStyle name="Comma 10 2 8 2 5" xfId="11419" xr:uid="{00000000-0005-0000-0000-0000F62F0000}"/>
    <cellStyle name="Comma 10 2 8 3" xfId="11420" xr:uid="{00000000-0005-0000-0000-0000F72F0000}"/>
    <cellStyle name="Comma 10 2 8 3 2" xfId="11421" xr:uid="{00000000-0005-0000-0000-0000F82F0000}"/>
    <cellStyle name="Comma 10 2 8 3 2 2" xfId="11422" xr:uid="{00000000-0005-0000-0000-0000F92F0000}"/>
    <cellStyle name="Comma 10 2 8 3 2 4" xfId="11423" xr:uid="{00000000-0005-0000-0000-0000FA2F0000}"/>
    <cellStyle name="Comma 10 2 8 3 3" xfId="11424" xr:uid="{00000000-0005-0000-0000-0000FB2F0000}"/>
    <cellStyle name="Comma 10 2 8 3 5" xfId="11425" xr:uid="{00000000-0005-0000-0000-0000FC2F0000}"/>
    <cellStyle name="Comma 10 2 8 4" xfId="11426" xr:uid="{00000000-0005-0000-0000-0000FD2F0000}"/>
    <cellStyle name="Comma 10 2 8 4 2" xfId="11427" xr:uid="{00000000-0005-0000-0000-0000FE2F0000}"/>
    <cellStyle name="Comma 10 2 8 4 4" xfId="11428" xr:uid="{00000000-0005-0000-0000-0000FF2F0000}"/>
    <cellStyle name="Comma 10 2 8 5" xfId="11429" xr:uid="{00000000-0005-0000-0000-000000300000}"/>
    <cellStyle name="Comma 10 2 8 6" xfId="11430" xr:uid="{00000000-0005-0000-0000-000001300000}"/>
    <cellStyle name="Comma 10 2 8 7" xfId="11431" xr:uid="{00000000-0005-0000-0000-000002300000}"/>
    <cellStyle name="Comma 10 2 9" xfId="11432" xr:uid="{00000000-0005-0000-0000-000003300000}"/>
    <cellStyle name="Comma 10 2 9 2" xfId="11433" xr:uid="{00000000-0005-0000-0000-000004300000}"/>
    <cellStyle name="Comma 10 2 9 2 2" xfId="11434" xr:uid="{00000000-0005-0000-0000-000005300000}"/>
    <cellStyle name="Comma 10 2 9 2 2 2" xfId="11435" xr:uid="{00000000-0005-0000-0000-000006300000}"/>
    <cellStyle name="Comma 10 2 9 2 2 4" xfId="11436" xr:uid="{00000000-0005-0000-0000-000007300000}"/>
    <cellStyle name="Comma 10 2 9 2 3" xfId="11437" xr:uid="{00000000-0005-0000-0000-000008300000}"/>
    <cellStyle name="Comma 10 2 9 2 5" xfId="11438" xr:uid="{00000000-0005-0000-0000-000009300000}"/>
    <cellStyle name="Comma 10 2 9 3" xfId="11439" xr:uid="{00000000-0005-0000-0000-00000A300000}"/>
    <cellStyle name="Comma 10 2 9 3 2" xfId="11440" xr:uid="{00000000-0005-0000-0000-00000B300000}"/>
    <cellStyle name="Comma 10 2 9 3 4" xfId="11441" xr:uid="{00000000-0005-0000-0000-00000C300000}"/>
    <cellStyle name="Comma 10 2 9 4" xfId="11442" xr:uid="{00000000-0005-0000-0000-00000D300000}"/>
    <cellStyle name="Comma 10 2 9 5" xfId="11443" xr:uid="{00000000-0005-0000-0000-00000E300000}"/>
    <cellStyle name="Comma 10 2 9 6" xfId="11444" xr:uid="{00000000-0005-0000-0000-00000F300000}"/>
    <cellStyle name="Comma 10 2_Perd det activo" xfId="11445" xr:uid="{00000000-0005-0000-0000-000010300000}"/>
    <cellStyle name="Comma 10 20" xfId="11446" xr:uid="{00000000-0005-0000-0000-000011300000}"/>
    <cellStyle name="Comma 10 21" xfId="11447" xr:uid="{00000000-0005-0000-0000-000012300000}"/>
    <cellStyle name="Comma 10 3" xfId="11448" xr:uid="{00000000-0005-0000-0000-000013300000}"/>
    <cellStyle name="Comma 10 3 10" xfId="11449" xr:uid="{00000000-0005-0000-0000-000014300000}"/>
    <cellStyle name="Comma 10 3 10 2" xfId="11450" xr:uid="{00000000-0005-0000-0000-000015300000}"/>
    <cellStyle name="Comma 10 3 10 2 2" xfId="11451" xr:uid="{00000000-0005-0000-0000-000016300000}"/>
    <cellStyle name="Comma 10 3 10 2 2 2" xfId="11452" xr:uid="{00000000-0005-0000-0000-000017300000}"/>
    <cellStyle name="Comma 10 3 10 2 2 4" xfId="11453" xr:uid="{00000000-0005-0000-0000-000018300000}"/>
    <cellStyle name="Comma 10 3 10 2 3" xfId="11454" xr:uid="{00000000-0005-0000-0000-000019300000}"/>
    <cellStyle name="Comma 10 3 10 2 5" xfId="11455" xr:uid="{00000000-0005-0000-0000-00001A300000}"/>
    <cellStyle name="Comma 10 3 10 3" xfId="11456" xr:uid="{00000000-0005-0000-0000-00001B300000}"/>
    <cellStyle name="Comma 10 3 10 3 2" xfId="11457" xr:uid="{00000000-0005-0000-0000-00001C300000}"/>
    <cellStyle name="Comma 10 3 10 3 4" xfId="11458" xr:uid="{00000000-0005-0000-0000-00001D300000}"/>
    <cellStyle name="Comma 10 3 10 4" xfId="11459" xr:uid="{00000000-0005-0000-0000-00001E300000}"/>
    <cellStyle name="Comma 10 3 10 5" xfId="11460" xr:uid="{00000000-0005-0000-0000-00001F300000}"/>
    <cellStyle name="Comma 10 3 10 6" xfId="11461" xr:uid="{00000000-0005-0000-0000-000020300000}"/>
    <cellStyle name="Comma 10 3 11" xfId="11462" xr:uid="{00000000-0005-0000-0000-000021300000}"/>
    <cellStyle name="Comma 10 3 11 2" xfId="11463" xr:uid="{00000000-0005-0000-0000-000022300000}"/>
    <cellStyle name="Comma 10 3 11 2 2" xfId="11464" xr:uid="{00000000-0005-0000-0000-000023300000}"/>
    <cellStyle name="Comma 10 3 11 2 4" xfId="11465" xr:uid="{00000000-0005-0000-0000-000024300000}"/>
    <cellStyle name="Comma 10 3 11 3" xfId="11466" xr:uid="{00000000-0005-0000-0000-000025300000}"/>
    <cellStyle name="Comma 10 3 11 4" xfId="11467" xr:uid="{00000000-0005-0000-0000-000026300000}"/>
    <cellStyle name="Comma 10 3 11 5" xfId="11468" xr:uid="{00000000-0005-0000-0000-000027300000}"/>
    <cellStyle name="Comma 10 3 12" xfId="11469" xr:uid="{00000000-0005-0000-0000-000028300000}"/>
    <cellStyle name="Comma 10 3 12 2" xfId="11470" xr:uid="{00000000-0005-0000-0000-000029300000}"/>
    <cellStyle name="Comma 10 3 12 4" xfId="11471" xr:uid="{00000000-0005-0000-0000-00002A300000}"/>
    <cellStyle name="Comma 10 3 13" xfId="11472" xr:uid="{00000000-0005-0000-0000-00002B300000}"/>
    <cellStyle name="Comma 10 3 13 2" xfId="11473" xr:uid="{00000000-0005-0000-0000-00002C300000}"/>
    <cellStyle name="Comma 10 3 13 3" xfId="11474" xr:uid="{00000000-0005-0000-0000-00002D300000}"/>
    <cellStyle name="Comma 10 3 13 4" xfId="11475" xr:uid="{00000000-0005-0000-0000-00002E300000}"/>
    <cellStyle name="Comma 10 3 14" xfId="11476" xr:uid="{00000000-0005-0000-0000-00002F300000}"/>
    <cellStyle name="Comma 10 3 14 2" xfId="11477" xr:uid="{00000000-0005-0000-0000-000030300000}"/>
    <cellStyle name="Comma 10 3 15" xfId="11478" xr:uid="{00000000-0005-0000-0000-000031300000}"/>
    <cellStyle name="Comma 10 3 16" xfId="11479" xr:uid="{00000000-0005-0000-0000-000032300000}"/>
    <cellStyle name="Comma 10 3 17" xfId="11480" xr:uid="{00000000-0005-0000-0000-000033300000}"/>
    <cellStyle name="Comma 10 3 2" xfId="11481" xr:uid="{00000000-0005-0000-0000-000034300000}"/>
    <cellStyle name="Comma 10 3 2 10" xfId="11482" xr:uid="{00000000-0005-0000-0000-000035300000}"/>
    <cellStyle name="Comma 10 3 2 10 2" xfId="11483" xr:uid="{00000000-0005-0000-0000-000036300000}"/>
    <cellStyle name="Comma 10 3 2 11" xfId="11484" xr:uid="{00000000-0005-0000-0000-000037300000}"/>
    <cellStyle name="Comma 10 3 2 12" xfId="11485" xr:uid="{00000000-0005-0000-0000-000038300000}"/>
    <cellStyle name="Comma 10 3 2 13" xfId="11486" xr:uid="{00000000-0005-0000-0000-000039300000}"/>
    <cellStyle name="Comma 10 3 2 2" xfId="11487" xr:uid="{00000000-0005-0000-0000-00003A300000}"/>
    <cellStyle name="Comma 10 3 2 2 2" xfId="11488" xr:uid="{00000000-0005-0000-0000-00003B300000}"/>
    <cellStyle name="Comma 10 3 2 2 2 2" xfId="11489" xr:uid="{00000000-0005-0000-0000-00003C300000}"/>
    <cellStyle name="Comma 10 3 2 2 2 2 2" xfId="11490" xr:uid="{00000000-0005-0000-0000-00003D300000}"/>
    <cellStyle name="Comma 10 3 2 2 2 2 4" xfId="11491" xr:uid="{00000000-0005-0000-0000-00003E300000}"/>
    <cellStyle name="Comma 10 3 2 2 2 3" xfId="11492" xr:uid="{00000000-0005-0000-0000-00003F300000}"/>
    <cellStyle name="Comma 10 3 2 2 2 4" xfId="11493" xr:uid="{00000000-0005-0000-0000-000040300000}"/>
    <cellStyle name="Comma 10 3 2 2 2 5" xfId="11494" xr:uid="{00000000-0005-0000-0000-000041300000}"/>
    <cellStyle name="Comma 10 3 2 2 3" xfId="11495" xr:uid="{00000000-0005-0000-0000-000042300000}"/>
    <cellStyle name="Comma 10 3 2 2 3 2" xfId="11496" xr:uid="{00000000-0005-0000-0000-000043300000}"/>
    <cellStyle name="Comma 10 3 2 2 3 2 2" xfId="11497" xr:uid="{00000000-0005-0000-0000-000044300000}"/>
    <cellStyle name="Comma 10 3 2 2 3 2 4" xfId="11498" xr:uid="{00000000-0005-0000-0000-000045300000}"/>
    <cellStyle name="Comma 10 3 2 2 3 3" xfId="11499" xr:uid="{00000000-0005-0000-0000-000046300000}"/>
    <cellStyle name="Comma 10 3 2 2 3 4" xfId="11500" xr:uid="{00000000-0005-0000-0000-000047300000}"/>
    <cellStyle name="Comma 10 3 2 2 3 5" xfId="11501" xr:uid="{00000000-0005-0000-0000-000048300000}"/>
    <cellStyle name="Comma 10 3 2 2 4" xfId="11502" xr:uid="{00000000-0005-0000-0000-000049300000}"/>
    <cellStyle name="Comma 10 3 2 2 4 2" xfId="11503" xr:uid="{00000000-0005-0000-0000-00004A300000}"/>
    <cellStyle name="Comma 10 3 2 2 4 4" xfId="11504" xr:uid="{00000000-0005-0000-0000-00004B300000}"/>
    <cellStyle name="Comma 10 3 2 2 5" xfId="11505" xr:uid="{00000000-0005-0000-0000-00004C300000}"/>
    <cellStyle name="Comma 10 3 2 2 6" xfId="11506" xr:uid="{00000000-0005-0000-0000-00004D300000}"/>
    <cellStyle name="Comma 10 3 2 2 7" xfId="11507" xr:uid="{00000000-0005-0000-0000-00004E300000}"/>
    <cellStyle name="Comma 10 3 2 3" xfId="11508" xr:uid="{00000000-0005-0000-0000-00004F300000}"/>
    <cellStyle name="Comma 10 3 2 3 2" xfId="11509" xr:uid="{00000000-0005-0000-0000-000050300000}"/>
    <cellStyle name="Comma 10 3 2 3 2 2" xfId="11510" xr:uid="{00000000-0005-0000-0000-000051300000}"/>
    <cellStyle name="Comma 10 3 2 3 2 2 2" xfId="11511" xr:uid="{00000000-0005-0000-0000-000052300000}"/>
    <cellStyle name="Comma 10 3 2 3 2 2 4" xfId="11512" xr:uid="{00000000-0005-0000-0000-000053300000}"/>
    <cellStyle name="Comma 10 3 2 3 2 3" xfId="11513" xr:uid="{00000000-0005-0000-0000-000054300000}"/>
    <cellStyle name="Comma 10 3 2 3 2 4" xfId="11514" xr:uid="{00000000-0005-0000-0000-000055300000}"/>
    <cellStyle name="Comma 10 3 2 3 2 5" xfId="11515" xr:uid="{00000000-0005-0000-0000-000056300000}"/>
    <cellStyle name="Comma 10 3 2 3 3" xfId="11516" xr:uid="{00000000-0005-0000-0000-000057300000}"/>
    <cellStyle name="Comma 10 3 2 3 3 2" xfId="11517" xr:uid="{00000000-0005-0000-0000-000058300000}"/>
    <cellStyle name="Comma 10 3 2 3 3 2 2" xfId="11518" xr:uid="{00000000-0005-0000-0000-000059300000}"/>
    <cellStyle name="Comma 10 3 2 3 3 2 4" xfId="11519" xr:uid="{00000000-0005-0000-0000-00005A300000}"/>
    <cellStyle name="Comma 10 3 2 3 3 3" xfId="11520" xr:uid="{00000000-0005-0000-0000-00005B300000}"/>
    <cellStyle name="Comma 10 3 2 3 3 4" xfId="11521" xr:uid="{00000000-0005-0000-0000-00005C300000}"/>
    <cellStyle name="Comma 10 3 2 3 3 5" xfId="11522" xr:uid="{00000000-0005-0000-0000-00005D300000}"/>
    <cellStyle name="Comma 10 3 2 3 4" xfId="11523" xr:uid="{00000000-0005-0000-0000-00005E300000}"/>
    <cellStyle name="Comma 10 3 2 3 4 2" xfId="11524" xr:uid="{00000000-0005-0000-0000-00005F300000}"/>
    <cellStyle name="Comma 10 3 2 3 4 4" xfId="11525" xr:uid="{00000000-0005-0000-0000-000060300000}"/>
    <cellStyle name="Comma 10 3 2 3 5" xfId="11526" xr:uid="{00000000-0005-0000-0000-000061300000}"/>
    <cellStyle name="Comma 10 3 2 3 6" xfId="11527" xr:uid="{00000000-0005-0000-0000-000062300000}"/>
    <cellStyle name="Comma 10 3 2 3 7" xfId="11528" xr:uid="{00000000-0005-0000-0000-000063300000}"/>
    <cellStyle name="Comma 10 3 2 4" xfId="11529" xr:uid="{00000000-0005-0000-0000-000064300000}"/>
    <cellStyle name="Comma 10 3 2 4 2" xfId="11530" xr:uid="{00000000-0005-0000-0000-000065300000}"/>
    <cellStyle name="Comma 10 3 2 4 2 2" xfId="11531" xr:uid="{00000000-0005-0000-0000-000066300000}"/>
    <cellStyle name="Comma 10 3 2 4 2 2 2" xfId="11532" xr:uid="{00000000-0005-0000-0000-000067300000}"/>
    <cellStyle name="Comma 10 3 2 4 2 2 4" xfId="11533" xr:uid="{00000000-0005-0000-0000-000068300000}"/>
    <cellStyle name="Comma 10 3 2 4 2 3" xfId="11534" xr:uid="{00000000-0005-0000-0000-000069300000}"/>
    <cellStyle name="Comma 10 3 2 4 2 4" xfId="11535" xr:uid="{00000000-0005-0000-0000-00006A300000}"/>
    <cellStyle name="Comma 10 3 2 4 2 5" xfId="11536" xr:uid="{00000000-0005-0000-0000-00006B300000}"/>
    <cellStyle name="Comma 10 3 2 4 3" xfId="11537" xr:uid="{00000000-0005-0000-0000-00006C300000}"/>
    <cellStyle name="Comma 10 3 2 4 3 2" xfId="11538" xr:uid="{00000000-0005-0000-0000-00006D300000}"/>
    <cellStyle name="Comma 10 3 2 4 3 2 2" xfId="11539" xr:uid="{00000000-0005-0000-0000-00006E300000}"/>
    <cellStyle name="Comma 10 3 2 4 3 2 4" xfId="11540" xr:uid="{00000000-0005-0000-0000-00006F300000}"/>
    <cellStyle name="Comma 10 3 2 4 3 3" xfId="11541" xr:uid="{00000000-0005-0000-0000-000070300000}"/>
    <cellStyle name="Comma 10 3 2 4 3 4" xfId="11542" xr:uid="{00000000-0005-0000-0000-000071300000}"/>
    <cellStyle name="Comma 10 3 2 4 3 5" xfId="11543" xr:uid="{00000000-0005-0000-0000-000072300000}"/>
    <cellStyle name="Comma 10 3 2 4 4" xfId="11544" xr:uid="{00000000-0005-0000-0000-000073300000}"/>
    <cellStyle name="Comma 10 3 2 4 4 2" xfId="11545" xr:uid="{00000000-0005-0000-0000-000074300000}"/>
    <cellStyle name="Comma 10 3 2 4 4 4" xfId="11546" xr:uid="{00000000-0005-0000-0000-000075300000}"/>
    <cellStyle name="Comma 10 3 2 4 5" xfId="11547" xr:uid="{00000000-0005-0000-0000-000076300000}"/>
    <cellStyle name="Comma 10 3 2 4 6" xfId="11548" xr:uid="{00000000-0005-0000-0000-000077300000}"/>
    <cellStyle name="Comma 10 3 2 4 7" xfId="11549" xr:uid="{00000000-0005-0000-0000-000078300000}"/>
    <cellStyle name="Comma 10 3 2 5" xfId="11550" xr:uid="{00000000-0005-0000-0000-000079300000}"/>
    <cellStyle name="Comma 10 3 2 5 2" xfId="11551" xr:uid="{00000000-0005-0000-0000-00007A300000}"/>
    <cellStyle name="Comma 10 3 2 5 2 2" xfId="11552" xr:uid="{00000000-0005-0000-0000-00007B300000}"/>
    <cellStyle name="Comma 10 3 2 5 2 2 2" xfId="11553" xr:uid="{00000000-0005-0000-0000-00007C300000}"/>
    <cellStyle name="Comma 10 3 2 5 2 2 4" xfId="11554" xr:uid="{00000000-0005-0000-0000-00007D300000}"/>
    <cellStyle name="Comma 10 3 2 5 2 3" xfId="11555" xr:uid="{00000000-0005-0000-0000-00007E300000}"/>
    <cellStyle name="Comma 10 3 2 5 2 4" xfId="11556" xr:uid="{00000000-0005-0000-0000-00007F300000}"/>
    <cellStyle name="Comma 10 3 2 5 2 5" xfId="11557" xr:uid="{00000000-0005-0000-0000-000080300000}"/>
    <cellStyle name="Comma 10 3 2 5 3" xfId="11558" xr:uid="{00000000-0005-0000-0000-000081300000}"/>
    <cellStyle name="Comma 10 3 2 5 3 2" xfId="11559" xr:uid="{00000000-0005-0000-0000-000082300000}"/>
    <cellStyle name="Comma 10 3 2 5 3 2 2" xfId="11560" xr:uid="{00000000-0005-0000-0000-000083300000}"/>
    <cellStyle name="Comma 10 3 2 5 3 2 4" xfId="11561" xr:uid="{00000000-0005-0000-0000-000084300000}"/>
    <cellStyle name="Comma 10 3 2 5 3 3" xfId="11562" xr:uid="{00000000-0005-0000-0000-000085300000}"/>
    <cellStyle name="Comma 10 3 2 5 3 5" xfId="11563" xr:uid="{00000000-0005-0000-0000-000086300000}"/>
    <cellStyle name="Comma 10 3 2 5 4" xfId="11564" xr:uid="{00000000-0005-0000-0000-000087300000}"/>
    <cellStyle name="Comma 10 3 2 5 4 2" xfId="11565" xr:uid="{00000000-0005-0000-0000-000088300000}"/>
    <cellStyle name="Comma 10 3 2 5 4 4" xfId="11566" xr:uid="{00000000-0005-0000-0000-000089300000}"/>
    <cellStyle name="Comma 10 3 2 5 5" xfId="11567" xr:uid="{00000000-0005-0000-0000-00008A300000}"/>
    <cellStyle name="Comma 10 3 2 5 6" xfId="11568" xr:uid="{00000000-0005-0000-0000-00008B300000}"/>
    <cellStyle name="Comma 10 3 2 5 7" xfId="11569" xr:uid="{00000000-0005-0000-0000-00008C300000}"/>
    <cellStyle name="Comma 10 3 2 6" xfId="11570" xr:uid="{00000000-0005-0000-0000-00008D300000}"/>
    <cellStyle name="Comma 10 3 2 6 2" xfId="11571" xr:uid="{00000000-0005-0000-0000-00008E300000}"/>
    <cellStyle name="Comma 10 3 2 6 2 2" xfId="11572" xr:uid="{00000000-0005-0000-0000-00008F300000}"/>
    <cellStyle name="Comma 10 3 2 6 2 2 2" xfId="11573" xr:uid="{00000000-0005-0000-0000-000090300000}"/>
    <cellStyle name="Comma 10 3 2 6 2 2 4" xfId="11574" xr:uid="{00000000-0005-0000-0000-000091300000}"/>
    <cellStyle name="Comma 10 3 2 6 2 3" xfId="11575" xr:uid="{00000000-0005-0000-0000-000092300000}"/>
    <cellStyle name="Comma 10 3 2 6 2 4" xfId="11576" xr:uid="{00000000-0005-0000-0000-000093300000}"/>
    <cellStyle name="Comma 10 3 2 6 2 5" xfId="11577" xr:uid="{00000000-0005-0000-0000-000094300000}"/>
    <cellStyle name="Comma 10 3 2 6 3" xfId="11578" xr:uid="{00000000-0005-0000-0000-000095300000}"/>
    <cellStyle name="Comma 10 3 2 6 3 2" xfId="11579" xr:uid="{00000000-0005-0000-0000-000096300000}"/>
    <cellStyle name="Comma 10 3 2 6 3 2 2" xfId="11580" xr:uid="{00000000-0005-0000-0000-000097300000}"/>
    <cellStyle name="Comma 10 3 2 6 3 2 4" xfId="11581" xr:uid="{00000000-0005-0000-0000-000098300000}"/>
    <cellStyle name="Comma 10 3 2 6 3 3" xfId="11582" xr:uid="{00000000-0005-0000-0000-000099300000}"/>
    <cellStyle name="Comma 10 3 2 6 3 5" xfId="11583" xr:uid="{00000000-0005-0000-0000-00009A300000}"/>
    <cellStyle name="Comma 10 3 2 6 4" xfId="11584" xr:uid="{00000000-0005-0000-0000-00009B300000}"/>
    <cellStyle name="Comma 10 3 2 6 4 2" xfId="11585" xr:uid="{00000000-0005-0000-0000-00009C300000}"/>
    <cellStyle name="Comma 10 3 2 6 4 4" xfId="11586" xr:uid="{00000000-0005-0000-0000-00009D300000}"/>
    <cellStyle name="Comma 10 3 2 6 5" xfId="11587" xr:uid="{00000000-0005-0000-0000-00009E300000}"/>
    <cellStyle name="Comma 10 3 2 6 6" xfId="11588" xr:uid="{00000000-0005-0000-0000-00009F300000}"/>
    <cellStyle name="Comma 10 3 2 6 7" xfId="11589" xr:uid="{00000000-0005-0000-0000-0000A0300000}"/>
    <cellStyle name="Comma 10 3 2 7" xfId="11590" xr:uid="{00000000-0005-0000-0000-0000A1300000}"/>
    <cellStyle name="Comma 10 3 2 7 2" xfId="11591" xr:uid="{00000000-0005-0000-0000-0000A2300000}"/>
    <cellStyle name="Comma 10 3 2 7 2 2" xfId="11592" xr:uid="{00000000-0005-0000-0000-0000A3300000}"/>
    <cellStyle name="Comma 10 3 2 7 2 2 2" xfId="11593" xr:uid="{00000000-0005-0000-0000-0000A4300000}"/>
    <cellStyle name="Comma 10 3 2 7 2 2 4" xfId="11594" xr:uid="{00000000-0005-0000-0000-0000A5300000}"/>
    <cellStyle name="Comma 10 3 2 7 2 3" xfId="11595" xr:uid="{00000000-0005-0000-0000-0000A6300000}"/>
    <cellStyle name="Comma 10 3 2 7 2 5" xfId="11596" xr:uid="{00000000-0005-0000-0000-0000A7300000}"/>
    <cellStyle name="Comma 10 3 2 7 3" xfId="11597" xr:uid="{00000000-0005-0000-0000-0000A8300000}"/>
    <cellStyle name="Comma 10 3 2 7 3 2" xfId="11598" xr:uid="{00000000-0005-0000-0000-0000A9300000}"/>
    <cellStyle name="Comma 10 3 2 7 3 4" xfId="11599" xr:uid="{00000000-0005-0000-0000-0000AA300000}"/>
    <cellStyle name="Comma 10 3 2 7 4" xfId="11600" xr:uid="{00000000-0005-0000-0000-0000AB300000}"/>
    <cellStyle name="Comma 10 3 2 7 5" xfId="11601" xr:uid="{00000000-0005-0000-0000-0000AC300000}"/>
    <cellStyle name="Comma 10 3 2 7 6" xfId="11602" xr:uid="{00000000-0005-0000-0000-0000AD300000}"/>
    <cellStyle name="Comma 10 3 2 8" xfId="11603" xr:uid="{00000000-0005-0000-0000-0000AE300000}"/>
    <cellStyle name="Comma 10 3 2 8 2" xfId="11604" xr:uid="{00000000-0005-0000-0000-0000AF300000}"/>
    <cellStyle name="Comma 10 3 2 8 2 2" xfId="11605" xr:uid="{00000000-0005-0000-0000-0000B0300000}"/>
    <cellStyle name="Comma 10 3 2 8 2 4" xfId="11606" xr:uid="{00000000-0005-0000-0000-0000B1300000}"/>
    <cellStyle name="Comma 10 3 2 8 3" xfId="11607" xr:uid="{00000000-0005-0000-0000-0000B2300000}"/>
    <cellStyle name="Comma 10 3 2 8 4" xfId="11608" xr:uid="{00000000-0005-0000-0000-0000B3300000}"/>
    <cellStyle name="Comma 10 3 2 8 5" xfId="11609" xr:uid="{00000000-0005-0000-0000-0000B4300000}"/>
    <cellStyle name="Comma 10 3 2 9" xfId="11610" xr:uid="{00000000-0005-0000-0000-0000B5300000}"/>
    <cellStyle name="Comma 10 3 2 9 2" xfId="11611" xr:uid="{00000000-0005-0000-0000-0000B6300000}"/>
    <cellStyle name="Comma 10 3 2 9 4" xfId="11612" xr:uid="{00000000-0005-0000-0000-0000B7300000}"/>
    <cellStyle name="Comma 10 3 2_Perd det activo" xfId="11613" xr:uid="{00000000-0005-0000-0000-0000B8300000}"/>
    <cellStyle name="Comma 10 3 3" xfId="11614" xr:uid="{00000000-0005-0000-0000-0000B9300000}"/>
    <cellStyle name="Comma 10 3 3 10" xfId="11615" xr:uid="{00000000-0005-0000-0000-0000BA300000}"/>
    <cellStyle name="Comma 10 3 3 2" xfId="11616" xr:uid="{00000000-0005-0000-0000-0000BB300000}"/>
    <cellStyle name="Comma 10 3 3 2 2" xfId="11617" xr:uid="{00000000-0005-0000-0000-0000BC300000}"/>
    <cellStyle name="Comma 10 3 3 2 2 2" xfId="11618" xr:uid="{00000000-0005-0000-0000-0000BD300000}"/>
    <cellStyle name="Comma 10 3 3 2 2 2 2" xfId="11619" xr:uid="{00000000-0005-0000-0000-0000BE300000}"/>
    <cellStyle name="Comma 10 3 3 2 2 2 4" xfId="11620" xr:uid="{00000000-0005-0000-0000-0000BF300000}"/>
    <cellStyle name="Comma 10 3 3 2 2 3" xfId="11621" xr:uid="{00000000-0005-0000-0000-0000C0300000}"/>
    <cellStyle name="Comma 10 3 3 2 2 4" xfId="11622" xr:uid="{00000000-0005-0000-0000-0000C1300000}"/>
    <cellStyle name="Comma 10 3 3 2 2 5" xfId="11623" xr:uid="{00000000-0005-0000-0000-0000C2300000}"/>
    <cellStyle name="Comma 10 3 3 2 3" xfId="11624" xr:uid="{00000000-0005-0000-0000-0000C3300000}"/>
    <cellStyle name="Comma 10 3 3 2 3 2" xfId="11625" xr:uid="{00000000-0005-0000-0000-0000C4300000}"/>
    <cellStyle name="Comma 10 3 3 2 3 2 2" xfId="11626" xr:uid="{00000000-0005-0000-0000-0000C5300000}"/>
    <cellStyle name="Comma 10 3 3 2 3 2 4" xfId="11627" xr:uid="{00000000-0005-0000-0000-0000C6300000}"/>
    <cellStyle name="Comma 10 3 3 2 3 3" xfId="11628" xr:uid="{00000000-0005-0000-0000-0000C7300000}"/>
    <cellStyle name="Comma 10 3 3 2 3 4" xfId="11629" xr:uid="{00000000-0005-0000-0000-0000C8300000}"/>
    <cellStyle name="Comma 10 3 3 2 3 5" xfId="11630" xr:uid="{00000000-0005-0000-0000-0000C9300000}"/>
    <cellStyle name="Comma 10 3 3 2 4" xfId="11631" xr:uid="{00000000-0005-0000-0000-0000CA300000}"/>
    <cellStyle name="Comma 10 3 3 2 4 2" xfId="11632" xr:uid="{00000000-0005-0000-0000-0000CB300000}"/>
    <cellStyle name="Comma 10 3 3 2 4 4" xfId="11633" xr:uid="{00000000-0005-0000-0000-0000CC300000}"/>
    <cellStyle name="Comma 10 3 3 2 5" xfId="11634" xr:uid="{00000000-0005-0000-0000-0000CD300000}"/>
    <cellStyle name="Comma 10 3 3 2 6" xfId="11635" xr:uid="{00000000-0005-0000-0000-0000CE300000}"/>
    <cellStyle name="Comma 10 3 3 2 7" xfId="11636" xr:uid="{00000000-0005-0000-0000-0000CF300000}"/>
    <cellStyle name="Comma 10 3 3 3" xfId="11637" xr:uid="{00000000-0005-0000-0000-0000D0300000}"/>
    <cellStyle name="Comma 10 3 3 3 2" xfId="11638" xr:uid="{00000000-0005-0000-0000-0000D1300000}"/>
    <cellStyle name="Comma 10 3 3 3 2 2" xfId="11639" xr:uid="{00000000-0005-0000-0000-0000D2300000}"/>
    <cellStyle name="Comma 10 3 3 3 2 2 2" xfId="11640" xr:uid="{00000000-0005-0000-0000-0000D3300000}"/>
    <cellStyle name="Comma 10 3 3 3 2 2 4" xfId="11641" xr:uid="{00000000-0005-0000-0000-0000D4300000}"/>
    <cellStyle name="Comma 10 3 3 3 2 3" xfId="11642" xr:uid="{00000000-0005-0000-0000-0000D5300000}"/>
    <cellStyle name="Comma 10 3 3 3 2 4" xfId="11643" xr:uid="{00000000-0005-0000-0000-0000D6300000}"/>
    <cellStyle name="Comma 10 3 3 3 2 5" xfId="11644" xr:uid="{00000000-0005-0000-0000-0000D7300000}"/>
    <cellStyle name="Comma 10 3 3 3 3" xfId="11645" xr:uid="{00000000-0005-0000-0000-0000D8300000}"/>
    <cellStyle name="Comma 10 3 3 3 3 2" xfId="11646" xr:uid="{00000000-0005-0000-0000-0000D9300000}"/>
    <cellStyle name="Comma 10 3 3 3 3 2 2" xfId="11647" xr:uid="{00000000-0005-0000-0000-0000DA300000}"/>
    <cellStyle name="Comma 10 3 3 3 3 2 4" xfId="11648" xr:uid="{00000000-0005-0000-0000-0000DB300000}"/>
    <cellStyle name="Comma 10 3 3 3 3 3" xfId="11649" xr:uid="{00000000-0005-0000-0000-0000DC300000}"/>
    <cellStyle name="Comma 10 3 3 3 3 5" xfId="11650" xr:uid="{00000000-0005-0000-0000-0000DD300000}"/>
    <cellStyle name="Comma 10 3 3 3 4" xfId="11651" xr:uid="{00000000-0005-0000-0000-0000DE300000}"/>
    <cellStyle name="Comma 10 3 3 3 4 2" xfId="11652" xr:uid="{00000000-0005-0000-0000-0000DF300000}"/>
    <cellStyle name="Comma 10 3 3 3 4 4" xfId="11653" xr:uid="{00000000-0005-0000-0000-0000E0300000}"/>
    <cellStyle name="Comma 10 3 3 3 5" xfId="11654" xr:uid="{00000000-0005-0000-0000-0000E1300000}"/>
    <cellStyle name="Comma 10 3 3 3 6" xfId="11655" xr:uid="{00000000-0005-0000-0000-0000E2300000}"/>
    <cellStyle name="Comma 10 3 3 3 7" xfId="11656" xr:uid="{00000000-0005-0000-0000-0000E3300000}"/>
    <cellStyle name="Comma 10 3 3 4" xfId="11657" xr:uid="{00000000-0005-0000-0000-0000E4300000}"/>
    <cellStyle name="Comma 10 3 3 4 2" xfId="11658" xr:uid="{00000000-0005-0000-0000-0000E5300000}"/>
    <cellStyle name="Comma 10 3 3 4 2 2" xfId="11659" xr:uid="{00000000-0005-0000-0000-0000E6300000}"/>
    <cellStyle name="Comma 10 3 3 4 2 2 2" xfId="11660" xr:uid="{00000000-0005-0000-0000-0000E7300000}"/>
    <cellStyle name="Comma 10 3 3 4 2 2 4" xfId="11661" xr:uid="{00000000-0005-0000-0000-0000E8300000}"/>
    <cellStyle name="Comma 10 3 3 4 2 3" xfId="11662" xr:uid="{00000000-0005-0000-0000-0000E9300000}"/>
    <cellStyle name="Comma 10 3 3 4 2 4" xfId="11663" xr:uid="{00000000-0005-0000-0000-0000EA300000}"/>
    <cellStyle name="Comma 10 3 3 4 2 5" xfId="11664" xr:uid="{00000000-0005-0000-0000-0000EB300000}"/>
    <cellStyle name="Comma 10 3 3 4 3" xfId="11665" xr:uid="{00000000-0005-0000-0000-0000EC300000}"/>
    <cellStyle name="Comma 10 3 3 4 3 2" xfId="11666" xr:uid="{00000000-0005-0000-0000-0000ED300000}"/>
    <cellStyle name="Comma 10 3 3 4 3 2 2" xfId="11667" xr:uid="{00000000-0005-0000-0000-0000EE300000}"/>
    <cellStyle name="Comma 10 3 3 4 3 2 4" xfId="11668" xr:uid="{00000000-0005-0000-0000-0000EF300000}"/>
    <cellStyle name="Comma 10 3 3 4 3 3" xfId="11669" xr:uid="{00000000-0005-0000-0000-0000F0300000}"/>
    <cellStyle name="Comma 10 3 3 4 3 5" xfId="11670" xr:uid="{00000000-0005-0000-0000-0000F1300000}"/>
    <cellStyle name="Comma 10 3 3 4 4" xfId="11671" xr:uid="{00000000-0005-0000-0000-0000F2300000}"/>
    <cellStyle name="Comma 10 3 3 4 4 2" xfId="11672" xr:uid="{00000000-0005-0000-0000-0000F3300000}"/>
    <cellStyle name="Comma 10 3 3 4 4 4" xfId="11673" xr:uid="{00000000-0005-0000-0000-0000F4300000}"/>
    <cellStyle name="Comma 10 3 3 4 5" xfId="11674" xr:uid="{00000000-0005-0000-0000-0000F5300000}"/>
    <cellStyle name="Comma 10 3 3 4 6" xfId="11675" xr:uid="{00000000-0005-0000-0000-0000F6300000}"/>
    <cellStyle name="Comma 10 3 3 4 7" xfId="11676" xr:uid="{00000000-0005-0000-0000-0000F7300000}"/>
    <cellStyle name="Comma 10 3 3 5" xfId="11677" xr:uid="{00000000-0005-0000-0000-0000F8300000}"/>
    <cellStyle name="Comma 10 3 3 5 2" xfId="11678" xr:uid="{00000000-0005-0000-0000-0000F9300000}"/>
    <cellStyle name="Comma 10 3 3 5 2 2" xfId="11679" xr:uid="{00000000-0005-0000-0000-0000FA300000}"/>
    <cellStyle name="Comma 10 3 3 5 2 2 2" xfId="11680" xr:uid="{00000000-0005-0000-0000-0000FB300000}"/>
    <cellStyle name="Comma 10 3 3 5 2 2 4" xfId="11681" xr:uid="{00000000-0005-0000-0000-0000FC300000}"/>
    <cellStyle name="Comma 10 3 3 5 2 3" xfId="11682" xr:uid="{00000000-0005-0000-0000-0000FD300000}"/>
    <cellStyle name="Comma 10 3 3 5 2 5" xfId="11683" xr:uid="{00000000-0005-0000-0000-0000FE300000}"/>
    <cellStyle name="Comma 10 3 3 5 3" xfId="11684" xr:uid="{00000000-0005-0000-0000-0000FF300000}"/>
    <cellStyle name="Comma 10 3 3 5 3 2" xfId="11685" xr:uid="{00000000-0005-0000-0000-000000310000}"/>
    <cellStyle name="Comma 10 3 3 5 3 4" xfId="11686" xr:uid="{00000000-0005-0000-0000-000001310000}"/>
    <cellStyle name="Comma 10 3 3 5 4" xfId="11687" xr:uid="{00000000-0005-0000-0000-000002310000}"/>
    <cellStyle name="Comma 10 3 3 5 5" xfId="11688" xr:uid="{00000000-0005-0000-0000-000003310000}"/>
    <cellStyle name="Comma 10 3 3 5 6" xfId="11689" xr:uid="{00000000-0005-0000-0000-000004310000}"/>
    <cellStyle name="Comma 10 3 3 6" xfId="11690" xr:uid="{00000000-0005-0000-0000-000005310000}"/>
    <cellStyle name="Comma 10 3 3 6 2" xfId="11691" xr:uid="{00000000-0005-0000-0000-000006310000}"/>
    <cellStyle name="Comma 10 3 3 6 2 2" xfId="11692" xr:uid="{00000000-0005-0000-0000-000007310000}"/>
    <cellStyle name="Comma 10 3 3 6 2 4" xfId="11693" xr:uid="{00000000-0005-0000-0000-000008310000}"/>
    <cellStyle name="Comma 10 3 3 6 3" xfId="11694" xr:uid="{00000000-0005-0000-0000-000009310000}"/>
    <cellStyle name="Comma 10 3 3 6 4" xfId="11695" xr:uid="{00000000-0005-0000-0000-00000A310000}"/>
    <cellStyle name="Comma 10 3 3 6 5" xfId="11696" xr:uid="{00000000-0005-0000-0000-00000B310000}"/>
    <cellStyle name="Comma 10 3 3 7" xfId="11697" xr:uid="{00000000-0005-0000-0000-00000C310000}"/>
    <cellStyle name="Comma 10 3 3 7 2" xfId="11698" xr:uid="{00000000-0005-0000-0000-00000D310000}"/>
    <cellStyle name="Comma 10 3 3 7 4" xfId="11699" xr:uid="{00000000-0005-0000-0000-00000E310000}"/>
    <cellStyle name="Comma 10 3 3 8" xfId="11700" xr:uid="{00000000-0005-0000-0000-00000F310000}"/>
    <cellStyle name="Comma 10 3 3 9" xfId="11701" xr:uid="{00000000-0005-0000-0000-000010310000}"/>
    <cellStyle name="Comma 10 3 3_Perd det activo" xfId="11702" xr:uid="{00000000-0005-0000-0000-000011310000}"/>
    <cellStyle name="Comma 10 3 4" xfId="11703" xr:uid="{00000000-0005-0000-0000-000012310000}"/>
    <cellStyle name="Comma 10 3 4 2" xfId="11704" xr:uid="{00000000-0005-0000-0000-000013310000}"/>
    <cellStyle name="Comma 10 3 4 2 2" xfId="11705" xr:uid="{00000000-0005-0000-0000-000014310000}"/>
    <cellStyle name="Comma 10 3 4 2 2 2" xfId="11706" xr:uid="{00000000-0005-0000-0000-000015310000}"/>
    <cellStyle name="Comma 10 3 4 2 2 4" xfId="11707" xr:uid="{00000000-0005-0000-0000-000016310000}"/>
    <cellStyle name="Comma 10 3 4 2 3" xfId="11708" xr:uid="{00000000-0005-0000-0000-000017310000}"/>
    <cellStyle name="Comma 10 3 4 2 4" xfId="11709" xr:uid="{00000000-0005-0000-0000-000018310000}"/>
    <cellStyle name="Comma 10 3 4 2 5" xfId="11710" xr:uid="{00000000-0005-0000-0000-000019310000}"/>
    <cellStyle name="Comma 10 3 4 3" xfId="11711" xr:uid="{00000000-0005-0000-0000-00001A310000}"/>
    <cellStyle name="Comma 10 3 4 3 2" xfId="11712" xr:uid="{00000000-0005-0000-0000-00001B310000}"/>
    <cellStyle name="Comma 10 3 4 3 2 2" xfId="11713" xr:uid="{00000000-0005-0000-0000-00001C310000}"/>
    <cellStyle name="Comma 10 3 4 3 2 4" xfId="11714" xr:uid="{00000000-0005-0000-0000-00001D310000}"/>
    <cellStyle name="Comma 10 3 4 3 3" xfId="11715" xr:uid="{00000000-0005-0000-0000-00001E310000}"/>
    <cellStyle name="Comma 10 3 4 3 4" xfId="11716" xr:uid="{00000000-0005-0000-0000-00001F310000}"/>
    <cellStyle name="Comma 10 3 4 3 5" xfId="11717" xr:uid="{00000000-0005-0000-0000-000020310000}"/>
    <cellStyle name="Comma 10 3 4 4" xfId="11718" xr:uid="{00000000-0005-0000-0000-000021310000}"/>
    <cellStyle name="Comma 10 3 4 4 2" xfId="11719" xr:uid="{00000000-0005-0000-0000-000022310000}"/>
    <cellStyle name="Comma 10 3 4 4 4" xfId="11720" xr:uid="{00000000-0005-0000-0000-000023310000}"/>
    <cellStyle name="Comma 10 3 4 5" xfId="11721" xr:uid="{00000000-0005-0000-0000-000024310000}"/>
    <cellStyle name="Comma 10 3 4 6" xfId="11722" xr:uid="{00000000-0005-0000-0000-000025310000}"/>
    <cellStyle name="Comma 10 3 4 7" xfId="11723" xr:uid="{00000000-0005-0000-0000-000026310000}"/>
    <cellStyle name="Comma 10 3 5" xfId="11724" xr:uid="{00000000-0005-0000-0000-000027310000}"/>
    <cellStyle name="Comma 10 3 5 2" xfId="11725" xr:uid="{00000000-0005-0000-0000-000028310000}"/>
    <cellStyle name="Comma 10 3 5 2 2" xfId="11726" xr:uid="{00000000-0005-0000-0000-000029310000}"/>
    <cellStyle name="Comma 10 3 5 2 2 2" xfId="11727" xr:uid="{00000000-0005-0000-0000-00002A310000}"/>
    <cellStyle name="Comma 10 3 5 2 2 4" xfId="11728" xr:uid="{00000000-0005-0000-0000-00002B310000}"/>
    <cellStyle name="Comma 10 3 5 2 3" xfId="11729" xr:uid="{00000000-0005-0000-0000-00002C310000}"/>
    <cellStyle name="Comma 10 3 5 2 4" xfId="11730" xr:uid="{00000000-0005-0000-0000-00002D310000}"/>
    <cellStyle name="Comma 10 3 5 2 5" xfId="11731" xr:uid="{00000000-0005-0000-0000-00002E310000}"/>
    <cellStyle name="Comma 10 3 5 3" xfId="11732" xr:uid="{00000000-0005-0000-0000-00002F310000}"/>
    <cellStyle name="Comma 10 3 5 3 2" xfId="11733" xr:uid="{00000000-0005-0000-0000-000030310000}"/>
    <cellStyle name="Comma 10 3 5 3 2 2" xfId="11734" xr:uid="{00000000-0005-0000-0000-000031310000}"/>
    <cellStyle name="Comma 10 3 5 3 2 4" xfId="11735" xr:uid="{00000000-0005-0000-0000-000032310000}"/>
    <cellStyle name="Comma 10 3 5 3 3" xfId="11736" xr:uid="{00000000-0005-0000-0000-000033310000}"/>
    <cellStyle name="Comma 10 3 5 3 4" xfId="11737" xr:uid="{00000000-0005-0000-0000-000034310000}"/>
    <cellStyle name="Comma 10 3 5 3 5" xfId="11738" xr:uid="{00000000-0005-0000-0000-000035310000}"/>
    <cellStyle name="Comma 10 3 5 4" xfId="11739" xr:uid="{00000000-0005-0000-0000-000036310000}"/>
    <cellStyle name="Comma 10 3 5 4 2" xfId="11740" xr:uid="{00000000-0005-0000-0000-000037310000}"/>
    <cellStyle name="Comma 10 3 5 4 4" xfId="11741" xr:uid="{00000000-0005-0000-0000-000038310000}"/>
    <cellStyle name="Comma 10 3 5 5" xfId="11742" xr:uid="{00000000-0005-0000-0000-000039310000}"/>
    <cellStyle name="Comma 10 3 5 6" xfId="11743" xr:uid="{00000000-0005-0000-0000-00003A310000}"/>
    <cellStyle name="Comma 10 3 5 7" xfId="11744" xr:uid="{00000000-0005-0000-0000-00003B310000}"/>
    <cellStyle name="Comma 10 3 6" xfId="11745" xr:uid="{00000000-0005-0000-0000-00003C310000}"/>
    <cellStyle name="Comma 10 3 6 2" xfId="11746" xr:uid="{00000000-0005-0000-0000-00003D310000}"/>
    <cellStyle name="Comma 10 3 6 2 2" xfId="11747" xr:uid="{00000000-0005-0000-0000-00003E310000}"/>
    <cellStyle name="Comma 10 3 6 2 2 2" xfId="11748" xr:uid="{00000000-0005-0000-0000-00003F310000}"/>
    <cellStyle name="Comma 10 3 6 2 2 4" xfId="11749" xr:uid="{00000000-0005-0000-0000-000040310000}"/>
    <cellStyle name="Comma 10 3 6 2 3" xfId="11750" xr:uid="{00000000-0005-0000-0000-000041310000}"/>
    <cellStyle name="Comma 10 3 6 2 4" xfId="11751" xr:uid="{00000000-0005-0000-0000-000042310000}"/>
    <cellStyle name="Comma 10 3 6 2 5" xfId="11752" xr:uid="{00000000-0005-0000-0000-000043310000}"/>
    <cellStyle name="Comma 10 3 6 3" xfId="11753" xr:uid="{00000000-0005-0000-0000-000044310000}"/>
    <cellStyle name="Comma 10 3 6 3 2" xfId="11754" xr:uid="{00000000-0005-0000-0000-000045310000}"/>
    <cellStyle name="Comma 10 3 6 3 2 2" xfId="11755" xr:uid="{00000000-0005-0000-0000-000046310000}"/>
    <cellStyle name="Comma 10 3 6 3 2 4" xfId="11756" xr:uid="{00000000-0005-0000-0000-000047310000}"/>
    <cellStyle name="Comma 10 3 6 3 3" xfId="11757" xr:uid="{00000000-0005-0000-0000-000048310000}"/>
    <cellStyle name="Comma 10 3 6 3 4" xfId="11758" xr:uid="{00000000-0005-0000-0000-000049310000}"/>
    <cellStyle name="Comma 10 3 6 3 5" xfId="11759" xr:uid="{00000000-0005-0000-0000-00004A310000}"/>
    <cellStyle name="Comma 10 3 6 4" xfId="11760" xr:uid="{00000000-0005-0000-0000-00004B310000}"/>
    <cellStyle name="Comma 10 3 6 4 2" xfId="11761" xr:uid="{00000000-0005-0000-0000-00004C310000}"/>
    <cellStyle name="Comma 10 3 6 4 4" xfId="11762" xr:uid="{00000000-0005-0000-0000-00004D310000}"/>
    <cellStyle name="Comma 10 3 6 5" xfId="11763" xr:uid="{00000000-0005-0000-0000-00004E310000}"/>
    <cellStyle name="Comma 10 3 6 6" xfId="11764" xr:uid="{00000000-0005-0000-0000-00004F310000}"/>
    <cellStyle name="Comma 10 3 6 7" xfId="11765" xr:uid="{00000000-0005-0000-0000-000050310000}"/>
    <cellStyle name="Comma 10 3 7" xfId="11766" xr:uid="{00000000-0005-0000-0000-000051310000}"/>
    <cellStyle name="Comma 10 3 7 2" xfId="11767" xr:uid="{00000000-0005-0000-0000-000052310000}"/>
    <cellStyle name="Comma 10 3 7 2 2" xfId="11768" xr:uid="{00000000-0005-0000-0000-000053310000}"/>
    <cellStyle name="Comma 10 3 7 2 2 2" xfId="11769" xr:uid="{00000000-0005-0000-0000-000054310000}"/>
    <cellStyle name="Comma 10 3 7 2 2 4" xfId="11770" xr:uid="{00000000-0005-0000-0000-000055310000}"/>
    <cellStyle name="Comma 10 3 7 2 3" xfId="11771" xr:uid="{00000000-0005-0000-0000-000056310000}"/>
    <cellStyle name="Comma 10 3 7 2 4" xfId="11772" xr:uid="{00000000-0005-0000-0000-000057310000}"/>
    <cellStyle name="Comma 10 3 7 2 5" xfId="11773" xr:uid="{00000000-0005-0000-0000-000058310000}"/>
    <cellStyle name="Comma 10 3 7 3" xfId="11774" xr:uid="{00000000-0005-0000-0000-000059310000}"/>
    <cellStyle name="Comma 10 3 7 3 2" xfId="11775" xr:uid="{00000000-0005-0000-0000-00005A310000}"/>
    <cellStyle name="Comma 10 3 7 3 2 2" xfId="11776" xr:uid="{00000000-0005-0000-0000-00005B310000}"/>
    <cellStyle name="Comma 10 3 7 3 2 4" xfId="11777" xr:uid="{00000000-0005-0000-0000-00005C310000}"/>
    <cellStyle name="Comma 10 3 7 3 3" xfId="11778" xr:uid="{00000000-0005-0000-0000-00005D310000}"/>
    <cellStyle name="Comma 10 3 7 3 4" xfId="11779" xr:uid="{00000000-0005-0000-0000-00005E310000}"/>
    <cellStyle name="Comma 10 3 7 3 5" xfId="11780" xr:uid="{00000000-0005-0000-0000-00005F310000}"/>
    <cellStyle name="Comma 10 3 7 4" xfId="11781" xr:uid="{00000000-0005-0000-0000-000060310000}"/>
    <cellStyle name="Comma 10 3 7 4 2" xfId="11782" xr:uid="{00000000-0005-0000-0000-000061310000}"/>
    <cellStyle name="Comma 10 3 7 4 4" xfId="11783" xr:uid="{00000000-0005-0000-0000-000062310000}"/>
    <cellStyle name="Comma 10 3 7 5" xfId="11784" xr:uid="{00000000-0005-0000-0000-000063310000}"/>
    <cellStyle name="Comma 10 3 7 6" xfId="11785" xr:uid="{00000000-0005-0000-0000-000064310000}"/>
    <cellStyle name="Comma 10 3 7 7" xfId="11786" xr:uid="{00000000-0005-0000-0000-000065310000}"/>
    <cellStyle name="Comma 10 3 8" xfId="11787" xr:uid="{00000000-0005-0000-0000-000066310000}"/>
    <cellStyle name="Comma 10 3 8 2" xfId="11788" xr:uid="{00000000-0005-0000-0000-000067310000}"/>
    <cellStyle name="Comma 10 3 8 2 2" xfId="11789" xr:uid="{00000000-0005-0000-0000-000068310000}"/>
    <cellStyle name="Comma 10 3 8 2 2 2" xfId="11790" xr:uid="{00000000-0005-0000-0000-000069310000}"/>
    <cellStyle name="Comma 10 3 8 2 2 4" xfId="11791" xr:uid="{00000000-0005-0000-0000-00006A310000}"/>
    <cellStyle name="Comma 10 3 8 2 3" xfId="11792" xr:uid="{00000000-0005-0000-0000-00006B310000}"/>
    <cellStyle name="Comma 10 3 8 2 4" xfId="11793" xr:uid="{00000000-0005-0000-0000-00006C310000}"/>
    <cellStyle name="Comma 10 3 8 2 5" xfId="11794" xr:uid="{00000000-0005-0000-0000-00006D310000}"/>
    <cellStyle name="Comma 10 3 8 3" xfId="11795" xr:uid="{00000000-0005-0000-0000-00006E310000}"/>
    <cellStyle name="Comma 10 3 8 3 2" xfId="11796" xr:uid="{00000000-0005-0000-0000-00006F310000}"/>
    <cellStyle name="Comma 10 3 8 3 2 2" xfId="11797" xr:uid="{00000000-0005-0000-0000-000070310000}"/>
    <cellStyle name="Comma 10 3 8 3 2 4" xfId="11798" xr:uid="{00000000-0005-0000-0000-000071310000}"/>
    <cellStyle name="Comma 10 3 8 3 3" xfId="11799" xr:uid="{00000000-0005-0000-0000-000072310000}"/>
    <cellStyle name="Comma 10 3 8 3 4" xfId="11800" xr:uid="{00000000-0005-0000-0000-000073310000}"/>
    <cellStyle name="Comma 10 3 8 3 5" xfId="11801" xr:uid="{00000000-0005-0000-0000-000074310000}"/>
    <cellStyle name="Comma 10 3 8 4" xfId="11802" xr:uid="{00000000-0005-0000-0000-000075310000}"/>
    <cellStyle name="Comma 10 3 8 4 2" xfId="11803" xr:uid="{00000000-0005-0000-0000-000076310000}"/>
    <cellStyle name="Comma 10 3 8 4 4" xfId="11804" xr:uid="{00000000-0005-0000-0000-000077310000}"/>
    <cellStyle name="Comma 10 3 8 5" xfId="11805" xr:uid="{00000000-0005-0000-0000-000078310000}"/>
    <cellStyle name="Comma 10 3 8 6" xfId="11806" xr:uid="{00000000-0005-0000-0000-000079310000}"/>
    <cellStyle name="Comma 10 3 8 7" xfId="11807" xr:uid="{00000000-0005-0000-0000-00007A310000}"/>
    <cellStyle name="Comma 10 3 9" xfId="11808" xr:uid="{00000000-0005-0000-0000-00007B310000}"/>
    <cellStyle name="Comma 10 3 9 2" xfId="11809" xr:uid="{00000000-0005-0000-0000-00007C310000}"/>
    <cellStyle name="Comma 10 3 9 2 2" xfId="11810" xr:uid="{00000000-0005-0000-0000-00007D310000}"/>
    <cellStyle name="Comma 10 3 9 2 2 2" xfId="11811" xr:uid="{00000000-0005-0000-0000-00007E310000}"/>
    <cellStyle name="Comma 10 3 9 2 2 4" xfId="11812" xr:uid="{00000000-0005-0000-0000-00007F310000}"/>
    <cellStyle name="Comma 10 3 9 2 3" xfId="11813" xr:uid="{00000000-0005-0000-0000-000080310000}"/>
    <cellStyle name="Comma 10 3 9 2 4" xfId="11814" xr:uid="{00000000-0005-0000-0000-000081310000}"/>
    <cellStyle name="Comma 10 3 9 2 5" xfId="11815" xr:uid="{00000000-0005-0000-0000-000082310000}"/>
    <cellStyle name="Comma 10 3 9 3" xfId="11816" xr:uid="{00000000-0005-0000-0000-000083310000}"/>
    <cellStyle name="Comma 10 3 9 3 2" xfId="11817" xr:uid="{00000000-0005-0000-0000-000084310000}"/>
    <cellStyle name="Comma 10 3 9 3 2 2" xfId="11818" xr:uid="{00000000-0005-0000-0000-000085310000}"/>
    <cellStyle name="Comma 10 3 9 3 2 4" xfId="11819" xr:uid="{00000000-0005-0000-0000-000086310000}"/>
    <cellStyle name="Comma 10 3 9 3 3" xfId="11820" xr:uid="{00000000-0005-0000-0000-000087310000}"/>
    <cellStyle name="Comma 10 3 9 3 5" xfId="11821" xr:uid="{00000000-0005-0000-0000-000088310000}"/>
    <cellStyle name="Comma 10 3 9 4" xfId="11822" xr:uid="{00000000-0005-0000-0000-000089310000}"/>
    <cellStyle name="Comma 10 3 9 4 2" xfId="11823" xr:uid="{00000000-0005-0000-0000-00008A310000}"/>
    <cellStyle name="Comma 10 3 9 4 4" xfId="11824" xr:uid="{00000000-0005-0000-0000-00008B310000}"/>
    <cellStyle name="Comma 10 3 9 5" xfId="11825" xr:uid="{00000000-0005-0000-0000-00008C310000}"/>
    <cellStyle name="Comma 10 3 9 6" xfId="11826" xr:uid="{00000000-0005-0000-0000-00008D310000}"/>
    <cellStyle name="Comma 10 3 9 7" xfId="11827" xr:uid="{00000000-0005-0000-0000-00008E310000}"/>
    <cellStyle name="Comma 10 3_Perd det activo" xfId="11828" xr:uid="{00000000-0005-0000-0000-00008F310000}"/>
    <cellStyle name="Comma 10 4" xfId="11829" xr:uid="{00000000-0005-0000-0000-000090310000}"/>
    <cellStyle name="Comma 10 4 10" xfId="11830" xr:uid="{00000000-0005-0000-0000-000091310000}"/>
    <cellStyle name="Comma 10 4 11" xfId="11831" xr:uid="{00000000-0005-0000-0000-000092310000}"/>
    <cellStyle name="Comma 10 4 2" xfId="11832" xr:uid="{00000000-0005-0000-0000-000093310000}"/>
    <cellStyle name="Comma 10 4 2 2" xfId="11833" xr:uid="{00000000-0005-0000-0000-000094310000}"/>
    <cellStyle name="Comma 10 4 2 2 2" xfId="11834" xr:uid="{00000000-0005-0000-0000-000095310000}"/>
    <cellStyle name="Comma 10 4 2 2 2 2" xfId="11835" xr:uid="{00000000-0005-0000-0000-000096310000}"/>
    <cellStyle name="Comma 10 4 2 2 2 4" xfId="11836" xr:uid="{00000000-0005-0000-0000-000097310000}"/>
    <cellStyle name="Comma 10 4 2 2 3" xfId="11837" xr:uid="{00000000-0005-0000-0000-000098310000}"/>
    <cellStyle name="Comma 10 4 2 2 4" xfId="11838" xr:uid="{00000000-0005-0000-0000-000099310000}"/>
    <cellStyle name="Comma 10 4 2 2 5" xfId="11839" xr:uid="{00000000-0005-0000-0000-00009A310000}"/>
    <cellStyle name="Comma 10 4 2 3" xfId="11840" xr:uid="{00000000-0005-0000-0000-00009B310000}"/>
    <cellStyle name="Comma 10 4 2 3 2" xfId="11841" xr:uid="{00000000-0005-0000-0000-00009C310000}"/>
    <cellStyle name="Comma 10 4 2 3 2 2" xfId="11842" xr:uid="{00000000-0005-0000-0000-00009D310000}"/>
    <cellStyle name="Comma 10 4 2 3 2 4" xfId="11843" xr:uid="{00000000-0005-0000-0000-00009E310000}"/>
    <cellStyle name="Comma 10 4 2 3 3" xfId="11844" xr:uid="{00000000-0005-0000-0000-00009F310000}"/>
    <cellStyle name="Comma 10 4 2 3 4" xfId="11845" xr:uid="{00000000-0005-0000-0000-0000A0310000}"/>
    <cellStyle name="Comma 10 4 2 3 5" xfId="11846" xr:uid="{00000000-0005-0000-0000-0000A1310000}"/>
    <cellStyle name="Comma 10 4 2 4" xfId="11847" xr:uid="{00000000-0005-0000-0000-0000A2310000}"/>
    <cellStyle name="Comma 10 4 2 4 2" xfId="11848" xr:uid="{00000000-0005-0000-0000-0000A3310000}"/>
    <cellStyle name="Comma 10 4 2 4 4" xfId="11849" xr:uid="{00000000-0005-0000-0000-0000A4310000}"/>
    <cellStyle name="Comma 10 4 2 5" xfId="11850" xr:uid="{00000000-0005-0000-0000-0000A5310000}"/>
    <cellStyle name="Comma 10 4 2 6" xfId="11851" xr:uid="{00000000-0005-0000-0000-0000A6310000}"/>
    <cellStyle name="Comma 10 4 2 7" xfId="11852" xr:uid="{00000000-0005-0000-0000-0000A7310000}"/>
    <cellStyle name="Comma 10 4 3" xfId="11853" xr:uid="{00000000-0005-0000-0000-0000A8310000}"/>
    <cellStyle name="Comma 10 4 3 2" xfId="11854" xr:uid="{00000000-0005-0000-0000-0000A9310000}"/>
    <cellStyle name="Comma 10 4 3 2 2" xfId="11855" xr:uid="{00000000-0005-0000-0000-0000AA310000}"/>
    <cellStyle name="Comma 10 4 3 2 2 2" xfId="11856" xr:uid="{00000000-0005-0000-0000-0000AB310000}"/>
    <cellStyle name="Comma 10 4 3 2 2 4" xfId="11857" xr:uid="{00000000-0005-0000-0000-0000AC310000}"/>
    <cellStyle name="Comma 10 4 3 2 3" xfId="11858" xr:uid="{00000000-0005-0000-0000-0000AD310000}"/>
    <cellStyle name="Comma 10 4 3 2 4" xfId="11859" xr:uid="{00000000-0005-0000-0000-0000AE310000}"/>
    <cellStyle name="Comma 10 4 3 2 5" xfId="11860" xr:uid="{00000000-0005-0000-0000-0000AF310000}"/>
    <cellStyle name="Comma 10 4 3 3" xfId="11861" xr:uid="{00000000-0005-0000-0000-0000B0310000}"/>
    <cellStyle name="Comma 10 4 3 3 2" xfId="11862" xr:uid="{00000000-0005-0000-0000-0000B1310000}"/>
    <cellStyle name="Comma 10 4 3 3 2 2" xfId="11863" xr:uid="{00000000-0005-0000-0000-0000B2310000}"/>
    <cellStyle name="Comma 10 4 3 3 2 4" xfId="11864" xr:uid="{00000000-0005-0000-0000-0000B3310000}"/>
    <cellStyle name="Comma 10 4 3 3 3" xfId="11865" xr:uid="{00000000-0005-0000-0000-0000B4310000}"/>
    <cellStyle name="Comma 10 4 3 3 4" xfId="11866" xr:uid="{00000000-0005-0000-0000-0000B5310000}"/>
    <cellStyle name="Comma 10 4 3 3 5" xfId="11867" xr:uid="{00000000-0005-0000-0000-0000B6310000}"/>
    <cellStyle name="Comma 10 4 3 4" xfId="11868" xr:uid="{00000000-0005-0000-0000-0000B7310000}"/>
    <cellStyle name="Comma 10 4 3 4 2" xfId="11869" xr:uid="{00000000-0005-0000-0000-0000B8310000}"/>
    <cellStyle name="Comma 10 4 3 4 4" xfId="11870" xr:uid="{00000000-0005-0000-0000-0000B9310000}"/>
    <cellStyle name="Comma 10 4 3 5" xfId="11871" xr:uid="{00000000-0005-0000-0000-0000BA310000}"/>
    <cellStyle name="Comma 10 4 3 6" xfId="11872" xr:uid="{00000000-0005-0000-0000-0000BB310000}"/>
    <cellStyle name="Comma 10 4 3 7" xfId="11873" xr:uid="{00000000-0005-0000-0000-0000BC310000}"/>
    <cellStyle name="Comma 10 4 4" xfId="11874" xr:uid="{00000000-0005-0000-0000-0000BD310000}"/>
    <cellStyle name="Comma 10 4 4 2" xfId="11875" xr:uid="{00000000-0005-0000-0000-0000BE310000}"/>
    <cellStyle name="Comma 10 4 4 2 2" xfId="11876" xr:uid="{00000000-0005-0000-0000-0000BF310000}"/>
    <cellStyle name="Comma 10 4 4 2 2 2" xfId="11877" xr:uid="{00000000-0005-0000-0000-0000C0310000}"/>
    <cellStyle name="Comma 10 4 4 2 2 4" xfId="11878" xr:uid="{00000000-0005-0000-0000-0000C1310000}"/>
    <cellStyle name="Comma 10 4 4 2 3" xfId="11879" xr:uid="{00000000-0005-0000-0000-0000C2310000}"/>
    <cellStyle name="Comma 10 4 4 2 4" xfId="11880" xr:uid="{00000000-0005-0000-0000-0000C3310000}"/>
    <cellStyle name="Comma 10 4 4 2 5" xfId="11881" xr:uid="{00000000-0005-0000-0000-0000C4310000}"/>
    <cellStyle name="Comma 10 4 4 3" xfId="11882" xr:uid="{00000000-0005-0000-0000-0000C5310000}"/>
    <cellStyle name="Comma 10 4 4 3 2" xfId="11883" xr:uid="{00000000-0005-0000-0000-0000C6310000}"/>
    <cellStyle name="Comma 10 4 4 3 2 2" xfId="11884" xr:uid="{00000000-0005-0000-0000-0000C7310000}"/>
    <cellStyle name="Comma 10 4 4 3 2 4" xfId="11885" xr:uid="{00000000-0005-0000-0000-0000C8310000}"/>
    <cellStyle name="Comma 10 4 4 3 3" xfId="11886" xr:uid="{00000000-0005-0000-0000-0000C9310000}"/>
    <cellStyle name="Comma 10 4 4 3 5" xfId="11887" xr:uid="{00000000-0005-0000-0000-0000CA310000}"/>
    <cellStyle name="Comma 10 4 4 4" xfId="11888" xr:uid="{00000000-0005-0000-0000-0000CB310000}"/>
    <cellStyle name="Comma 10 4 4 4 2" xfId="11889" xr:uid="{00000000-0005-0000-0000-0000CC310000}"/>
    <cellStyle name="Comma 10 4 4 4 4" xfId="11890" xr:uid="{00000000-0005-0000-0000-0000CD310000}"/>
    <cellStyle name="Comma 10 4 4 5" xfId="11891" xr:uid="{00000000-0005-0000-0000-0000CE310000}"/>
    <cellStyle name="Comma 10 4 4 6" xfId="11892" xr:uid="{00000000-0005-0000-0000-0000CF310000}"/>
    <cellStyle name="Comma 10 4 4 7" xfId="11893" xr:uid="{00000000-0005-0000-0000-0000D0310000}"/>
    <cellStyle name="Comma 10 4 5" xfId="11894" xr:uid="{00000000-0005-0000-0000-0000D1310000}"/>
    <cellStyle name="Comma 10 4 5 2" xfId="11895" xr:uid="{00000000-0005-0000-0000-0000D2310000}"/>
    <cellStyle name="Comma 10 4 5 2 2" xfId="11896" xr:uid="{00000000-0005-0000-0000-0000D3310000}"/>
    <cellStyle name="Comma 10 4 5 2 2 2" xfId="11897" xr:uid="{00000000-0005-0000-0000-0000D4310000}"/>
    <cellStyle name="Comma 10 4 5 2 2 4" xfId="11898" xr:uid="{00000000-0005-0000-0000-0000D5310000}"/>
    <cellStyle name="Comma 10 4 5 2 3" xfId="11899" xr:uid="{00000000-0005-0000-0000-0000D6310000}"/>
    <cellStyle name="Comma 10 4 5 2 5" xfId="11900" xr:uid="{00000000-0005-0000-0000-0000D7310000}"/>
    <cellStyle name="Comma 10 4 5 3" xfId="11901" xr:uid="{00000000-0005-0000-0000-0000D8310000}"/>
    <cellStyle name="Comma 10 4 5 3 2" xfId="11902" xr:uid="{00000000-0005-0000-0000-0000D9310000}"/>
    <cellStyle name="Comma 10 4 5 3 4" xfId="11903" xr:uid="{00000000-0005-0000-0000-0000DA310000}"/>
    <cellStyle name="Comma 10 4 5 4" xfId="11904" xr:uid="{00000000-0005-0000-0000-0000DB310000}"/>
    <cellStyle name="Comma 10 4 5 5" xfId="11905" xr:uid="{00000000-0005-0000-0000-0000DC310000}"/>
    <cellStyle name="Comma 10 4 5 6" xfId="11906" xr:uid="{00000000-0005-0000-0000-0000DD310000}"/>
    <cellStyle name="Comma 10 4 6" xfId="11907" xr:uid="{00000000-0005-0000-0000-0000DE310000}"/>
    <cellStyle name="Comma 10 4 6 2" xfId="11908" xr:uid="{00000000-0005-0000-0000-0000DF310000}"/>
    <cellStyle name="Comma 10 4 6 2 2" xfId="11909" xr:uid="{00000000-0005-0000-0000-0000E0310000}"/>
    <cellStyle name="Comma 10 4 6 2 4" xfId="11910" xr:uid="{00000000-0005-0000-0000-0000E1310000}"/>
    <cellStyle name="Comma 10 4 6 3" xfId="11911" xr:uid="{00000000-0005-0000-0000-0000E2310000}"/>
    <cellStyle name="Comma 10 4 6 4" xfId="11912" xr:uid="{00000000-0005-0000-0000-0000E3310000}"/>
    <cellStyle name="Comma 10 4 6 5" xfId="11913" xr:uid="{00000000-0005-0000-0000-0000E4310000}"/>
    <cellStyle name="Comma 10 4 7" xfId="11914" xr:uid="{00000000-0005-0000-0000-0000E5310000}"/>
    <cellStyle name="Comma 10 4 7 2" xfId="11915" xr:uid="{00000000-0005-0000-0000-0000E6310000}"/>
    <cellStyle name="Comma 10 4 7 4" xfId="11916" xr:uid="{00000000-0005-0000-0000-0000E7310000}"/>
    <cellStyle name="Comma 10 4 8" xfId="11917" xr:uid="{00000000-0005-0000-0000-0000E8310000}"/>
    <cellStyle name="Comma 10 4 8 2" xfId="11918" xr:uid="{00000000-0005-0000-0000-0000E9310000}"/>
    <cellStyle name="Comma 10 4 9" xfId="11919" xr:uid="{00000000-0005-0000-0000-0000EA310000}"/>
    <cellStyle name="Comma 10 4_Perd det activo" xfId="11920" xr:uid="{00000000-0005-0000-0000-0000EB310000}"/>
    <cellStyle name="Comma 10 5" xfId="11921" xr:uid="{00000000-0005-0000-0000-0000EC310000}"/>
    <cellStyle name="Comma 10 5 2" xfId="11922" xr:uid="{00000000-0005-0000-0000-0000ED310000}"/>
    <cellStyle name="Comma 10 5 2 2" xfId="11923" xr:uid="{00000000-0005-0000-0000-0000EE310000}"/>
    <cellStyle name="Comma 10 5 2 2 2" xfId="11924" xr:uid="{00000000-0005-0000-0000-0000EF310000}"/>
    <cellStyle name="Comma 10 5 2 2 4" xfId="11925" xr:uid="{00000000-0005-0000-0000-0000F0310000}"/>
    <cellStyle name="Comma 10 5 2 3" xfId="11926" xr:uid="{00000000-0005-0000-0000-0000F1310000}"/>
    <cellStyle name="Comma 10 5 2 4" xfId="11927" xr:uid="{00000000-0005-0000-0000-0000F2310000}"/>
    <cellStyle name="Comma 10 5 2 5" xfId="11928" xr:uid="{00000000-0005-0000-0000-0000F3310000}"/>
    <cellStyle name="Comma 10 5 3" xfId="11929" xr:uid="{00000000-0005-0000-0000-0000F4310000}"/>
    <cellStyle name="Comma 10 5 3 2" xfId="11930" xr:uid="{00000000-0005-0000-0000-0000F5310000}"/>
    <cellStyle name="Comma 10 5 3 2 2" xfId="11931" xr:uid="{00000000-0005-0000-0000-0000F6310000}"/>
    <cellStyle name="Comma 10 5 3 2 4" xfId="11932" xr:uid="{00000000-0005-0000-0000-0000F7310000}"/>
    <cellStyle name="Comma 10 5 3 3" xfId="11933" xr:uid="{00000000-0005-0000-0000-0000F8310000}"/>
    <cellStyle name="Comma 10 5 3 4" xfId="11934" xr:uid="{00000000-0005-0000-0000-0000F9310000}"/>
    <cellStyle name="Comma 10 5 3 5" xfId="11935" xr:uid="{00000000-0005-0000-0000-0000FA310000}"/>
    <cellStyle name="Comma 10 5 4" xfId="11936" xr:uid="{00000000-0005-0000-0000-0000FB310000}"/>
    <cellStyle name="Comma 10 5 4 2" xfId="11937" xr:uid="{00000000-0005-0000-0000-0000FC310000}"/>
    <cellStyle name="Comma 10 5 4 2 2" xfId="11938" xr:uid="{00000000-0005-0000-0000-0000FD310000}"/>
    <cellStyle name="Comma 10 5 4 2 4" xfId="11939" xr:uid="{00000000-0005-0000-0000-0000FE310000}"/>
    <cellStyle name="Comma 10 5 4 3" xfId="11940" xr:uid="{00000000-0005-0000-0000-0000FF310000}"/>
    <cellStyle name="Comma 10 5 4 4" xfId="11941" xr:uid="{00000000-0005-0000-0000-000000320000}"/>
    <cellStyle name="Comma 10 5 4 5" xfId="11942" xr:uid="{00000000-0005-0000-0000-000001320000}"/>
    <cellStyle name="Comma 10 5 5" xfId="11943" xr:uid="{00000000-0005-0000-0000-000002320000}"/>
    <cellStyle name="Comma 10 5 5 2" xfId="11944" xr:uid="{00000000-0005-0000-0000-000003320000}"/>
    <cellStyle name="Comma 10 5 5 4" xfId="11945" xr:uid="{00000000-0005-0000-0000-000004320000}"/>
    <cellStyle name="Comma 10 5 6" xfId="11946" xr:uid="{00000000-0005-0000-0000-000005320000}"/>
    <cellStyle name="Comma 10 5 6 2" xfId="11947" xr:uid="{00000000-0005-0000-0000-000006320000}"/>
    <cellStyle name="Comma 10 5 7" xfId="11948" xr:uid="{00000000-0005-0000-0000-000007320000}"/>
    <cellStyle name="Comma 10 5 8" xfId="11949" xr:uid="{00000000-0005-0000-0000-000008320000}"/>
    <cellStyle name="Comma 10 5 9" xfId="11950" xr:uid="{00000000-0005-0000-0000-000009320000}"/>
    <cellStyle name="Comma 10 5_Perd det activo" xfId="11951" xr:uid="{00000000-0005-0000-0000-00000A320000}"/>
    <cellStyle name="Comma 10 6" xfId="11952" xr:uid="{00000000-0005-0000-0000-00000B320000}"/>
    <cellStyle name="Comma 10 6 2" xfId="11953" xr:uid="{00000000-0005-0000-0000-00000C320000}"/>
    <cellStyle name="Comma 10 6 2 2" xfId="11954" xr:uid="{00000000-0005-0000-0000-00000D320000}"/>
    <cellStyle name="Comma 10 6 2 2 2" xfId="11955" xr:uid="{00000000-0005-0000-0000-00000E320000}"/>
    <cellStyle name="Comma 10 6 2 2 4" xfId="11956" xr:uid="{00000000-0005-0000-0000-00000F320000}"/>
    <cellStyle name="Comma 10 6 2 3" xfId="11957" xr:uid="{00000000-0005-0000-0000-000010320000}"/>
    <cellStyle name="Comma 10 6 2 4" xfId="11958" xr:uid="{00000000-0005-0000-0000-000011320000}"/>
    <cellStyle name="Comma 10 6 2 5" xfId="11959" xr:uid="{00000000-0005-0000-0000-000012320000}"/>
    <cellStyle name="Comma 10 6 3" xfId="11960" xr:uid="{00000000-0005-0000-0000-000013320000}"/>
    <cellStyle name="Comma 10 6 3 2" xfId="11961" xr:uid="{00000000-0005-0000-0000-000014320000}"/>
    <cellStyle name="Comma 10 6 3 2 2" xfId="11962" xr:uid="{00000000-0005-0000-0000-000015320000}"/>
    <cellStyle name="Comma 10 6 3 2 4" xfId="11963" xr:uid="{00000000-0005-0000-0000-000016320000}"/>
    <cellStyle name="Comma 10 6 3 3" xfId="11964" xr:uid="{00000000-0005-0000-0000-000017320000}"/>
    <cellStyle name="Comma 10 6 3 4" xfId="11965" xr:uid="{00000000-0005-0000-0000-000018320000}"/>
    <cellStyle name="Comma 10 6 3 5" xfId="11966" xr:uid="{00000000-0005-0000-0000-000019320000}"/>
    <cellStyle name="Comma 10 6 4" xfId="11967" xr:uid="{00000000-0005-0000-0000-00001A320000}"/>
    <cellStyle name="Comma 10 6 4 2" xfId="11968" xr:uid="{00000000-0005-0000-0000-00001B320000}"/>
    <cellStyle name="Comma 10 6 4 2 2" xfId="11969" xr:uid="{00000000-0005-0000-0000-00001C320000}"/>
    <cellStyle name="Comma 10 6 4 2 4" xfId="11970" xr:uid="{00000000-0005-0000-0000-00001D320000}"/>
    <cellStyle name="Comma 10 6 4 3" xfId="11971" xr:uid="{00000000-0005-0000-0000-00001E320000}"/>
    <cellStyle name="Comma 10 6 4 4" xfId="11972" xr:uid="{00000000-0005-0000-0000-00001F320000}"/>
    <cellStyle name="Comma 10 6 4 5" xfId="11973" xr:uid="{00000000-0005-0000-0000-000020320000}"/>
    <cellStyle name="Comma 10 6 5" xfId="11974" xr:uid="{00000000-0005-0000-0000-000021320000}"/>
    <cellStyle name="Comma 10 6 5 2" xfId="11975" xr:uid="{00000000-0005-0000-0000-000022320000}"/>
    <cellStyle name="Comma 10 6 5 4" xfId="11976" xr:uid="{00000000-0005-0000-0000-000023320000}"/>
    <cellStyle name="Comma 10 6 6" xfId="11977" xr:uid="{00000000-0005-0000-0000-000024320000}"/>
    <cellStyle name="Comma 10 6 7" xfId="11978" xr:uid="{00000000-0005-0000-0000-000025320000}"/>
    <cellStyle name="Comma 10 6 8" xfId="11979" xr:uid="{00000000-0005-0000-0000-000026320000}"/>
    <cellStyle name="Comma 10 7" xfId="11980" xr:uid="{00000000-0005-0000-0000-000027320000}"/>
    <cellStyle name="Comma 10 7 2" xfId="11981" xr:uid="{00000000-0005-0000-0000-000028320000}"/>
    <cellStyle name="Comma 10 7 2 2" xfId="11982" xr:uid="{00000000-0005-0000-0000-000029320000}"/>
    <cellStyle name="Comma 10 7 2 2 2" xfId="11983" xr:uid="{00000000-0005-0000-0000-00002A320000}"/>
    <cellStyle name="Comma 10 7 2 2 4" xfId="11984" xr:uid="{00000000-0005-0000-0000-00002B320000}"/>
    <cellStyle name="Comma 10 7 2 3" xfId="11985" xr:uid="{00000000-0005-0000-0000-00002C320000}"/>
    <cellStyle name="Comma 10 7 2 4" xfId="11986" xr:uid="{00000000-0005-0000-0000-00002D320000}"/>
    <cellStyle name="Comma 10 7 2 5" xfId="11987" xr:uid="{00000000-0005-0000-0000-00002E320000}"/>
    <cellStyle name="Comma 10 7 3" xfId="11988" xr:uid="{00000000-0005-0000-0000-00002F320000}"/>
    <cellStyle name="Comma 10 7 3 2" xfId="11989" xr:uid="{00000000-0005-0000-0000-000030320000}"/>
    <cellStyle name="Comma 10 7 3 2 2" xfId="11990" xr:uid="{00000000-0005-0000-0000-000031320000}"/>
    <cellStyle name="Comma 10 7 3 2 4" xfId="11991" xr:uid="{00000000-0005-0000-0000-000032320000}"/>
    <cellStyle name="Comma 10 7 3 3" xfId="11992" xr:uid="{00000000-0005-0000-0000-000033320000}"/>
    <cellStyle name="Comma 10 7 3 4" xfId="11993" xr:uid="{00000000-0005-0000-0000-000034320000}"/>
    <cellStyle name="Comma 10 7 3 5" xfId="11994" xr:uid="{00000000-0005-0000-0000-000035320000}"/>
    <cellStyle name="Comma 10 7 4" xfId="11995" xr:uid="{00000000-0005-0000-0000-000036320000}"/>
    <cellStyle name="Comma 10 7 4 2" xfId="11996" xr:uid="{00000000-0005-0000-0000-000037320000}"/>
    <cellStyle name="Comma 10 7 4 2 2" xfId="11997" xr:uid="{00000000-0005-0000-0000-000038320000}"/>
    <cellStyle name="Comma 10 7 4 2 4" xfId="11998" xr:uid="{00000000-0005-0000-0000-000039320000}"/>
    <cellStyle name="Comma 10 7 4 3" xfId="11999" xr:uid="{00000000-0005-0000-0000-00003A320000}"/>
    <cellStyle name="Comma 10 7 4 4" xfId="12000" xr:uid="{00000000-0005-0000-0000-00003B320000}"/>
    <cellStyle name="Comma 10 7 4 5" xfId="12001" xr:uid="{00000000-0005-0000-0000-00003C320000}"/>
    <cellStyle name="Comma 10 7 5" xfId="12002" xr:uid="{00000000-0005-0000-0000-00003D320000}"/>
    <cellStyle name="Comma 10 7 5 2" xfId="12003" xr:uid="{00000000-0005-0000-0000-00003E320000}"/>
    <cellStyle name="Comma 10 7 5 4" xfId="12004" xr:uid="{00000000-0005-0000-0000-00003F320000}"/>
    <cellStyle name="Comma 10 7 6" xfId="12005" xr:uid="{00000000-0005-0000-0000-000040320000}"/>
    <cellStyle name="Comma 10 7 7" xfId="12006" xr:uid="{00000000-0005-0000-0000-000041320000}"/>
    <cellStyle name="Comma 10 7 8" xfId="12007" xr:uid="{00000000-0005-0000-0000-000042320000}"/>
    <cellStyle name="Comma 10 8" xfId="12008" xr:uid="{00000000-0005-0000-0000-000043320000}"/>
    <cellStyle name="Comma 10 8 2" xfId="12009" xr:uid="{00000000-0005-0000-0000-000044320000}"/>
    <cellStyle name="Comma 10 8 2 2" xfId="12010" xr:uid="{00000000-0005-0000-0000-000045320000}"/>
    <cellStyle name="Comma 10 8 2 2 2" xfId="12011" xr:uid="{00000000-0005-0000-0000-000046320000}"/>
    <cellStyle name="Comma 10 8 2 2 4" xfId="12012" xr:uid="{00000000-0005-0000-0000-000047320000}"/>
    <cellStyle name="Comma 10 8 2 3" xfId="12013" xr:uid="{00000000-0005-0000-0000-000048320000}"/>
    <cellStyle name="Comma 10 8 2 4" xfId="12014" xr:uid="{00000000-0005-0000-0000-000049320000}"/>
    <cellStyle name="Comma 10 8 2 5" xfId="12015" xr:uid="{00000000-0005-0000-0000-00004A320000}"/>
    <cellStyle name="Comma 10 8 3" xfId="12016" xr:uid="{00000000-0005-0000-0000-00004B320000}"/>
    <cellStyle name="Comma 10 8 3 2" xfId="12017" xr:uid="{00000000-0005-0000-0000-00004C320000}"/>
    <cellStyle name="Comma 10 8 3 2 2" xfId="12018" xr:uid="{00000000-0005-0000-0000-00004D320000}"/>
    <cellStyle name="Comma 10 8 3 2 4" xfId="12019" xr:uid="{00000000-0005-0000-0000-00004E320000}"/>
    <cellStyle name="Comma 10 8 3 3" xfId="12020" xr:uid="{00000000-0005-0000-0000-00004F320000}"/>
    <cellStyle name="Comma 10 8 3 4" xfId="12021" xr:uid="{00000000-0005-0000-0000-000050320000}"/>
    <cellStyle name="Comma 10 8 3 5" xfId="12022" xr:uid="{00000000-0005-0000-0000-000051320000}"/>
    <cellStyle name="Comma 10 8 4" xfId="12023" xr:uid="{00000000-0005-0000-0000-000052320000}"/>
    <cellStyle name="Comma 10 8 4 2" xfId="12024" xr:uid="{00000000-0005-0000-0000-000053320000}"/>
    <cellStyle name="Comma 10 8 4 4" xfId="12025" xr:uid="{00000000-0005-0000-0000-000054320000}"/>
    <cellStyle name="Comma 10 8 5" xfId="12026" xr:uid="{00000000-0005-0000-0000-000055320000}"/>
    <cellStyle name="Comma 10 8 6" xfId="12027" xr:uid="{00000000-0005-0000-0000-000056320000}"/>
    <cellStyle name="Comma 10 8 7" xfId="12028" xr:uid="{00000000-0005-0000-0000-000057320000}"/>
    <cellStyle name="Comma 10 9" xfId="12029" xr:uid="{00000000-0005-0000-0000-000058320000}"/>
    <cellStyle name="Comma 10 9 2" xfId="12030" xr:uid="{00000000-0005-0000-0000-000059320000}"/>
    <cellStyle name="Comma 10 9 2 2" xfId="12031" xr:uid="{00000000-0005-0000-0000-00005A320000}"/>
    <cellStyle name="Comma 10 9 2 2 2" xfId="12032" xr:uid="{00000000-0005-0000-0000-00005B320000}"/>
    <cellStyle name="Comma 10 9 2 2 4" xfId="12033" xr:uid="{00000000-0005-0000-0000-00005C320000}"/>
    <cellStyle name="Comma 10 9 2 3" xfId="12034" xr:uid="{00000000-0005-0000-0000-00005D320000}"/>
    <cellStyle name="Comma 10 9 2 4" xfId="12035" xr:uid="{00000000-0005-0000-0000-00005E320000}"/>
    <cellStyle name="Comma 10 9 2 5" xfId="12036" xr:uid="{00000000-0005-0000-0000-00005F320000}"/>
    <cellStyle name="Comma 10 9 3" xfId="12037" xr:uid="{00000000-0005-0000-0000-000060320000}"/>
    <cellStyle name="Comma 10 9 3 2" xfId="12038" xr:uid="{00000000-0005-0000-0000-000061320000}"/>
    <cellStyle name="Comma 10 9 3 2 2" xfId="12039" xr:uid="{00000000-0005-0000-0000-000062320000}"/>
    <cellStyle name="Comma 10 9 3 2 4" xfId="12040" xr:uid="{00000000-0005-0000-0000-000063320000}"/>
    <cellStyle name="Comma 10 9 3 3" xfId="12041" xr:uid="{00000000-0005-0000-0000-000064320000}"/>
    <cellStyle name="Comma 10 9 3 4" xfId="12042" xr:uid="{00000000-0005-0000-0000-000065320000}"/>
    <cellStyle name="Comma 10 9 3 5" xfId="12043" xr:uid="{00000000-0005-0000-0000-000066320000}"/>
    <cellStyle name="Comma 10 9 4" xfId="12044" xr:uid="{00000000-0005-0000-0000-000067320000}"/>
    <cellStyle name="Comma 10 9 4 2" xfId="12045" xr:uid="{00000000-0005-0000-0000-000068320000}"/>
    <cellStyle name="Comma 10 9 4 4" xfId="12046" xr:uid="{00000000-0005-0000-0000-000069320000}"/>
    <cellStyle name="Comma 10 9 5" xfId="12047" xr:uid="{00000000-0005-0000-0000-00006A320000}"/>
    <cellStyle name="Comma 10 9 6" xfId="12048" xr:uid="{00000000-0005-0000-0000-00006B320000}"/>
    <cellStyle name="Comma 10 9 7" xfId="12049" xr:uid="{00000000-0005-0000-0000-00006C320000}"/>
    <cellStyle name="Comma 10_Activos por nat cart" xfId="12050" xr:uid="{00000000-0005-0000-0000-00006D320000}"/>
    <cellStyle name="Comma 11" xfId="12051" xr:uid="{00000000-0005-0000-0000-00006E320000}"/>
    <cellStyle name="Comma 11 10" xfId="12052" xr:uid="{00000000-0005-0000-0000-00006F320000}"/>
    <cellStyle name="Comma 11 10 2" xfId="12053" xr:uid="{00000000-0005-0000-0000-000070320000}"/>
    <cellStyle name="Comma 11 10 2 2" xfId="12054" xr:uid="{00000000-0005-0000-0000-000071320000}"/>
    <cellStyle name="Comma 11 10 2 2 2" xfId="12055" xr:uid="{00000000-0005-0000-0000-000072320000}"/>
    <cellStyle name="Comma 11 10 2 2 4" xfId="12056" xr:uid="{00000000-0005-0000-0000-000073320000}"/>
    <cellStyle name="Comma 11 10 2 3" xfId="12057" xr:uid="{00000000-0005-0000-0000-000074320000}"/>
    <cellStyle name="Comma 11 10 2 5" xfId="12058" xr:uid="{00000000-0005-0000-0000-000075320000}"/>
    <cellStyle name="Comma 11 10 3" xfId="12059" xr:uid="{00000000-0005-0000-0000-000076320000}"/>
    <cellStyle name="Comma 11 10 3 2" xfId="12060" xr:uid="{00000000-0005-0000-0000-000077320000}"/>
    <cellStyle name="Comma 11 10 3 4" xfId="12061" xr:uid="{00000000-0005-0000-0000-000078320000}"/>
    <cellStyle name="Comma 11 10 4" xfId="12062" xr:uid="{00000000-0005-0000-0000-000079320000}"/>
    <cellStyle name="Comma 11 10 5" xfId="12063" xr:uid="{00000000-0005-0000-0000-00007A320000}"/>
    <cellStyle name="Comma 11 10 6" xfId="12064" xr:uid="{00000000-0005-0000-0000-00007B320000}"/>
    <cellStyle name="Comma 11 11" xfId="12065" xr:uid="{00000000-0005-0000-0000-00007C320000}"/>
    <cellStyle name="Comma 11 11 2" xfId="12066" xr:uid="{00000000-0005-0000-0000-00007D320000}"/>
    <cellStyle name="Comma 11 11 2 2" xfId="12067" xr:uid="{00000000-0005-0000-0000-00007E320000}"/>
    <cellStyle name="Comma 11 11 2 4" xfId="12068" xr:uid="{00000000-0005-0000-0000-00007F320000}"/>
    <cellStyle name="Comma 11 11 3" xfId="12069" xr:uid="{00000000-0005-0000-0000-000080320000}"/>
    <cellStyle name="Comma 11 11 4" xfId="12070" xr:uid="{00000000-0005-0000-0000-000081320000}"/>
    <cellStyle name="Comma 11 11 5" xfId="12071" xr:uid="{00000000-0005-0000-0000-000082320000}"/>
    <cellStyle name="Comma 11 12" xfId="12072" xr:uid="{00000000-0005-0000-0000-000083320000}"/>
    <cellStyle name="Comma 11 12 2" xfId="12073" xr:uid="{00000000-0005-0000-0000-000084320000}"/>
    <cellStyle name="Comma 11 12 4" xfId="12074" xr:uid="{00000000-0005-0000-0000-000085320000}"/>
    <cellStyle name="Comma 11 13" xfId="12075" xr:uid="{00000000-0005-0000-0000-000086320000}"/>
    <cellStyle name="Comma 11 13 2" xfId="12076" xr:uid="{00000000-0005-0000-0000-000087320000}"/>
    <cellStyle name="Comma 11 13 3" xfId="12077" xr:uid="{00000000-0005-0000-0000-000088320000}"/>
    <cellStyle name="Comma 11 13 4" xfId="12078" xr:uid="{00000000-0005-0000-0000-000089320000}"/>
    <cellStyle name="Comma 11 14" xfId="12079" xr:uid="{00000000-0005-0000-0000-00008A320000}"/>
    <cellStyle name="Comma 11 14 2" xfId="12080" xr:uid="{00000000-0005-0000-0000-00008B320000}"/>
    <cellStyle name="Comma 11 14 3" xfId="12081" xr:uid="{00000000-0005-0000-0000-00008C320000}"/>
    <cellStyle name="Comma 11 14 4" xfId="12082" xr:uid="{00000000-0005-0000-0000-00008D320000}"/>
    <cellStyle name="Comma 11 15" xfId="12083" xr:uid="{00000000-0005-0000-0000-00008E320000}"/>
    <cellStyle name="Comma 11 15 2" xfId="12084" xr:uid="{00000000-0005-0000-0000-00008F320000}"/>
    <cellStyle name="Comma 11 16" xfId="12085" xr:uid="{00000000-0005-0000-0000-000090320000}"/>
    <cellStyle name="Comma 11 17" xfId="12086" xr:uid="{00000000-0005-0000-0000-000091320000}"/>
    <cellStyle name="Comma 11 18" xfId="12087" xr:uid="{00000000-0005-0000-0000-000092320000}"/>
    <cellStyle name="Comma 11 2" xfId="12088" xr:uid="{00000000-0005-0000-0000-000093320000}"/>
    <cellStyle name="Comma 11 2 10" xfId="12089" xr:uid="{00000000-0005-0000-0000-000094320000}"/>
    <cellStyle name="Comma 11 2 10 2" xfId="12090" xr:uid="{00000000-0005-0000-0000-000095320000}"/>
    <cellStyle name="Comma 11 2 10 3" xfId="12091" xr:uid="{00000000-0005-0000-0000-000096320000}"/>
    <cellStyle name="Comma 11 2 10 4" xfId="12092" xr:uid="{00000000-0005-0000-0000-000097320000}"/>
    <cellStyle name="Comma 11 2 11" xfId="12093" xr:uid="{00000000-0005-0000-0000-000098320000}"/>
    <cellStyle name="Comma 11 2 11 2" xfId="12094" xr:uid="{00000000-0005-0000-0000-000099320000}"/>
    <cellStyle name="Comma 11 2 11 3" xfId="12095" xr:uid="{00000000-0005-0000-0000-00009A320000}"/>
    <cellStyle name="Comma 11 2 11 4" xfId="12096" xr:uid="{00000000-0005-0000-0000-00009B320000}"/>
    <cellStyle name="Comma 11 2 12" xfId="12097" xr:uid="{00000000-0005-0000-0000-00009C320000}"/>
    <cellStyle name="Comma 11 2 12 2" xfId="12098" xr:uid="{00000000-0005-0000-0000-00009D320000}"/>
    <cellStyle name="Comma 11 2 13" xfId="12099" xr:uid="{00000000-0005-0000-0000-00009E320000}"/>
    <cellStyle name="Comma 11 2 14" xfId="12100" xr:uid="{00000000-0005-0000-0000-00009F320000}"/>
    <cellStyle name="Comma 11 2 15" xfId="12101" xr:uid="{00000000-0005-0000-0000-0000A0320000}"/>
    <cellStyle name="Comma 11 2 2" xfId="12102" xr:uid="{00000000-0005-0000-0000-0000A1320000}"/>
    <cellStyle name="Comma 11 2 2 2" xfId="12103" xr:uid="{00000000-0005-0000-0000-0000A2320000}"/>
    <cellStyle name="Comma 11 2 2 2 2" xfId="12104" xr:uid="{00000000-0005-0000-0000-0000A3320000}"/>
    <cellStyle name="Comma 11 2 2 2 2 2" xfId="12105" xr:uid="{00000000-0005-0000-0000-0000A4320000}"/>
    <cellStyle name="Comma 11 2 2 2 2 3" xfId="12106" xr:uid="{00000000-0005-0000-0000-0000A5320000}"/>
    <cellStyle name="Comma 11 2 2 2 2 4" xfId="12107" xr:uid="{00000000-0005-0000-0000-0000A6320000}"/>
    <cellStyle name="Comma 11 2 2 2 3" xfId="12108" xr:uid="{00000000-0005-0000-0000-0000A7320000}"/>
    <cellStyle name="Comma 11 2 2 2 3 2" xfId="12109" xr:uid="{00000000-0005-0000-0000-0000A8320000}"/>
    <cellStyle name="Comma 11 2 2 2 4" xfId="12110" xr:uid="{00000000-0005-0000-0000-0000A9320000}"/>
    <cellStyle name="Comma 11 2 2 2 4 2" xfId="12111" xr:uid="{00000000-0005-0000-0000-0000AA320000}"/>
    <cellStyle name="Comma 11 2 2 2 5" xfId="12112" xr:uid="{00000000-0005-0000-0000-0000AB320000}"/>
    <cellStyle name="Comma 11 2 2 2 5 2" xfId="12113" xr:uid="{00000000-0005-0000-0000-0000AC320000}"/>
    <cellStyle name="Comma 11 2 2 2 6" xfId="12114" xr:uid="{00000000-0005-0000-0000-0000AD320000}"/>
    <cellStyle name="Comma 11 2 2 2 7" xfId="12115" xr:uid="{00000000-0005-0000-0000-0000AE320000}"/>
    <cellStyle name="Comma 11 2 2 2 8" xfId="12116" xr:uid="{00000000-0005-0000-0000-0000AF320000}"/>
    <cellStyle name="Comma 11 2 2 2_Perd det activo" xfId="12117" xr:uid="{00000000-0005-0000-0000-0000B0320000}"/>
    <cellStyle name="Comma 11 2 2 3" xfId="12118" xr:uid="{00000000-0005-0000-0000-0000B1320000}"/>
    <cellStyle name="Comma 11 2 2 3 2" xfId="12119" xr:uid="{00000000-0005-0000-0000-0000B2320000}"/>
    <cellStyle name="Comma 11 2 2 3 2 2" xfId="12120" xr:uid="{00000000-0005-0000-0000-0000B3320000}"/>
    <cellStyle name="Comma 11 2 2 3 2 4" xfId="12121" xr:uid="{00000000-0005-0000-0000-0000B4320000}"/>
    <cellStyle name="Comma 11 2 2 3 3" xfId="12122" xr:uid="{00000000-0005-0000-0000-0000B5320000}"/>
    <cellStyle name="Comma 11 2 2 3 3 2" xfId="12123" xr:uid="{00000000-0005-0000-0000-0000B6320000}"/>
    <cellStyle name="Comma 11 2 2 3 4" xfId="12124" xr:uid="{00000000-0005-0000-0000-0000B7320000}"/>
    <cellStyle name="Comma 11 2 2 3 4 2" xfId="12125" xr:uid="{00000000-0005-0000-0000-0000B8320000}"/>
    <cellStyle name="Comma 11 2 2 3 5" xfId="12126" xr:uid="{00000000-0005-0000-0000-0000B9320000}"/>
    <cellStyle name="Comma 11 2 2 3 6" xfId="12127" xr:uid="{00000000-0005-0000-0000-0000BA320000}"/>
    <cellStyle name="Comma 11 2 2 3 7" xfId="12128" xr:uid="{00000000-0005-0000-0000-0000BB320000}"/>
    <cellStyle name="Comma 11 2 2 3_Perd det activo" xfId="12129" xr:uid="{00000000-0005-0000-0000-0000BC320000}"/>
    <cellStyle name="Comma 11 2 2 4" xfId="12130" xr:uid="{00000000-0005-0000-0000-0000BD320000}"/>
    <cellStyle name="Comma 11 2 2 4 2" xfId="12131" xr:uid="{00000000-0005-0000-0000-0000BE320000}"/>
    <cellStyle name="Comma 11 2 2 4 2 2" xfId="12132" xr:uid="{00000000-0005-0000-0000-0000BF320000}"/>
    <cellStyle name="Comma 11 2 2 4 2 4" xfId="12133" xr:uid="{00000000-0005-0000-0000-0000C0320000}"/>
    <cellStyle name="Comma 11 2 2 4 3" xfId="12134" xr:uid="{00000000-0005-0000-0000-0000C1320000}"/>
    <cellStyle name="Comma 11 2 2 4 4" xfId="12135" xr:uid="{00000000-0005-0000-0000-0000C2320000}"/>
    <cellStyle name="Comma 11 2 2 4 5" xfId="12136" xr:uid="{00000000-0005-0000-0000-0000C3320000}"/>
    <cellStyle name="Comma 11 2 2 5" xfId="12137" xr:uid="{00000000-0005-0000-0000-0000C4320000}"/>
    <cellStyle name="Comma 11 2 2 5 2" xfId="12138" xr:uid="{00000000-0005-0000-0000-0000C5320000}"/>
    <cellStyle name="Comma 11 2 2 5 4" xfId="12139" xr:uid="{00000000-0005-0000-0000-0000C6320000}"/>
    <cellStyle name="Comma 11 2 2 6" xfId="12140" xr:uid="{00000000-0005-0000-0000-0000C7320000}"/>
    <cellStyle name="Comma 11 2 2 6 2" xfId="12141" xr:uid="{00000000-0005-0000-0000-0000C8320000}"/>
    <cellStyle name="Comma 11 2 2 7" xfId="12142" xr:uid="{00000000-0005-0000-0000-0000C9320000}"/>
    <cellStyle name="Comma 11 2 2 8" xfId="12143" xr:uid="{00000000-0005-0000-0000-0000CA320000}"/>
    <cellStyle name="Comma 11 2 2 9" xfId="12144" xr:uid="{00000000-0005-0000-0000-0000CB320000}"/>
    <cellStyle name="Comma 11 2 2_Activos por nat cart" xfId="12145" xr:uid="{00000000-0005-0000-0000-0000CC320000}"/>
    <cellStyle name="Comma 11 2 3" xfId="12146" xr:uid="{00000000-0005-0000-0000-0000CD320000}"/>
    <cellStyle name="Comma 11 2 3 2" xfId="12147" xr:uid="{00000000-0005-0000-0000-0000CE320000}"/>
    <cellStyle name="Comma 11 2 3 2 2" xfId="12148" xr:uid="{00000000-0005-0000-0000-0000CF320000}"/>
    <cellStyle name="Comma 11 2 3 2 2 2" xfId="12149" xr:uid="{00000000-0005-0000-0000-0000D0320000}"/>
    <cellStyle name="Comma 11 2 3 2 2 4" xfId="12150" xr:uid="{00000000-0005-0000-0000-0000D1320000}"/>
    <cellStyle name="Comma 11 2 3 2 3" xfId="12151" xr:uid="{00000000-0005-0000-0000-0000D2320000}"/>
    <cellStyle name="Comma 11 2 3 2 4" xfId="12152" xr:uid="{00000000-0005-0000-0000-0000D3320000}"/>
    <cellStyle name="Comma 11 2 3 2 5" xfId="12153" xr:uid="{00000000-0005-0000-0000-0000D4320000}"/>
    <cellStyle name="Comma 11 2 3 3" xfId="12154" xr:uid="{00000000-0005-0000-0000-0000D5320000}"/>
    <cellStyle name="Comma 11 2 3 3 2" xfId="12155" xr:uid="{00000000-0005-0000-0000-0000D6320000}"/>
    <cellStyle name="Comma 11 2 3 3 2 2" xfId="12156" xr:uid="{00000000-0005-0000-0000-0000D7320000}"/>
    <cellStyle name="Comma 11 2 3 3 2 4" xfId="12157" xr:uid="{00000000-0005-0000-0000-0000D8320000}"/>
    <cellStyle name="Comma 11 2 3 3 3" xfId="12158" xr:uid="{00000000-0005-0000-0000-0000D9320000}"/>
    <cellStyle name="Comma 11 2 3 3 4" xfId="12159" xr:uid="{00000000-0005-0000-0000-0000DA320000}"/>
    <cellStyle name="Comma 11 2 3 3 5" xfId="12160" xr:uid="{00000000-0005-0000-0000-0000DB320000}"/>
    <cellStyle name="Comma 11 2 3 4" xfId="12161" xr:uid="{00000000-0005-0000-0000-0000DC320000}"/>
    <cellStyle name="Comma 11 2 3 4 2" xfId="12162" xr:uid="{00000000-0005-0000-0000-0000DD320000}"/>
    <cellStyle name="Comma 11 2 3 4 4" xfId="12163" xr:uid="{00000000-0005-0000-0000-0000DE320000}"/>
    <cellStyle name="Comma 11 2 3 5" xfId="12164" xr:uid="{00000000-0005-0000-0000-0000DF320000}"/>
    <cellStyle name="Comma 11 2 3 5 2" xfId="12165" xr:uid="{00000000-0005-0000-0000-0000E0320000}"/>
    <cellStyle name="Comma 11 2 3 6" xfId="12166" xr:uid="{00000000-0005-0000-0000-0000E1320000}"/>
    <cellStyle name="Comma 11 2 3 7" xfId="12167" xr:uid="{00000000-0005-0000-0000-0000E2320000}"/>
    <cellStyle name="Comma 11 2 3 8" xfId="12168" xr:uid="{00000000-0005-0000-0000-0000E3320000}"/>
    <cellStyle name="Comma 11 2 3_Perd det activo" xfId="12169" xr:uid="{00000000-0005-0000-0000-0000E4320000}"/>
    <cellStyle name="Comma 11 2 4" xfId="12170" xr:uid="{00000000-0005-0000-0000-0000E5320000}"/>
    <cellStyle name="Comma 11 2 4 2" xfId="12171" xr:uid="{00000000-0005-0000-0000-0000E6320000}"/>
    <cellStyle name="Comma 11 2 4 2 2" xfId="12172" xr:uid="{00000000-0005-0000-0000-0000E7320000}"/>
    <cellStyle name="Comma 11 2 4 2 2 2" xfId="12173" xr:uid="{00000000-0005-0000-0000-0000E8320000}"/>
    <cellStyle name="Comma 11 2 4 2 2 4" xfId="12174" xr:uid="{00000000-0005-0000-0000-0000E9320000}"/>
    <cellStyle name="Comma 11 2 4 2 3" xfId="12175" xr:uid="{00000000-0005-0000-0000-0000EA320000}"/>
    <cellStyle name="Comma 11 2 4 2 4" xfId="12176" xr:uid="{00000000-0005-0000-0000-0000EB320000}"/>
    <cellStyle name="Comma 11 2 4 2 5" xfId="12177" xr:uid="{00000000-0005-0000-0000-0000EC320000}"/>
    <cellStyle name="Comma 11 2 4 3" xfId="12178" xr:uid="{00000000-0005-0000-0000-0000ED320000}"/>
    <cellStyle name="Comma 11 2 4 3 2" xfId="12179" xr:uid="{00000000-0005-0000-0000-0000EE320000}"/>
    <cellStyle name="Comma 11 2 4 3 2 2" xfId="12180" xr:uid="{00000000-0005-0000-0000-0000EF320000}"/>
    <cellStyle name="Comma 11 2 4 3 2 4" xfId="12181" xr:uid="{00000000-0005-0000-0000-0000F0320000}"/>
    <cellStyle name="Comma 11 2 4 3 3" xfId="12182" xr:uid="{00000000-0005-0000-0000-0000F1320000}"/>
    <cellStyle name="Comma 11 2 4 3 4" xfId="12183" xr:uid="{00000000-0005-0000-0000-0000F2320000}"/>
    <cellStyle name="Comma 11 2 4 3 5" xfId="12184" xr:uid="{00000000-0005-0000-0000-0000F3320000}"/>
    <cellStyle name="Comma 11 2 4 4" xfId="12185" xr:uid="{00000000-0005-0000-0000-0000F4320000}"/>
    <cellStyle name="Comma 11 2 4 4 2" xfId="12186" xr:uid="{00000000-0005-0000-0000-0000F5320000}"/>
    <cellStyle name="Comma 11 2 4 4 4" xfId="12187" xr:uid="{00000000-0005-0000-0000-0000F6320000}"/>
    <cellStyle name="Comma 11 2 4 5" xfId="12188" xr:uid="{00000000-0005-0000-0000-0000F7320000}"/>
    <cellStyle name="Comma 11 2 4 5 2" xfId="12189" xr:uid="{00000000-0005-0000-0000-0000F8320000}"/>
    <cellStyle name="Comma 11 2 4 6" xfId="12190" xr:uid="{00000000-0005-0000-0000-0000F9320000}"/>
    <cellStyle name="Comma 11 2 4 7" xfId="12191" xr:uid="{00000000-0005-0000-0000-0000FA320000}"/>
    <cellStyle name="Comma 11 2 4 8" xfId="12192" xr:uid="{00000000-0005-0000-0000-0000FB320000}"/>
    <cellStyle name="Comma 11 2 4_Perd det activo" xfId="12193" xr:uid="{00000000-0005-0000-0000-0000FC320000}"/>
    <cellStyle name="Comma 11 2 5" xfId="12194" xr:uid="{00000000-0005-0000-0000-0000FD320000}"/>
    <cellStyle name="Comma 11 2 5 2" xfId="12195" xr:uid="{00000000-0005-0000-0000-0000FE320000}"/>
    <cellStyle name="Comma 11 2 5 2 2" xfId="12196" xr:uid="{00000000-0005-0000-0000-0000FF320000}"/>
    <cellStyle name="Comma 11 2 5 2 2 2" xfId="12197" xr:uid="{00000000-0005-0000-0000-000000330000}"/>
    <cellStyle name="Comma 11 2 5 2 2 4" xfId="12198" xr:uid="{00000000-0005-0000-0000-000001330000}"/>
    <cellStyle name="Comma 11 2 5 2 3" xfId="12199" xr:uid="{00000000-0005-0000-0000-000002330000}"/>
    <cellStyle name="Comma 11 2 5 2 4" xfId="12200" xr:uid="{00000000-0005-0000-0000-000003330000}"/>
    <cellStyle name="Comma 11 2 5 2 5" xfId="12201" xr:uid="{00000000-0005-0000-0000-000004330000}"/>
    <cellStyle name="Comma 11 2 5 3" xfId="12202" xr:uid="{00000000-0005-0000-0000-000005330000}"/>
    <cellStyle name="Comma 11 2 5 3 2" xfId="12203" xr:uid="{00000000-0005-0000-0000-000006330000}"/>
    <cellStyle name="Comma 11 2 5 3 2 2" xfId="12204" xr:uid="{00000000-0005-0000-0000-000007330000}"/>
    <cellStyle name="Comma 11 2 5 3 2 4" xfId="12205" xr:uid="{00000000-0005-0000-0000-000008330000}"/>
    <cellStyle name="Comma 11 2 5 3 3" xfId="12206" xr:uid="{00000000-0005-0000-0000-000009330000}"/>
    <cellStyle name="Comma 11 2 5 3 5" xfId="12207" xr:uid="{00000000-0005-0000-0000-00000A330000}"/>
    <cellStyle name="Comma 11 2 5 4" xfId="12208" xr:uid="{00000000-0005-0000-0000-00000B330000}"/>
    <cellStyle name="Comma 11 2 5 4 2" xfId="12209" xr:uid="{00000000-0005-0000-0000-00000C330000}"/>
    <cellStyle name="Comma 11 2 5 4 4" xfId="12210" xr:uid="{00000000-0005-0000-0000-00000D330000}"/>
    <cellStyle name="Comma 11 2 5 5" xfId="12211" xr:uid="{00000000-0005-0000-0000-00000E330000}"/>
    <cellStyle name="Comma 11 2 5 6" xfId="12212" xr:uid="{00000000-0005-0000-0000-00000F330000}"/>
    <cellStyle name="Comma 11 2 5 7" xfId="12213" xr:uid="{00000000-0005-0000-0000-000010330000}"/>
    <cellStyle name="Comma 11 2 6" xfId="12214" xr:uid="{00000000-0005-0000-0000-000011330000}"/>
    <cellStyle name="Comma 11 2 6 2" xfId="12215" xr:uid="{00000000-0005-0000-0000-000012330000}"/>
    <cellStyle name="Comma 11 2 6 2 2" xfId="12216" xr:uid="{00000000-0005-0000-0000-000013330000}"/>
    <cellStyle name="Comma 11 2 6 2 2 2" xfId="12217" xr:uid="{00000000-0005-0000-0000-000014330000}"/>
    <cellStyle name="Comma 11 2 6 2 2 4" xfId="12218" xr:uid="{00000000-0005-0000-0000-000015330000}"/>
    <cellStyle name="Comma 11 2 6 2 3" xfId="12219" xr:uid="{00000000-0005-0000-0000-000016330000}"/>
    <cellStyle name="Comma 11 2 6 2 4" xfId="12220" xr:uid="{00000000-0005-0000-0000-000017330000}"/>
    <cellStyle name="Comma 11 2 6 2 5" xfId="12221" xr:uid="{00000000-0005-0000-0000-000018330000}"/>
    <cellStyle name="Comma 11 2 6 3" xfId="12222" xr:uid="{00000000-0005-0000-0000-000019330000}"/>
    <cellStyle name="Comma 11 2 6 3 2" xfId="12223" xr:uid="{00000000-0005-0000-0000-00001A330000}"/>
    <cellStyle name="Comma 11 2 6 3 2 2" xfId="12224" xr:uid="{00000000-0005-0000-0000-00001B330000}"/>
    <cellStyle name="Comma 11 2 6 3 2 4" xfId="12225" xr:uid="{00000000-0005-0000-0000-00001C330000}"/>
    <cellStyle name="Comma 11 2 6 3 3" xfId="12226" xr:uid="{00000000-0005-0000-0000-00001D330000}"/>
    <cellStyle name="Comma 11 2 6 3 5" xfId="12227" xr:uid="{00000000-0005-0000-0000-00001E330000}"/>
    <cellStyle name="Comma 11 2 6 4" xfId="12228" xr:uid="{00000000-0005-0000-0000-00001F330000}"/>
    <cellStyle name="Comma 11 2 6 4 2" xfId="12229" xr:uid="{00000000-0005-0000-0000-000020330000}"/>
    <cellStyle name="Comma 11 2 6 4 4" xfId="12230" xr:uid="{00000000-0005-0000-0000-000021330000}"/>
    <cellStyle name="Comma 11 2 6 5" xfId="12231" xr:uid="{00000000-0005-0000-0000-000022330000}"/>
    <cellStyle name="Comma 11 2 6 6" xfId="12232" xr:uid="{00000000-0005-0000-0000-000023330000}"/>
    <cellStyle name="Comma 11 2 6 7" xfId="12233" xr:uid="{00000000-0005-0000-0000-000024330000}"/>
    <cellStyle name="Comma 11 2 7" xfId="12234" xr:uid="{00000000-0005-0000-0000-000025330000}"/>
    <cellStyle name="Comma 11 2 7 2" xfId="12235" xr:uid="{00000000-0005-0000-0000-000026330000}"/>
    <cellStyle name="Comma 11 2 7 2 2" xfId="12236" xr:uid="{00000000-0005-0000-0000-000027330000}"/>
    <cellStyle name="Comma 11 2 7 2 2 2" xfId="12237" xr:uid="{00000000-0005-0000-0000-000028330000}"/>
    <cellStyle name="Comma 11 2 7 2 2 4" xfId="12238" xr:uid="{00000000-0005-0000-0000-000029330000}"/>
    <cellStyle name="Comma 11 2 7 2 3" xfId="12239" xr:uid="{00000000-0005-0000-0000-00002A330000}"/>
    <cellStyle name="Comma 11 2 7 2 5" xfId="12240" xr:uid="{00000000-0005-0000-0000-00002B330000}"/>
    <cellStyle name="Comma 11 2 7 3" xfId="12241" xr:uid="{00000000-0005-0000-0000-00002C330000}"/>
    <cellStyle name="Comma 11 2 7 3 2" xfId="12242" xr:uid="{00000000-0005-0000-0000-00002D330000}"/>
    <cellStyle name="Comma 11 2 7 3 4" xfId="12243" xr:uid="{00000000-0005-0000-0000-00002E330000}"/>
    <cellStyle name="Comma 11 2 7 4" xfId="12244" xr:uid="{00000000-0005-0000-0000-00002F330000}"/>
    <cellStyle name="Comma 11 2 7 5" xfId="12245" xr:uid="{00000000-0005-0000-0000-000030330000}"/>
    <cellStyle name="Comma 11 2 7 6" xfId="12246" xr:uid="{00000000-0005-0000-0000-000031330000}"/>
    <cellStyle name="Comma 11 2 8" xfId="12247" xr:uid="{00000000-0005-0000-0000-000032330000}"/>
    <cellStyle name="Comma 11 2 8 2" xfId="12248" xr:uid="{00000000-0005-0000-0000-000033330000}"/>
    <cellStyle name="Comma 11 2 8 2 2" xfId="12249" xr:uid="{00000000-0005-0000-0000-000034330000}"/>
    <cellStyle name="Comma 11 2 8 2 4" xfId="12250" xr:uid="{00000000-0005-0000-0000-000035330000}"/>
    <cellStyle name="Comma 11 2 8 3" xfId="12251" xr:uid="{00000000-0005-0000-0000-000036330000}"/>
    <cellStyle name="Comma 11 2 8 4" xfId="12252" xr:uid="{00000000-0005-0000-0000-000037330000}"/>
    <cellStyle name="Comma 11 2 8 5" xfId="12253" xr:uid="{00000000-0005-0000-0000-000038330000}"/>
    <cellStyle name="Comma 11 2 9" xfId="12254" xr:uid="{00000000-0005-0000-0000-000039330000}"/>
    <cellStyle name="Comma 11 2 9 2" xfId="12255" xr:uid="{00000000-0005-0000-0000-00003A330000}"/>
    <cellStyle name="Comma 11 2 9 4" xfId="12256" xr:uid="{00000000-0005-0000-0000-00003B330000}"/>
    <cellStyle name="Comma 11 2_Activos por nat cart" xfId="12257" xr:uid="{00000000-0005-0000-0000-00003C330000}"/>
    <cellStyle name="Comma 11 3" xfId="12258" xr:uid="{00000000-0005-0000-0000-00003D330000}"/>
    <cellStyle name="Comma 11 3 10" xfId="12259" xr:uid="{00000000-0005-0000-0000-00003E330000}"/>
    <cellStyle name="Comma 11 3 11" xfId="12260" xr:uid="{00000000-0005-0000-0000-00003F330000}"/>
    <cellStyle name="Comma 11 3 2" xfId="12261" xr:uid="{00000000-0005-0000-0000-000040330000}"/>
    <cellStyle name="Comma 11 3 2 2" xfId="12262" xr:uid="{00000000-0005-0000-0000-000041330000}"/>
    <cellStyle name="Comma 11 3 2 2 2" xfId="12263" xr:uid="{00000000-0005-0000-0000-000042330000}"/>
    <cellStyle name="Comma 11 3 2 2 2 2" xfId="12264" xr:uid="{00000000-0005-0000-0000-000043330000}"/>
    <cellStyle name="Comma 11 3 2 2 2 4" xfId="12265" xr:uid="{00000000-0005-0000-0000-000044330000}"/>
    <cellStyle name="Comma 11 3 2 2 3" xfId="12266" xr:uid="{00000000-0005-0000-0000-000045330000}"/>
    <cellStyle name="Comma 11 3 2 2 4" xfId="12267" xr:uid="{00000000-0005-0000-0000-000046330000}"/>
    <cellStyle name="Comma 11 3 2 2 5" xfId="12268" xr:uid="{00000000-0005-0000-0000-000047330000}"/>
    <cellStyle name="Comma 11 3 2 3" xfId="12269" xr:uid="{00000000-0005-0000-0000-000048330000}"/>
    <cellStyle name="Comma 11 3 2 3 2" xfId="12270" xr:uid="{00000000-0005-0000-0000-000049330000}"/>
    <cellStyle name="Comma 11 3 2 3 2 2" xfId="12271" xr:uid="{00000000-0005-0000-0000-00004A330000}"/>
    <cellStyle name="Comma 11 3 2 3 2 4" xfId="12272" xr:uid="{00000000-0005-0000-0000-00004B330000}"/>
    <cellStyle name="Comma 11 3 2 3 3" xfId="12273" xr:uid="{00000000-0005-0000-0000-00004C330000}"/>
    <cellStyle name="Comma 11 3 2 3 4" xfId="12274" xr:uid="{00000000-0005-0000-0000-00004D330000}"/>
    <cellStyle name="Comma 11 3 2 3 5" xfId="12275" xr:uid="{00000000-0005-0000-0000-00004E330000}"/>
    <cellStyle name="Comma 11 3 2 4" xfId="12276" xr:uid="{00000000-0005-0000-0000-00004F330000}"/>
    <cellStyle name="Comma 11 3 2 4 2" xfId="12277" xr:uid="{00000000-0005-0000-0000-000050330000}"/>
    <cellStyle name="Comma 11 3 2 4 4" xfId="12278" xr:uid="{00000000-0005-0000-0000-000051330000}"/>
    <cellStyle name="Comma 11 3 2 5" xfId="12279" xr:uid="{00000000-0005-0000-0000-000052330000}"/>
    <cellStyle name="Comma 11 3 2 5 2" xfId="12280" xr:uid="{00000000-0005-0000-0000-000053330000}"/>
    <cellStyle name="Comma 11 3 2 6" xfId="12281" xr:uid="{00000000-0005-0000-0000-000054330000}"/>
    <cellStyle name="Comma 11 3 2 7" xfId="12282" xr:uid="{00000000-0005-0000-0000-000055330000}"/>
    <cellStyle name="Comma 11 3 2 8" xfId="12283" xr:uid="{00000000-0005-0000-0000-000056330000}"/>
    <cellStyle name="Comma 11 3 3" xfId="12284" xr:uid="{00000000-0005-0000-0000-000057330000}"/>
    <cellStyle name="Comma 11 3 3 2" xfId="12285" xr:uid="{00000000-0005-0000-0000-000058330000}"/>
    <cellStyle name="Comma 11 3 3 2 2" xfId="12286" xr:uid="{00000000-0005-0000-0000-000059330000}"/>
    <cellStyle name="Comma 11 3 3 2 2 2" xfId="12287" xr:uid="{00000000-0005-0000-0000-00005A330000}"/>
    <cellStyle name="Comma 11 3 3 2 2 4" xfId="12288" xr:uid="{00000000-0005-0000-0000-00005B330000}"/>
    <cellStyle name="Comma 11 3 3 2 3" xfId="12289" xr:uid="{00000000-0005-0000-0000-00005C330000}"/>
    <cellStyle name="Comma 11 3 3 2 4" xfId="12290" xr:uid="{00000000-0005-0000-0000-00005D330000}"/>
    <cellStyle name="Comma 11 3 3 2 5" xfId="12291" xr:uid="{00000000-0005-0000-0000-00005E330000}"/>
    <cellStyle name="Comma 11 3 3 3" xfId="12292" xr:uid="{00000000-0005-0000-0000-00005F330000}"/>
    <cellStyle name="Comma 11 3 3 3 2" xfId="12293" xr:uid="{00000000-0005-0000-0000-000060330000}"/>
    <cellStyle name="Comma 11 3 3 3 2 2" xfId="12294" xr:uid="{00000000-0005-0000-0000-000061330000}"/>
    <cellStyle name="Comma 11 3 3 3 2 4" xfId="12295" xr:uid="{00000000-0005-0000-0000-000062330000}"/>
    <cellStyle name="Comma 11 3 3 3 3" xfId="12296" xr:uid="{00000000-0005-0000-0000-000063330000}"/>
    <cellStyle name="Comma 11 3 3 3 4" xfId="12297" xr:uid="{00000000-0005-0000-0000-000064330000}"/>
    <cellStyle name="Comma 11 3 3 3 5" xfId="12298" xr:uid="{00000000-0005-0000-0000-000065330000}"/>
    <cellStyle name="Comma 11 3 3 4" xfId="12299" xr:uid="{00000000-0005-0000-0000-000066330000}"/>
    <cellStyle name="Comma 11 3 3 4 2" xfId="12300" xr:uid="{00000000-0005-0000-0000-000067330000}"/>
    <cellStyle name="Comma 11 3 3 4 4" xfId="12301" xr:uid="{00000000-0005-0000-0000-000068330000}"/>
    <cellStyle name="Comma 11 3 3 5" xfId="12302" xr:uid="{00000000-0005-0000-0000-000069330000}"/>
    <cellStyle name="Comma 11 3 3 6" xfId="12303" xr:uid="{00000000-0005-0000-0000-00006A330000}"/>
    <cellStyle name="Comma 11 3 3 7" xfId="12304" xr:uid="{00000000-0005-0000-0000-00006B330000}"/>
    <cellStyle name="Comma 11 3 4" xfId="12305" xr:uid="{00000000-0005-0000-0000-00006C330000}"/>
    <cellStyle name="Comma 11 3 4 2" xfId="12306" xr:uid="{00000000-0005-0000-0000-00006D330000}"/>
    <cellStyle name="Comma 11 3 4 2 2" xfId="12307" xr:uid="{00000000-0005-0000-0000-00006E330000}"/>
    <cellStyle name="Comma 11 3 4 2 2 2" xfId="12308" xr:uid="{00000000-0005-0000-0000-00006F330000}"/>
    <cellStyle name="Comma 11 3 4 2 2 4" xfId="12309" xr:uid="{00000000-0005-0000-0000-000070330000}"/>
    <cellStyle name="Comma 11 3 4 2 3" xfId="12310" xr:uid="{00000000-0005-0000-0000-000071330000}"/>
    <cellStyle name="Comma 11 3 4 2 4" xfId="12311" xr:uid="{00000000-0005-0000-0000-000072330000}"/>
    <cellStyle name="Comma 11 3 4 2 5" xfId="12312" xr:uid="{00000000-0005-0000-0000-000073330000}"/>
    <cellStyle name="Comma 11 3 4 3" xfId="12313" xr:uid="{00000000-0005-0000-0000-000074330000}"/>
    <cellStyle name="Comma 11 3 4 3 2" xfId="12314" xr:uid="{00000000-0005-0000-0000-000075330000}"/>
    <cellStyle name="Comma 11 3 4 3 2 2" xfId="12315" xr:uid="{00000000-0005-0000-0000-000076330000}"/>
    <cellStyle name="Comma 11 3 4 3 2 4" xfId="12316" xr:uid="{00000000-0005-0000-0000-000077330000}"/>
    <cellStyle name="Comma 11 3 4 3 3" xfId="12317" xr:uid="{00000000-0005-0000-0000-000078330000}"/>
    <cellStyle name="Comma 11 3 4 3 5" xfId="12318" xr:uid="{00000000-0005-0000-0000-000079330000}"/>
    <cellStyle name="Comma 11 3 4 4" xfId="12319" xr:uid="{00000000-0005-0000-0000-00007A330000}"/>
    <cellStyle name="Comma 11 3 4 4 2" xfId="12320" xr:uid="{00000000-0005-0000-0000-00007B330000}"/>
    <cellStyle name="Comma 11 3 4 4 4" xfId="12321" xr:uid="{00000000-0005-0000-0000-00007C330000}"/>
    <cellStyle name="Comma 11 3 4 5" xfId="12322" xr:uid="{00000000-0005-0000-0000-00007D330000}"/>
    <cellStyle name="Comma 11 3 4 6" xfId="12323" xr:uid="{00000000-0005-0000-0000-00007E330000}"/>
    <cellStyle name="Comma 11 3 4 7" xfId="12324" xr:uid="{00000000-0005-0000-0000-00007F330000}"/>
    <cellStyle name="Comma 11 3 5" xfId="12325" xr:uid="{00000000-0005-0000-0000-000080330000}"/>
    <cellStyle name="Comma 11 3 5 2" xfId="12326" xr:uid="{00000000-0005-0000-0000-000081330000}"/>
    <cellStyle name="Comma 11 3 5 2 2" xfId="12327" xr:uid="{00000000-0005-0000-0000-000082330000}"/>
    <cellStyle name="Comma 11 3 5 2 2 2" xfId="12328" xr:uid="{00000000-0005-0000-0000-000083330000}"/>
    <cellStyle name="Comma 11 3 5 2 2 4" xfId="12329" xr:uid="{00000000-0005-0000-0000-000084330000}"/>
    <cellStyle name="Comma 11 3 5 2 3" xfId="12330" xr:uid="{00000000-0005-0000-0000-000085330000}"/>
    <cellStyle name="Comma 11 3 5 2 5" xfId="12331" xr:uid="{00000000-0005-0000-0000-000086330000}"/>
    <cellStyle name="Comma 11 3 5 3" xfId="12332" xr:uid="{00000000-0005-0000-0000-000087330000}"/>
    <cellStyle name="Comma 11 3 5 3 2" xfId="12333" xr:uid="{00000000-0005-0000-0000-000088330000}"/>
    <cellStyle name="Comma 11 3 5 3 4" xfId="12334" xr:uid="{00000000-0005-0000-0000-000089330000}"/>
    <cellStyle name="Comma 11 3 5 4" xfId="12335" xr:uid="{00000000-0005-0000-0000-00008A330000}"/>
    <cellStyle name="Comma 11 3 5 5" xfId="12336" xr:uid="{00000000-0005-0000-0000-00008B330000}"/>
    <cellStyle name="Comma 11 3 5 6" xfId="12337" xr:uid="{00000000-0005-0000-0000-00008C330000}"/>
    <cellStyle name="Comma 11 3 6" xfId="12338" xr:uid="{00000000-0005-0000-0000-00008D330000}"/>
    <cellStyle name="Comma 11 3 6 2" xfId="12339" xr:uid="{00000000-0005-0000-0000-00008E330000}"/>
    <cellStyle name="Comma 11 3 6 2 2" xfId="12340" xr:uid="{00000000-0005-0000-0000-00008F330000}"/>
    <cellStyle name="Comma 11 3 6 2 4" xfId="12341" xr:uid="{00000000-0005-0000-0000-000090330000}"/>
    <cellStyle name="Comma 11 3 6 3" xfId="12342" xr:uid="{00000000-0005-0000-0000-000091330000}"/>
    <cellStyle name="Comma 11 3 6 4" xfId="12343" xr:uid="{00000000-0005-0000-0000-000092330000}"/>
    <cellStyle name="Comma 11 3 6 5" xfId="12344" xr:uid="{00000000-0005-0000-0000-000093330000}"/>
    <cellStyle name="Comma 11 3 7" xfId="12345" xr:uid="{00000000-0005-0000-0000-000094330000}"/>
    <cellStyle name="Comma 11 3 7 2" xfId="12346" xr:uid="{00000000-0005-0000-0000-000095330000}"/>
    <cellStyle name="Comma 11 3 7 4" xfId="12347" xr:uid="{00000000-0005-0000-0000-000096330000}"/>
    <cellStyle name="Comma 11 3 8" xfId="12348" xr:uid="{00000000-0005-0000-0000-000097330000}"/>
    <cellStyle name="Comma 11 3 8 2" xfId="12349" xr:uid="{00000000-0005-0000-0000-000098330000}"/>
    <cellStyle name="Comma 11 3 9" xfId="12350" xr:uid="{00000000-0005-0000-0000-000099330000}"/>
    <cellStyle name="Comma 11 3_Perd det activo" xfId="12351" xr:uid="{00000000-0005-0000-0000-00009A330000}"/>
    <cellStyle name="Comma 11 4" xfId="12352" xr:uid="{00000000-0005-0000-0000-00009B330000}"/>
    <cellStyle name="Comma 11 4 2" xfId="12353" xr:uid="{00000000-0005-0000-0000-00009C330000}"/>
    <cellStyle name="Comma 11 4 2 2" xfId="12354" xr:uid="{00000000-0005-0000-0000-00009D330000}"/>
    <cellStyle name="Comma 11 4 2 2 2" xfId="12355" xr:uid="{00000000-0005-0000-0000-00009E330000}"/>
    <cellStyle name="Comma 11 4 2 2 4" xfId="12356" xr:uid="{00000000-0005-0000-0000-00009F330000}"/>
    <cellStyle name="Comma 11 4 2 3" xfId="12357" xr:uid="{00000000-0005-0000-0000-0000A0330000}"/>
    <cellStyle name="Comma 11 4 2 4" xfId="12358" xr:uid="{00000000-0005-0000-0000-0000A1330000}"/>
    <cellStyle name="Comma 11 4 2 5" xfId="12359" xr:uid="{00000000-0005-0000-0000-0000A2330000}"/>
    <cellStyle name="Comma 11 4 3" xfId="12360" xr:uid="{00000000-0005-0000-0000-0000A3330000}"/>
    <cellStyle name="Comma 11 4 3 2" xfId="12361" xr:uid="{00000000-0005-0000-0000-0000A4330000}"/>
    <cellStyle name="Comma 11 4 3 2 2" xfId="12362" xr:uid="{00000000-0005-0000-0000-0000A5330000}"/>
    <cellStyle name="Comma 11 4 3 2 4" xfId="12363" xr:uid="{00000000-0005-0000-0000-0000A6330000}"/>
    <cellStyle name="Comma 11 4 3 3" xfId="12364" xr:uid="{00000000-0005-0000-0000-0000A7330000}"/>
    <cellStyle name="Comma 11 4 3 4" xfId="12365" xr:uid="{00000000-0005-0000-0000-0000A8330000}"/>
    <cellStyle name="Comma 11 4 3 5" xfId="12366" xr:uid="{00000000-0005-0000-0000-0000A9330000}"/>
    <cellStyle name="Comma 11 4 4" xfId="12367" xr:uid="{00000000-0005-0000-0000-0000AA330000}"/>
    <cellStyle name="Comma 11 4 4 2" xfId="12368" xr:uid="{00000000-0005-0000-0000-0000AB330000}"/>
    <cellStyle name="Comma 11 4 4 2 2" xfId="12369" xr:uid="{00000000-0005-0000-0000-0000AC330000}"/>
    <cellStyle name="Comma 11 4 4 2 4" xfId="12370" xr:uid="{00000000-0005-0000-0000-0000AD330000}"/>
    <cellStyle name="Comma 11 4 4 3" xfId="12371" xr:uid="{00000000-0005-0000-0000-0000AE330000}"/>
    <cellStyle name="Comma 11 4 4 4" xfId="12372" xr:uid="{00000000-0005-0000-0000-0000AF330000}"/>
    <cellStyle name="Comma 11 4 4 5" xfId="12373" xr:uid="{00000000-0005-0000-0000-0000B0330000}"/>
    <cellStyle name="Comma 11 4 5" xfId="12374" xr:uid="{00000000-0005-0000-0000-0000B1330000}"/>
    <cellStyle name="Comma 11 4 5 2" xfId="12375" xr:uid="{00000000-0005-0000-0000-0000B2330000}"/>
    <cellStyle name="Comma 11 4 5 4" xfId="12376" xr:uid="{00000000-0005-0000-0000-0000B3330000}"/>
    <cellStyle name="Comma 11 4 6" xfId="12377" xr:uid="{00000000-0005-0000-0000-0000B4330000}"/>
    <cellStyle name="Comma 11 4 6 2" xfId="12378" xr:uid="{00000000-0005-0000-0000-0000B5330000}"/>
    <cellStyle name="Comma 11 4 7" xfId="12379" xr:uid="{00000000-0005-0000-0000-0000B6330000}"/>
    <cellStyle name="Comma 11 4 8" xfId="12380" xr:uid="{00000000-0005-0000-0000-0000B7330000}"/>
    <cellStyle name="Comma 11 4 9" xfId="12381" xr:uid="{00000000-0005-0000-0000-0000B8330000}"/>
    <cellStyle name="Comma 11 4_Perd det activo" xfId="12382" xr:uid="{00000000-0005-0000-0000-0000B9330000}"/>
    <cellStyle name="Comma 11 5" xfId="12383" xr:uid="{00000000-0005-0000-0000-0000BA330000}"/>
    <cellStyle name="Comma 11 5 2" xfId="12384" xr:uid="{00000000-0005-0000-0000-0000BB330000}"/>
    <cellStyle name="Comma 11 5 2 2" xfId="12385" xr:uid="{00000000-0005-0000-0000-0000BC330000}"/>
    <cellStyle name="Comma 11 5 2 2 2" xfId="12386" xr:uid="{00000000-0005-0000-0000-0000BD330000}"/>
    <cellStyle name="Comma 11 5 2 2 4" xfId="12387" xr:uid="{00000000-0005-0000-0000-0000BE330000}"/>
    <cellStyle name="Comma 11 5 2 3" xfId="12388" xr:uid="{00000000-0005-0000-0000-0000BF330000}"/>
    <cellStyle name="Comma 11 5 2 4" xfId="12389" xr:uid="{00000000-0005-0000-0000-0000C0330000}"/>
    <cellStyle name="Comma 11 5 2 5" xfId="12390" xr:uid="{00000000-0005-0000-0000-0000C1330000}"/>
    <cellStyle name="Comma 11 5 3" xfId="12391" xr:uid="{00000000-0005-0000-0000-0000C2330000}"/>
    <cellStyle name="Comma 11 5 3 2" xfId="12392" xr:uid="{00000000-0005-0000-0000-0000C3330000}"/>
    <cellStyle name="Comma 11 5 3 2 2" xfId="12393" xr:uid="{00000000-0005-0000-0000-0000C4330000}"/>
    <cellStyle name="Comma 11 5 3 2 4" xfId="12394" xr:uid="{00000000-0005-0000-0000-0000C5330000}"/>
    <cellStyle name="Comma 11 5 3 3" xfId="12395" xr:uid="{00000000-0005-0000-0000-0000C6330000}"/>
    <cellStyle name="Comma 11 5 3 4" xfId="12396" xr:uid="{00000000-0005-0000-0000-0000C7330000}"/>
    <cellStyle name="Comma 11 5 3 5" xfId="12397" xr:uid="{00000000-0005-0000-0000-0000C8330000}"/>
    <cellStyle name="Comma 11 5 4" xfId="12398" xr:uid="{00000000-0005-0000-0000-0000C9330000}"/>
    <cellStyle name="Comma 11 5 4 2" xfId="12399" xr:uid="{00000000-0005-0000-0000-0000CA330000}"/>
    <cellStyle name="Comma 11 5 4 2 2" xfId="12400" xr:uid="{00000000-0005-0000-0000-0000CB330000}"/>
    <cellStyle name="Comma 11 5 4 2 4" xfId="12401" xr:uid="{00000000-0005-0000-0000-0000CC330000}"/>
    <cellStyle name="Comma 11 5 4 3" xfId="12402" xr:uid="{00000000-0005-0000-0000-0000CD330000}"/>
    <cellStyle name="Comma 11 5 4 4" xfId="12403" xr:uid="{00000000-0005-0000-0000-0000CE330000}"/>
    <cellStyle name="Comma 11 5 4 5" xfId="12404" xr:uid="{00000000-0005-0000-0000-0000CF330000}"/>
    <cellStyle name="Comma 11 5 5" xfId="12405" xr:uid="{00000000-0005-0000-0000-0000D0330000}"/>
    <cellStyle name="Comma 11 5 5 2" xfId="12406" xr:uid="{00000000-0005-0000-0000-0000D1330000}"/>
    <cellStyle name="Comma 11 5 5 4" xfId="12407" xr:uid="{00000000-0005-0000-0000-0000D2330000}"/>
    <cellStyle name="Comma 11 5 6" xfId="12408" xr:uid="{00000000-0005-0000-0000-0000D3330000}"/>
    <cellStyle name="Comma 11 5 6 2" xfId="12409" xr:uid="{00000000-0005-0000-0000-0000D4330000}"/>
    <cellStyle name="Comma 11 5 7" xfId="12410" xr:uid="{00000000-0005-0000-0000-0000D5330000}"/>
    <cellStyle name="Comma 11 5 8" xfId="12411" xr:uid="{00000000-0005-0000-0000-0000D6330000}"/>
    <cellStyle name="Comma 11 5 9" xfId="12412" xr:uid="{00000000-0005-0000-0000-0000D7330000}"/>
    <cellStyle name="Comma 11 5_Perd det activo" xfId="12413" xr:uid="{00000000-0005-0000-0000-0000D8330000}"/>
    <cellStyle name="Comma 11 6" xfId="12414" xr:uid="{00000000-0005-0000-0000-0000D9330000}"/>
    <cellStyle name="Comma 11 6 2" xfId="12415" xr:uid="{00000000-0005-0000-0000-0000DA330000}"/>
    <cellStyle name="Comma 11 6 2 2" xfId="12416" xr:uid="{00000000-0005-0000-0000-0000DB330000}"/>
    <cellStyle name="Comma 11 6 2 2 2" xfId="12417" xr:uid="{00000000-0005-0000-0000-0000DC330000}"/>
    <cellStyle name="Comma 11 6 2 2 4" xfId="12418" xr:uid="{00000000-0005-0000-0000-0000DD330000}"/>
    <cellStyle name="Comma 11 6 2 3" xfId="12419" xr:uid="{00000000-0005-0000-0000-0000DE330000}"/>
    <cellStyle name="Comma 11 6 2 4" xfId="12420" xr:uid="{00000000-0005-0000-0000-0000DF330000}"/>
    <cellStyle name="Comma 11 6 2 5" xfId="12421" xr:uid="{00000000-0005-0000-0000-0000E0330000}"/>
    <cellStyle name="Comma 11 6 3" xfId="12422" xr:uid="{00000000-0005-0000-0000-0000E1330000}"/>
    <cellStyle name="Comma 11 6 3 2" xfId="12423" xr:uid="{00000000-0005-0000-0000-0000E2330000}"/>
    <cellStyle name="Comma 11 6 3 2 2" xfId="12424" xr:uid="{00000000-0005-0000-0000-0000E3330000}"/>
    <cellStyle name="Comma 11 6 3 2 4" xfId="12425" xr:uid="{00000000-0005-0000-0000-0000E4330000}"/>
    <cellStyle name="Comma 11 6 3 3" xfId="12426" xr:uid="{00000000-0005-0000-0000-0000E5330000}"/>
    <cellStyle name="Comma 11 6 3 4" xfId="12427" xr:uid="{00000000-0005-0000-0000-0000E6330000}"/>
    <cellStyle name="Comma 11 6 3 5" xfId="12428" xr:uid="{00000000-0005-0000-0000-0000E7330000}"/>
    <cellStyle name="Comma 11 6 4" xfId="12429" xr:uid="{00000000-0005-0000-0000-0000E8330000}"/>
    <cellStyle name="Comma 11 6 4 2" xfId="12430" xr:uid="{00000000-0005-0000-0000-0000E9330000}"/>
    <cellStyle name="Comma 11 6 4 4" xfId="12431" xr:uid="{00000000-0005-0000-0000-0000EA330000}"/>
    <cellStyle name="Comma 11 6 5" xfId="12432" xr:uid="{00000000-0005-0000-0000-0000EB330000}"/>
    <cellStyle name="Comma 11 6 6" xfId="12433" xr:uid="{00000000-0005-0000-0000-0000EC330000}"/>
    <cellStyle name="Comma 11 6 7" xfId="12434" xr:uid="{00000000-0005-0000-0000-0000ED330000}"/>
    <cellStyle name="Comma 11 7" xfId="12435" xr:uid="{00000000-0005-0000-0000-0000EE330000}"/>
    <cellStyle name="Comma 11 7 2" xfId="12436" xr:uid="{00000000-0005-0000-0000-0000EF330000}"/>
    <cellStyle name="Comma 11 7 2 2" xfId="12437" xr:uid="{00000000-0005-0000-0000-0000F0330000}"/>
    <cellStyle name="Comma 11 7 2 2 2" xfId="12438" xr:uid="{00000000-0005-0000-0000-0000F1330000}"/>
    <cellStyle name="Comma 11 7 2 2 4" xfId="12439" xr:uid="{00000000-0005-0000-0000-0000F2330000}"/>
    <cellStyle name="Comma 11 7 2 3" xfId="12440" xr:uid="{00000000-0005-0000-0000-0000F3330000}"/>
    <cellStyle name="Comma 11 7 2 4" xfId="12441" xr:uid="{00000000-0005-0000-0000-0000F4330000}"/>
    <cellStyle name="Comma 11 7 2 5" xfId="12442" xr:uid="{00000000-0005-0000-0000-0000F5330000}"/>
    <cellStyle name="Comma 11 7 3" xfId="12443" xr:uid="{00000000-0005-0000-0000-0000F6330000}"/>
    <cellStyle name="Comma 11 7 3 2" xfId="12444" xr:uid="{00000000-0005-0000-0000-0000F7330000}"/>
    <cellStyle name="Comma 11 7 3 2 2" xfId="12445" xr:uid="{00000000-0005-0000-0000-0000F8330000}"/>
    <cellStyle name="Comma 11 7 3 2 4" xfId="12446" xr:uid="{00000000-0005-0000-0000-0000F9330000}"/>
    <cellStyle name="Comma 11 7 3 3" xfId="12447" xr:uid="{00000000-0005-0000-0000-0000FA330000}"/>
    <cellStyle name="Comma 11 7 3 4" xfId="12448" xr:uid="{00000000-0005-0000-0000-0000FB330000}"/>
    <cellStyle name="Comma 11 7 3 5" xfId="12449" xr:uid="{00000000-0005-0000-0000-0000FC330000}"/>
    <cellStyle name="Comma 11 7 4" xfId="12450" xr:uid="{00000000-0005-0000-0000-0000FD330000}"/>
    <cellStyle name="Comma 11 7 4 2" xfId="12451" xr:uid="{00000000-0005-0000-0000-0000FE330000}"/>
    <cellStyle name="Comma 11 7 4 4" xfId="12452" xr:uid="{00000000-0005-0000-0000-0000FF330000}"/>
    <cellStyle name="Comma 11 7 5" xfId="12453" xr:uid="{00000000-0005-0000-0000-000000340000}"/>
    <cellStyle name="Comma 11 7 6" xfId="12454" xr:uid="{00000000-0005-0000-0000-000001340000}"/>
    <cellStyle name="Comma 11 7 7" xfId="12455" xr:uid="{00000000-0005-0000-0000-000002340000}"/>
    <cellStyle name="Comma 11 8" xfId="12456" xr:uid="{00000000-0005-0000-0000-000003340000}"/>
    <cellStyle name="Comma 11 8 2" xfId="12457" xr:uid="{00000000-0005-0000-0000-000004340000}"/>
    <cellStyle name="Comma 11 8 2 2" xfId="12458" xr:uid="{00000000-0005-0000-0000-000005340000}"/>
    <cellStyle name="Comma 11 8 2 2 2" xfId="12459" xr:uid="{00000000-0005-0000-0000-000006340000}"/>
    <cellStyle name="Comma 11 8 2 2 4" xfId="12460" xr:uid="{00000000-0005-0000-0000-000007340000}"/>
    <cellStyle name="Comma 11 8 2 3" xfId="12461" xr:uid="{00000000-0005-0000-0000-000008340000}"/>
    <cellStyle name="Comma 11 8 2 4" xfId="12462" xr:uid="{00000000-0005-0000-0000-000009340000}"/>
    <cellStyle name="Comma 11 8 2 5" xfId="12463" xr:uid="{00000000-0005-0000-0000-00000A340000}"/>
    <cellStyle name="Comma 11 8 3" xfId="12464" xr:uid="{00000000-0005-0000-0000-00000B340000}"/>
    <cellStyle name="Comma 11 8 3 2" xfId="12465" xr:uid="{00000000-0005-0000-0000-00000C340000}"/>
    <cellStyle name="Comma 11 8 3 2 2" xfId="12466" xr:uid="{00000000-0005-0000-0000-00000D340000}"/>
    <cellStyle name="Comma 11 8 3 2 4" xfId="12467" xr:uid="{00000000-0005-0000-0000-00000E340000}"/>
    <cellStyle name="Comma 11 8 3 3" xfId="12468" xr:uid="{00000000-0005-0000-0000-00000F340000}"/>
    <cellStyle name="Comma 11 8 3 4" xfId="12469" xr:uid="{00000000-0005-0000-0000-000010340000}"/>
    <cellStyle name="Comma 11 8 3 5" xfId="12470" xr:uid="{00000000-0005-0000-0000-000011340000}"/>
    <cellStyle name="Comma 11 8 4" xfId="12471" xr:uid="{00000000-0005-0000-0000-000012340000}"/>
    <cellStyle name="Comma 11 8 4 2" xfId="12472" xr:uid="{00000000-0005-0000-0000-000013340000}"/>
    <cellStyle name="Comma 11 8 4 4" xfId="12473" xr:uid="{00000000-0005-0000-0000-000014340000}"/>
    <cellStyle name="Comma 11 8 5" xfId="12474" xr:uid="{00000000-0005-0000-0000-000015340000}"/>
    <cellStyle name="Comma 11 8 6" xfId="12475" xr:uid="{00000000-0005-0000-0000-000016340000}"/>
    <cellStyle name="Comma 11 8 7" xfId="12476" xr:uid="{00000000-0005-0000-0000-000017340000}"/>
    <cellStyle name="Comma 11 9" xfId="12477" xr:uid="{00000000-0005-0000-0000-000018340000}"/>
    <cellStyle name="Comma 11 9 2" xfId="12478" xr:uid="{00000000-0005-0000-0000-000019340000}"/>
    <cellStyle name="Comma 11 9 2 2" xfId="12479" xr:uid="{00000000-0005-0000-0000-00001A340000}"/>
    <cellStyle name="Comma 11 9 2 2 2" xfId="12480" xr:uid="{00000000-0005-0000-0000-00001B340000}"/>
    <cellStyle name="Comma 11 9 2 2 4" xfId="12481" xr:uid="{00000000-0005-0000-0000-00001C340000}"/>
    <cellStyle name="Comma 11 9 2 3" xfId="12482" xr:uid="{00000000-0005-0000-0000-00001D340000}"/>
    <cellStyle name="Comma 11 9 2 4" xfId="12483" xr:uid="{00000000-0005-0000-0000-00001E340000}"/>
    <cellStyle name="Comma 11 9 2 5" xfId="12484" xr:uid="{00000000-0005-0000-0000-00001F340000}"/>
    <cellStyle name="Comma 11 9 3" xfId="12485" xr:uid="{00000000-0005-0000-0000-000020340000}"/>
    <cellStyle name="Comma 11 9 3 2" xfId="12486" xr:uid="{00000000-0005-0000-0000-000021340000}"/>
    <cellStyle name="Comma 11 9 3 2 2" xfId="12487" xr:uid="{00000000-0005-0000-0000-000022340000}"/>
    <cellStyle name="Comma 11 9 3 2 4" xfId="12488" xr:uid="{00000000-0005-0000-0000-000023340000}"/>
    <cellStyle name="Comma 11 9 3 3" xfId="12489" xr:uid="{00000000-0005-0000-0000-000024340000}"/>
    <cellStyle name="Comma 11 9 3 5" xfId="12490" xr:uid="{00000000-0005-0000-0000-000025340000}"/>
    <cellStyle name="Comma 11 9 4" xfId="12491" xr:uid="{00000000-0005-0000-0000-000026340000}"/>
    <cellStyle name="Comma 11 9 4 2" xfId="12492" xr:uid="{00000000-0005-0000-0000-000027340000}"/>
    <cellStyle name="Comma 11 9 4 4" xfId="12493" xr:uid="{00000000-0005-0000-0000-000028340000}"/>
    <cellStyle name="Comma 11 9 5" xfId="12494" xr:uid="{00000000-0005-0000-0000-000029340000}"/>
    <cellStyle name="Comma 11 9 6" xfId="12495" xr:uid="{00000000-0005-0000-0000-00002A340000}"/>
    <cellStyle name="Comma 11 9 7" xfId="12496" xr:uid="{00000000-0005-0000-0000-00002B340000}"/>
    <cellStyle name="Comma 11_Activos por nat cart" xfId="12497" xr:uid="{00000000-0005-0000-0000-00002C340000}"/>
    <cellStyle name="Comma 12" xfId="12498" xr:uid="{00000000-0005-0000-0000-00002D340000}"/>
    <cellStyle name="Comma 12 10" xfId="12499" xr:uid="{00000000-0005-0000-0000-00002E340000}"/>
    <cellStyle name="Comma 12 10 2" xfId="12500" xr:uid="{00000000-0005-0000-0000-00002F340000}"/>
    <cellStyle name="Comma 12 10 2 2" xfId="12501" xr:uid="{00000000-0005-0000-0000-000030340000}"/>
    <cellStyle name="Comma 12 10 2 4" xfId="12502" xr:uid="{00000000-0005-0000-0000-000031340000}"/>
    <cellStyle name="Comma 12 10 3" xfId="12503" xr:uid="{00000000-0005-0000-0000-000032340000}"/>
    <cellStyle name="Comma 12 10 4" xfId="12504" xr:uid="{00000000-0005-0000-0000-000033340000}"/>
    <cellStyle name="Comma 12 10 5" xfId="12505" xr:uid="{00000000-0005-0000-0000-000034340000}"/>
    <cellStyle name="Comma 12 11" xfId="12506" xr:uid="{00000000-0005-0000-0000-000035340000}"/>
    <cellStyle name="Comma 12 11 2" xfId="12507" xr:uid="{00000000-0005-0000-0000-000036340000}"/>
    <cellStyle name="Comma 12 11 4" xfId="12508" xr:uid="{00000000-0005-0000-0000-000037340000}"/>
    <cellStyle name="Comma 12 12" xfId="12509" xr:uid="{00000000-0005-0000-0000-000038340000}"/>
    <cellStyle name="Comma 12 12 2" xfId="12510" xr:uid="{00000000-0005-0000-0000-000039340000}"/>
    <cellStyle name="Comma 12 12 3" xfId="12511" xr:uid="{00000000-0005-0000-0000-00003A340000}"/>
    <cellStyle name="Comma 12 12 4" xfId="12512" xr:uid="{00000000-0005-0000-0000-00003B340000}"/>
    <cellStyle name="Comma 12 13" xfId="12513" xr:uid="{00000000-0005-0000-0000-00003C340000}"/>
    <cellStyle name="Comma 12 13 2" xfId="12514" xr:uid="{00000000-0005-0000-0000-00003D340000}"/>
    <cellStyle name="Comma 12 13 3" xfId="12515" xr:uid="{00000000-0005-0000-0000-00003E340000}"/>
    <cellStyle name="Comma 12 13 4" xfId="12516" xr:uid="{00000000-0005-0000-0000-00003F340000}"/>
    <cellStyle name="Comma 12 14" xfId="12517" xr:uid="{00000000-0005-0000-0000-000040340000}"/>
    <cellStyle name="Comma 12 14 2" xfId="12518" xr:uid="{00000000-0005-0000-0000-000041340000}"/>
    <cellStyle name="Comma 12 15" xfId="12519" xr:uid="{00000000-0005-0000-0000-000042340000}"/>
    <cellStyle name="Comma 12 16" xfId="12520" xr:uid="{00000000-0005-0000-0000-000043340000}"/>
    <cellStyle name="Comma 12 17" xfId="12521" xr:uid="{00000000-0005-0000-0000-000044340000}"/>
    <cellStyle name="Comma 12 2" xfId="12522" xr:uid="{00000000-0005-0000-0000-000045340000}"/>
    <cellStyle name="Comma 12 2 10" xfId="12523" xr:uid="{00000000-0005-0000-0000-000046340000}"/>
    <cellStyle name="Comma 12 2 11" xfId="12524" xr:uid="{00000000-0005-0000-0000-000047340000}"/>
    <cellStyle name="Comma 12 2 12" xfId="12525" xr:uid="{00000000-0005-0000-0000-000048340000}"/>
    <cellStyle name="Comma 12 2 2" xfId="12526" xr:uid="{00000000-0005-0000-0000-000049340000}"/>
    <cellStyle name="Comma 12 2 2 2" xfId="12527" xr:uid="{00000000-0005-0000-0000-00004A340000}"/>
    <cellStyle name="Comma 12 2 2 2 2" xfId="12528" xr:uid="{00000000-0005-0000-0000-00004B340000}"/>
    <cellStyle name="Comma 12 2 2 2 2 2" xfId="12529" xr:uid="{00000000-0005-0000-0000-00004C340000}"/>
    <cellStyle name="Comma 12 2 2 2 2 2 2" xfId="12530" xr:uid="{00000000-0005-0000-0000-00004D340000}"/>
    <cellStyle name="Comma 12 2 2 2 2 3" xfId="12531" xr:uid="{00000000-0005-0000-0000-00004E340000}"/>
    <cellStyle name="Comma 12 2 2 2 2 5" xfId="12532" xr:uid="{00000000-0005-0000-0000-00004F340000}"/>
    <cellStyle name="Comma 12 2 2 2 3" xfId="12533" xr:uid="{00000000-0005-0000-0000-000050340000}"/>
    <cellStyle name="Comma 12 2 2 2 3 2" xfId="12534" xr:uid="{00000000-0005-0000-0000-000051340000}"/>
    <cellStyle name="Comma 12 2 2 2 4" xfId="12535" xr:uid="{00000000-0005-0000-0000-000052340000}"/>
    <cellStyle name="Comma 12 2 2 2 5" xfId="12536" xr:uid="{00000000-0005-0000-0000-000053340000}"/>
    <cellStyle name="Comma 12 2 2 2 6" xfId="12537" xr:uid="{00000000-0005-0000-0000-000054340000}"/>
    <cellStyle name="Comma 12 2 2 3" xfId="12538" xr:uid="{00000000-0005-0000-0000-000055340000}"/>
    <cellStyle name="Comma 12 2 2 3 2" xfId="12539" xr:uid="{00000000-0005-0000-0000-000056340000}"/>
    <cellStyle name="Comma 12 2 2 3 2 2" xfId="12540" xr:uid="{00000000-0005-0000-0000-000057340000}"/>
    <cellStyle name="Comma 12 2 2 3 2 4" xfId="12541" xr:uid="{00000000-0005-0000-0000-000058340000}"/>
    <cellStyle name="Comma 12 2 2 3 3" xfId="12542" xr:uid="{00000000-0005-0000-0000-000059340000}"/>
    <cellStyle name="Comma 12 2 2 3 3 2" xfId="12543" xr:uid="{00000000-0005-0000-0000-00005A340000}"/>
    <cellStyle name="Comma 12 2 2 3 4" xfId="12544" xr:uid="{00000000-0005-0000-0000-00005B340000}"/>
    <cellStyle name="Comma 12 2 2 3 5" xfId="12545" xr:uid="{00000000-0005-0000-0000-00005C340000}"/>
    <cellStyle name="Comma 12 2 2 3 6" xfId="12546" xr:uid="{00000000-0005-0000-0000-00005D340000}"/>
    <cellStyle name="Comma 12 2 2 4" xfId="12547" xr:uid="{00000000-0005-0000-0000-00005E340000}"/>
    <cellStyle name="Comma 12 2 2 4 2" xfId="12548" xr:uid="{00000000-0005-0000-0000-00005F340000}"/>
    <cellStyle name="Comma 12 2 2 4 2 2" xfId="12549" xr:uid="{00000000-0005-0000-0000-000060340000}"/>
    <cellStyle name="Comma 12 2 2 4 3" xfId="12550" xr:uid="{00000000-0005-0000-0000-000061340000}"/>
    <cellStyle name="Comma 12 2 2 4 5" xfId="12551" xr:uid="{00000000-0005-0000-0000-000062340000}"/>
    <cellStyle name="Comma 12 2 2 5" xfId="12552" xr:uid="{00000000-0005-0000-0000-000063340000}"/>
    <cellStyle name="Comma 12 2 2 5 2" xfId="12553" xr:uid="{00000000-0005-0000-0000-000064340000}"/>
    <cellStyle name="Comma 12 2 2 5 3" xfId="12554" xr:uid="{00000000-0005-0000-0000-000065340000}"/>
    <cellStyle name="Comma 12 2 2 5 4" xfId="12555" xr:uid="{00000000-0005-0000-0000-000066340000}"/>
    <cellStyle name="Comma 12 2 2 6" xfId="12556" xr:uid="{00000000-0005-0000-0000-000067340000}"/>
    <cellStyle name="Comma 12 2 2 6 2" xfId="12557" xr:uid="{00000000-0005-0000-0000-000068340000}"/>
    <cellStyle name="Comma 12 2 2 7" xfId="12558" xr:uid="{00000000-0005-0000-0000-000069340000}"/>
    <cellStyle name="Comma 12 2 2 8" xfId="12559" xr:uid="{00000000-0005-0000-0000-00006A340000}"/>
    <cellStyle name="Comma 12 2 2 9" xfId="12560" xr:uid="{00000000-0005-0000-0000-00006B340000}"/>
    <cellStyle name="Comma 12 2 2_Perd det activo" xfId="12561" xr:uid="{00000000-0005-0000-0000-00006C340000}"/>
    <cellStyle name="Comma 12 2 3" xfId="12562" xr:uid="{00000000-0005-0000-0000-00006D340000}"/>
    <cellStyle name="Comma 12 2 3 2" xfId="12563" xr:uid="{00000000-0005-0000-0000-00006E340000}"/>
    <cellStyle name="Comma 12 2 3 2 2" xfId="12564" xr:uid="{00000000-0005-0000-0000-00006F340000}"/>
    <cellStyle name="Comma 12 2 3 2 2 2" xfId="12565" xr:uid="{00000000-0005-0000-0000-000070340000}"/>
    <cellStyle name="Comma 12 2 3 2 2 4" xfId="12566" xr:uid="{00000000-0005-0000-0000-000071340000}"/>
    <cellStyle name="Comma 12 2 3 2 3" xfId="12567" xr:uid="{00000000-0005-0000-0000-000072340000}"/>
    <cellStyle name="Comma 12 2 3 2 3 2" xfId="12568" xr:uid="{00000000-0005-0000-0000-000073340000}"/>
    <cellStyle name="Comma 12 2 3 2 4" xfId="12569" xr:uid="{00000000-0005-0000-0000-000074340000}"/>
    <cellStyle name="Comma 12 2 3 2 5" xfId="12570" xr:uid="{00000000-0005-0000-0000-000075340000}"/>
    <cellStyle name="Comma 12 2 3 2 6" xfId="12571" xr:uid="{00000000-0005-0000-0000-000076340000}"/>
    <cellStyle name="Comma 12 2 3 3" xfId="12572" xr:uid="{00000000-0005-0000-0000-000077340000}"/>
    <cellStyle name="Comma 12 2 3 3 2" xfId="12573" xr:uid="{00000000-0005-0000-0000-000078340000}"/>
    <cellStyle name="Comma 12 2 3 3 2 2" xfId="12574" xr:uid="{00000000-0005-0000-0000-000079340000}"/>
    <cellStyle name="Comma 12 2 3 3 2 4" xfId="12575" xr:uid="{00000000-0005-0000-0000-00007A340000}"/>
    <cellStyle name="Comma 12 2 3 3 3" xfId="12576" xr:uid="{00000000-0005-0000-0000-00007B340000}"/>
    <cellStyle name="Comma 12 2 3 3 4" xfId="12577" xr:uid="{00000000-0005-0000-0000-00007C340000}"/>
    <cellStyle name="Comma 12 2 3 3 5" xfId="12578" xr:uid="{00000000-0005-0000-0000-00007D340000}"/>
    <cellStyle name="Comma 12 2 3 4" xfId="12579" xr:uid="{00000000-0005-0000-0000-00007E340000}"/>
    <cellStyle name="Comma 12 2 3 4 2" xfId="12580" xr:uid="{00000000-0005-0000-0000-00007F340000}"/>
    <cellStyle name="Comma 12 2 3 4 4" xfId="12581" xr:uid="{00000000-0005-0000-0000-000080340000}"/>
    <cellStyle name="Comma 12 2 3 5" xfId="12582" xr:uid="{00000000-0005-0000-0000-000081340000}"/>
    <cellStyle name="Comma 12 2 3 5 2" xfId="12583" xr:uid="{00000000-0005-0000-0000-000082340000}"/>
    <cellStyle name="Comma 12 2 3 6" xfId="12584" xr:uid="{00000000-0005-0000-0000-000083340000}"/>
    <cellStyle name="Comma 12 2 3 7" xfId="12585" xr:uid="{00000000-0005-0000-0000-000084340000}"/>
    <cellStyle name="Comma 12 2 3 8" xfId="12586" xr:uid="{00000000-0005-0000-0000-000085340000}"/>
    <cellStyle name="Comma 12 2 4" xfId="12587" xr:uid="{00000000-0005-0000-0000-000086340000}"/>
    <cellStyle name="Comma 12 2 4 2" xfId="12588" xr:uid="{00000000-0005-0000-0000-000087340000}"/>
    <cellStyle name="Comma 12 2 4 2 2" xfId="12589" xr:uid="{00000000-0005-0000-0000-000088340000}"/>
    <cellStyle name="Comma 12 2 4 2 2 2" xfId="12590" xr:uid="{00000000-0005-0000-0000-000089340000}"/>
    <cellStyle name="Comma 12 2 4 2 2 4" xfId="12591" xr:uid="{00000000-0005-0000-0000-00008A340000}"/>
    <cellStyle name="Comma 12 2 4 2 3" xfId="12592" xr:uid="{00000000-0005-0000-0000-00008B340000}"/>
    <cellStyle name="Comma 12 2 4 2 4" xfId="12593" xr:uid="{00000000-0005-0000-0000-00008C340000}"/>
    <cellStyle name="Comma 12 2 4 2 5" xfId="12594" xr:uid="{00000000-0005-0000-0000-00008D340000}"/>
    <cellStyle name="Comma 12 2 4 3" xfId="12595" xr:uid="{00000000-0005-0000-0000-00008E340000}"/>
    <cellStyle name="Comma 12 2 4 3 2" xfId="12596" xr:uid="{00000000-0005-0000-0000-00008F340000}"/>
    <cellStyle name="Comma 12 2 4 3 2 2" xfId="12597" xr:uid="{00000000-0005-0000-0000-000090340000}"/>
    <cellStyle name="Comma 12 2 4 3 2 4" xfId="12598" xr:uid="{00000000-0005-0000-0000-000091340000}"/>
    <cellStyle name="Comma 12 2 4 3 3" xfId="12599" xr:uid="{00000000-0005-0000-0000-000092340000}"/>
    <cellStyle name="Comma 12 2 4 3 5" xfId="12600" xr:uid="{00000000-0005-0000-0000-000093340000}"/>
    <cellStyle name="Comma 12 2 4 4" xfId="12601" xr:uid="{00000000-0005-0000-0000-000094340000}"/>
    <cellStyle name="Comma 12 2 4 4 2" xfId="12602" xr:uid="{00000000-0005-0000-0000-000095340000}"/>
    <cellStyle name="Comma 12 2 4 4 4" xfId="12603" xr:uid="{00000000-0005-0000-0000-000096340000}"/>
    <cellStyle name="Comma 12 2 4 5" xfId="12604" xr:uid="{00000000-0005-0000-0000-000097340000}"/>
    <cellStyle name="Comma 12 2 4 5 2" xfId="12605" xr:uid="{00000000-0005-0000-0000-000098340000}"/>
    <cellStyle name="Comma 12 2 4 6" xfId="12606" xr:uid="{00000000-0005-0000-0000-000099340000}"/>
    <cellStyle name="Comma 12 2 4 7" xfId="12607" xr:uid="{00000000-0005-0000-0000-00009A340000}"/>
    <cellStyle name="Comma 12 2 4 8" xfId="12608" xr:uid="{00000000-0005-0000-0000-00009B340000}"/>
    <cellStyle name="Comma 12 2 5" xfId="12609" xr:uid="{00000000-0005-0000-0000-00009C340000}"/>
    <cellStyle name="Comma 12 2 5 2" xfId="12610" xr:uid="{00000000-0005-0000-0000-00009D340000}"/>
    <cellStyle name="Comma 12 2 5 2 2" xfId="12611" xr:uid="{00000000-0005-0000-0000-00009E340000}"/>
    <cellStyle name="Comma 12 2 5 2 2 2" xfId="12612" xr:uid="{00000000-0005-0000-0000-00009F340000}"/>
    <cellStyle name="Comma 12 2 5 2 2 4" xfId="12613" xr:uid="{00000000-0005-0000-0000-0000A0340000}"/>
    <cellStyle name="Comma 12 2 5 2 3" xfId="12614" xr:uid="{00000000-0005-0000-0000-0000A1340000}"/>
    <cellStyle name="Comma 12 2 5 2 5" xfId="12615" xr:uid="{00000000-0005-0000-0000-0000A2340000}"/>
    <cellStyle name="Comma 12 2 5 3" xfId="12616" xr:uid="{00000000-0005-0000-0000-0000A3340000}"/>
    <cellStyle name="Comma 12 2 5 3 2" xfId="12617" xr:uid="{00000000-0005-0000-0000-0000A4340000}"/>
    <cellStyle name="Comma 12 2 5 3 4" xfId="12618" xr:uid="{00000000-0005-0000-0000-0000A5340000}"/>
    <cellStyle name="Comma 12 2 5 4" xfId="12619" xr:uid="{00000000-0005-0000-0000-0000A6340000}"/>
    <cellStyle name="Comma 12 2 5 4 2" xfId="12620" xr:uid="{00000000-0005-0000-0000-0000A7340000}"/>
    <cellStyle name="Comma 12 2 5 5" xfId="12621" xr:uid="{00000000-0005-0000-0000-0000A8340000}"/>
    <cellStyle name="Comma 12 2 5 6" xfId="12622" xr:uid="{00000000-0005-0000-0000-0000A9340000}"/>
    <cellStyle name="Comma 12 2 5 7" xfId="12623" xr:uid="{00000000-0005-0000-0000-0000AA340000}"/>
    <cellStyle name="Comma 12 2 6" xfId="12624" xr:uid="{00000000-0005-0000-0000-0000AB340000}"/>
    <cellStyle name="Comma 12 2 6 2" xfId="12625" xr:uid="{00000000-0005-0000-0000-0000AC340000}"/>
    <cellStyle name="Comma 12 2 6 2 2" xfId="12626" xr:uid="{00000000-0005-0000-0000-0000AD340000}"/>
    <cellStyle name="Comma 12 2 6 2 4" xfId="12627" xr:uid="{00000000-0005-0000-0000-0000AE340000}"/>
    <cellStyle name="Comma 12 2 6 3" xfId="12628" xr:uid="{00000000-0005-0000-0000-0000AF340000}"/>
    <cellStyle name="Comma 12 2 6 4" xfId="12629" xr:uid="{00000000-0005-0000-0000-0000B0340000}"/>
    <cellStyle name="Comma 12 2 6 5" xfId="12630" xr:uid="{00000000-0005-0000-0000-0000B1340000}"/>
    <cellStyle name="Comma 12 2 7" xfId="12631" xr:uid="{00000000-0005-0000-0000-0000B2340000}"/>
    <cellStyle name="Comma 12 2 7 2" xfId="12632" xr:uid="{00000000-0005-0000-0000-0000B3340000}"/>
    <cellStyle name="Comma 12 2 7 4" xfId="12633" xr:uid="{00000000-0005-0000-0000-0000B4340000}"/>
    <cellStyle name="Comma 12 2 8" xfId="12634" xr:uid="{00000000-0005-0000-0000-0000B5340000}"/>
    <cellStyle name="Comma 12 2 8 2" xfId="12635" xr:uid="{00000000-0005-0000-0000-0000B6340000}"/>
    <cellStyle name="Comma 12 2 8 3" xfId="12636" xr:uid="{00000000-0005-0000-0000-0000B7340000}"/>
    <cellStyle name="Comma 12 2 8 4" xfId="12637" xr:uid="{00000000-0005-0000-0000-0000B8340000}"/>
    <cellStyle name="Comma 12 2 9" xfId="12638" xr:uid="{00000000-0005-0000-0000-0000B9340000}"/>
    <cellStyle name="Comma 12 2 9 2" xfId="12639" xr:uid="{00000000-0005-0000-0000-0000BA340000}"/>
    <cellStyle name="Comma 12 2_Activos por nat cart" xfId="12640" xr:uid="{00000000-0005-0000-0000-0000BB340000}"/>
    <cellStyle name="Comma 12 3" xfId="12641" xr:uid="{00000000-0005-0000-0000-0000BC340000}"/>
    <cellStyle name="Comma 12 3 2" xfId="12642" xr:uid="{00000000-0005-0000-0000-0000BD340000}"/>
    <cellStyle name="Comma 12 3 2 2" xfId="12643" xr:uid="{00000000-0005-0000-0000-0000BE340000}"/>
    <cellStyle name="Comma 12 3 2 2 2" xfId="12644" xr:uid="{00000000-0005-0000-0000-0000BF340000}"/>
    <cellStyle name="Comma 12 3 2 2 4" xfId="12645" xr:uid="{00000000-0005-0000-0000-0000C0340000}"/>
    <cellStyle name="Comma 12 3 2 3" xfId="12646" xr:uid="{00000000-0005-0000-0000-0000C1340000}"/>
    <cellStyle name="Comma 12 3 2 3 2" xfId="12647" xr:uid="{00000000-0005-0000-0000-0000C2340000}"/>
    <cellStyle name="Comma 12 3 2 4" xfId="12648" xr:uid="{00000000-0005-0000-0000-0000C3340000}"/>
    <cellStyle name="Comma 12 3 2 5" xfId="12649" xr:uid="{00000000-0005-0000-0000-0000C4340000}"/>
    <cellStyle name="Comma 12 3 2 6" xfId="12650" xr:uid="{00000000-0005-0000-0000-0000C5340000}"/>
    <cellStyle name="Comma 12 3 3" xfId="12651" xr:uid="{00000000-0005-0000-0000-0000C6340000}"/>
    <cellStyle name="Comma 12 3 3 2" xfId="12652" xr:uid="{00000000-0005-0000-0000-0000C7340000}"/>
    <cellStyle name="Comma 12 3 3 2 2" xfId="12653" xr:uid="{00000000-0005-0000-0000-0000C8340000}"/>
    <cellStyle name="Comma 12 3 3 2 4" xfId="12654" xr:uid="{00000000-0005-0000-0000-0000C9340000}"/>
    <cellStyle name="Comma 12 3 3 3" xfId="12655" xr:uid="{00000000-0005-0000-0000-0000CA340000}"/>
    <cellStyle name="Comma 12 3 3 4" xfId="12656" xr:uid="{00000000-0005-0000-0000-0000CB340000}"/>
    <cellStyle name="Comma 12 3 3 5" xfId="12657" xr:uid="{00000000-0005-0000-0000-0000CC340000}"/>
    <cellStyle name="Comma 12 3 4" xfId="12658" xr:uid="{00000000-0005-0000-0000-0000CD340000}"/>
    <cellStyle name="Comma 12 3 4 2" xfId="12659" xr:uid="{00000000-0005-0000-0000-0000CE340000}"/>
    <cellStyle name="Comma 12 3 4 2 2" xfId="12660" xr:uid="{00000000-0005-0000-0000-0000CF340000}"/>
    <cellStyle name="Comma 12 3 4 2 4" xfId="12661" xr:uid="{00000000-0005-0000-0000-0000D0340000}"/>
    <cellStyle name="Comma 12 3 4 3" xfId="12662" xr:uid="{00000000-0005-0000-0000-0000D1340000}"/>
    <cellStyle name="Comma 12 3 4 4" xfId="12663" xr:uid="{00000000-0005-0000-0000-0000D2340000}"/>
    <cellStyle name="Comma 12 3 4 5" xfId="12664" xr:uid="{00000000-0005-0000-0000-0000D3340000}"/>
    <cellStyle name="Comma 12 3 5" xfId="12665" xr:uid="{00000000-0005-0000-0000-0000D4340000}"/>
    <cellStyle name="Comma 12 3 5 2" xfId="12666" xr:uid="{00000000-0005-0000-0000-0000D5340000}"/>
    <cellStyle name="Comma 12 3 5 4" xfId="12667" xr:uid="{00000000-0005-0000-0000-0000D6340000}"/>
    <cellStyle name="Comma 12 3 6" xfId="12668" xr:uid="{00000000-0005-0000-0000-0000D7340000}"/>
    <cellStyle name="Comma 12 3 6 2" xfId="12669" xr:uid="{00000000-0005-0000-0000-0000D8340000}"/>
    <cellStyle name="Comma 12 3 7" xfId="12670" xr:uid="{00000000-0005-0000-0000-0000D9340000}"/>
    <cellStyle name="Comma 12 3 8" xfId="12671" xr:uid="{00000000-0005-0000-0000-0000DA340000}"/>
    <cellStyle name="Comma 12 3 9" xfId="12672" xr:uid="{00000000-0005-0000-0000-0000DB340000}"/>
    <cellStyle name="Comma 12 3_Perd det activo" xfId="12673" xr:uid="{00000000-0005-0000-0000-0000DC340000}"/>
    <cellStyle name="Comma 12 4" xfId="12674" xr:uid="{00000000-0005-0000-0000-0000DD340000}"/>
    <cellStyle name="Comma 12 4 2" xfId="12675" xr:uid="{00000000-0005-0000-0000-0000DE340000}"/>
    <cellStyle name="Comma 12 4 2 2" xfId="12676" xr:uid="{00000000-0005-0000-0000-0000DF340000}"/>
    <cellStyle name="Comma 12 4 2 2 2" xfId="12677" xr:uid="{00000000-0005-0000-0000-0000E0340000}"/>
    <cellStyle name="Comma 12 4 2 2 4" xfId="12678" xr:uid="{00000000-0005-0000-0000-0000E1340000}"/>
    <cellStyle name="Comma 12 4 2 3" xfId="12679" xr:uid="{00000000-0005-0000-0000-0000E2340000}"/>
    <cellStyle name="Comma 12 4 2 4" xfId="12680" xr:uid="{00000000-0005-0000-0000-0000E3340000}"/>
    <cellStyle name="Comma 12 4 2 5" xfId="12681" xr:uid="{00000000-0005-0000-0000-0000E4340000}"/>
    <cellStyle name="Comma 12 4 3" xfId="12682" xr:uid="{00000000-0005-0000-0000-0000E5340000}"/>
    <cellStyle name="Comma 12 4 3 2" xfId="12683" xr:uid="{00000000-0005-0000-0000-0000E6340000}"/>
    <cellStyle name="Comma 12 4 3 2 2" xfId="12684" xr:uid="{00000000-0005-0000-0000-0000E7340000}"/>
    <cellStyle name="Comma 12 4 3 2 4" xfId="12685" xr:uid="{00000000-0005-0000-0000-0000E8340000}"/>
    <cellStyle name="Comma 12 4 3 3" xfId="12686" xr:uid="{00000000-0005-0000-0000-0000E9340000}"/>
    <cellStyle name="Comma 12 4 3 4" xfId="12687" xr:uid="{00000000-0005-0000-0000-0000EA340000}"/>
    <cellStyle name="Comma 12 4 3 5" xfId="12688" xr:uid="{00000000-0005-0000-0000-0000EB340000}"/>
    <cellStyle name="Comma 12 4 4" xfId="12689" xr:uid="{00000000-0005-0000-0000-0000EC340000}"/>
    <cellStyle name="Comma 12 4 4 2" xfId="12690" xr:uid="{00000000-0005-0000-0000-0000ED340000}"/>
    <cellStyle name="Comma 12 4 4 4" xfId="12691" xr:uid="{00000000-0005-0000-0000-0000EE340000}"/>
    <cellStyle name="Comma 12 4 5" xfId="12692" xr:uid="{00000000-0005-0000-0000-0000EF340000}"/>
    <cellStyle name="Comma 12 4 5 2" xfId="12693" xr:uid="{00000000-0005-0000-0000-0000F0340000}"/>
    <cellStyle name="Comma 12 4 6" xfId="12694" xr:uid="{00000000-0005-0000-0000-0000F1340000}"/>
    <cellStyle name="Comma 12 4 7" xfId="12695" xr:uid="{00000000-0005-0000-0000-0000F2340000}"/>
    <cellStyle name="Comma 12 4 8" xfId="12696" xr:uid="{00000000-0005-0000-0000-0000F3340000}"/>
    <cellStyle name="Comma 12 4_Perd det activo" xfId="12697" xr:uid="{00000000-0005-0000-0000-0000F4340000}"/>
    <cellStyle name="Comma 12 5" xfId="12698" xr:uid="{00000000-0005-0000-0000-0000F5340000}"/>
    <cellStyle name="Comma 12 5 2" xfId="12699" xr:uid="{00000000-0005-0000-0000-0000F6340000}"/>
    <cellStyle name="Comma 12 5 2 2" xfId="12700" xr:uid="{00000000-0005-0000-0000-0000F7340000}"/>
    <cellStyle name="Comma 12 5 2 2 2" xfId="12701" xr:uid="{00000000-0005-0000-0000-0000F8340000}"/>
    <cellStyle name="Comma 12 5 2 2 4" xfId="12702" xr:uid="{00000000-0005-0000-0000-0000F9340000}"/>
    <cellStyle name="Comma 12 5 2 3" xfId="12703" xr:uid="{00000000-0005-0000-0000-0000FA340000}"/>
    <cellStyle name="Comma 12 5 2 4" xfId="12704" xr:uid="{00000000-0005-0000-0000-0000FB340000}"/>
    <cellStyle name="Comma 12 5 2 5" xfId="12705" xr:uid="{00000000-0005-0000-0000-0000FC340000}"/>
    <cellStyle name="Comma 12 5 3" xfId="12706" xr:uid="{00000000-0005-0000-0000-0000FD340000}"/>
    <cellStyle name="Comma 12 5 3 2" xfId="12707" xr:uid="{00000000-0005-0000-0000-0000FE340000}"/>
    <cellStyle name="Comma 12 5 3 2 2" xfId="12708" xr:uid="{00000000-0005-0000-0000-0000FF340000}"/>
    <cellStyle name="Comma 12 5 3 2 4" xfId="12709" xr:uid="{00000000-0005-0000-0000-000000350000}"/>
    <cellStyle name="Comma 12 5 3 3" xfId="12710" xr:uid="{00000000-0005-0000-0000-000001350000}"/>
    <cellStyle name="Comma 12 5 3 4" xfId="12711" xr:uid="{00000000-0005-0000-0000-000002350000}"/>
    <cellStyle name="Comma 12 5 3 5" xfId="12712" xr:uid="{00000000-0005-0000-0000-000003350000}"/>
    <cellStyle name="Comma 12 5 4" xfId="12713" xr:uid="{00000000-0005-0000-0000-000004350000}"/>
    <cellStyle name="Comma 12 5 4 2" xfId="12714" xr:uid="{00000000-0005-0000-0000-000005350000}"/>
    <cellStyle name="Comma 12 5 4 4" xfId="12715" xr:uid="{00000000-0005-0000-0000-000006350000}"/>
    <cellStyle name="Comma 12 5 5" xfId="12716" xr:uid="{00000000-0005-0000-0000-000007350000}"/>
    <cellStyle name="Comma 12 5 5 2" xfId="12717" xr:uid="{00000000-0005-0000-0000-000008350000}"/>
    <cellStyle name="Comma 12 5 6" xfId="12718" xr:uid="{00000000-0005-0000-0000-000009350000}"/>
    <cellStyle name="Comma 12 5 7" xfId="12719" xr:uid="{00000000-0005-0000-0000-00000A350000}"/>
    <cellStyle name="Comma 12 5 8" xfId="12720" xr:uid="{00000000-0005-0000-0000-00000B350000}"/>
    <cellStyle name="Comma 12 6" xfId="12721" xr:uid="{00000000-0005-0000-0000-00000C350000}"/>
    <cellStyle name="Comma 12 6 2" xfId="12722" xr:uid="{00000000-0005-0000-0000-00000D350000}"/>
    <cellStyle name="Comma 12 6 2 2" xfId="12723" xr:uid="{00000000-0005-0000-0000-00000E350000}"/>
    <cellStyle name="Comma 12 6 2 2 2" xfId="12724" xr:uid="{00000000-0005-0000-0000-00000F350000}"/>
    <cellStyle name="Comma 12 6 2 2 4" xfId="12725" xr:uid="{00000000-0005-0000-0000-000010350000}"/>
    <cellStyle name="Comma 12 6 2 3" xfId="12726" xr:uid="{00000000-0005-0000-0000-000011350000}"/>
    <cellStyle name="Comma 12 6 2 4" xfId="12727" xr:uid="{00000000-0005-0000-0000-000012350000}"/>
    <cellStyle name="Comma 12 6 2 5" xfId="12728" xr:uid="{00000000-0005-0000-0000-000013350000}"/>
    <cellStyle name="Comma 12 6 3" xfId="12729" xr:uid="{00000000-0005-0000-0000-000014350000}"/>
    <cellStyle name="Comma 12 6 3 2" xfId="12730" xr:uid="{00000000-0005-0000-0000-000015350000}"/>
    <cellStyle name="Comma 12 6 3 2 2" xfId="12731" xr:uid="{00000000-0005-0000-0000-000016350000}"/>
    <cellStyle name="Comma 12 6 3 2 4" xfId="12732" xr:uid="{00000000-0005-0000-0000-000017350000}"/>
    <cellStyle name="Comma 12 6 3 3" xfId="12733" xr:uid="{00000000-0005-0000-0000-000018350000}"/>
    <cellStyle name="Comma 12 6 3 4" xfId="12734" xr:uid="{00000000-0005-0000-0000-000019350000}"/>
    <cellStyle name="Comma 12 6 3 5" xfId="12735" xr:uid="{00000000-0005-0000-0000-00001A350000}"/>
    <cellStyle name="Comma 12 6 4" xfId="12736" xr:uid="{00000000-0005-0000-0000-00001B350000}"/>
    <cellStyle name="Comma 12 6 4 2" xfId="12737" xr:uid="{00000000-0005-0000-0000-00001C350000}"/>
    <cellStyle name="Comma 12 6 4 4" xfId="12738" xr:uid="{00000000-0005-0000-0000-00001D350000}"/>
    <cellStyle name="Comma 12 6 5" xfId="12739" xr:uid="{00000000-0005-0000-0000-00001E350000}"/>
    <cellStyle name="Comma 12 6 6" xfId="12740" xr:uid="{00000000-0005-0000-0000-00001F350000}"/>
    <cellStyle name="Comma 12 6 7" xfId="12741" xr:uid="{00000000-0005-0000-0000-000020350000}"/>
    <cellStyle name="Comma 12 7" xfId="12742" xr:uid="{00000000-0005-0000-0000-000021350000}"/>
    <cellStyle name="Comma 12 7 2" xfId="12743" xr:uid="{00000000-0005-0000-0000-000022350000}"/>
    <cellStyle name="Comma 12 7 2 2" xfId="12744" xr:uid="{00000000-0005-0000-0000-000023350000}"/>
    <cellStyle name="Comma 12 7 2 2 2" xfId="12745" xr:uid="{00000000-0005-0000-0000-000024350000}"/>
    <cellStyle name="Comma 12 7 2 2 4" xfId="12746" xr:uid="{00000000-0005-0000-0000-000025350000}"/>
    <cellStyle name="Comma 12 7 2 3" xfId="12747" xr:uid="{00000000-0005-0000-0000-000026350000}"/>
    <cellStyle name="Comma 12 7 2 4" xfId="12748" xr:uid="{00000000-0005-0000-0000-000027350000}"/>
    <cellStyle name="Comma 12 7 2 5" xfId="12749" xr:uid="{00000000-0005-0000-0000-000028350000}"/>
    <cellStyle name="Comma 12 7 3" xfId="12750" xr:uid="{00000000-0005-0000-0000-000029350000}"/>
    <cellStyle name="Comma 12 7 3 2" xfId="12751" xr:uid="{00000000-0005-0000-0000-00002A350000}"/>
    <cellStyle name="Comma 12 7 3 2 2" xfId="12752" xr:uid="{00000000-0005-0000-0000-00002B350000}"/>
    <cellStyle name="Comma 12 7 3 2 4" xfId="12753" xr:uid="{00000000-0005-0000-0000-00002C350000}"/>
    <cellStyle name="Comma 12 7 3 3" xfId="12754" xr:uid="{00000000-0005-0000-0000-00002D350000}"/>
    <cellStyle name="Comma 12 7 3 4" xfId="12755" xr:uid="{00000000-0005-0000-0000-00002E350000}"/>
    <cellStyle name="Comma 12 7 3 5" xfId="12756" xr:uid="{00000000-0005-0000-0000-00002F350000}"/>
    <cellStyle name="Comma 12 7 4" xfId="12757" xr:uid="{00000000-0005-0000-0000-000030350000}"/>
    <cellStyle name="Comma 12 7 4 2" xfId="12758" xr:uid="{00000000-0005-0000-0000-000031350000}"/>
    <cellStyle name="Comma 12 7 4 4" xfId="12759" xr:uid="{00000000-0005-0000-0000-000032350000}"/>
    <cellStyle name="Comma 12 7 5" xfId="12760" xr:uid="{00000000-0005-0000-0000-000033350000}"/>
    <cellStyle name="Comma 12 7 6" xfId="12761" xr:uid="{00000000-0005-0000-0000-000034350000}"/>
    <cellStyle name="Comma 12 7 7" xfId="12762" xr:uid="{00000000-0005-0000-0000-000035350000}"/>
    <cellStyle name="Comma 12 8" xfId="12763" xr:uid="{00000000-0005-0000-0000-000036350000}"/>
    <cellStyle name="Comma 12 8 2" xfId="12764" xr:uid="{00000000-0005-0000-0000-000037350000}"/>
    <cellStyle name="Comma 12 8 2 2" xfId="12765" xr:uid="{00000000-0005-0000-0000-000038350000}"/>
    <cellStyle name="Comma 12 8 2 2 2" xfId="12766" xr:uid="{00000000-0005-0000-0000-000039350000}"/>
    <cellStyle name="Comma 12 8 2 2 4" xfId="12767" xr:uid="{00000000-0005-0000-0000-00003A350000}"/>
    <cellStyle name="Comma 12 8 2 3" xfId="12768" xr:uid="{00000000-0005-0000-0000-00003B350000}"/>
    <cellStyle name="Comma 12 8 2 4" xfId="12769" xr:uid="{00000000-0005-0000-0000-00003C350000}"/>
    <cellStyle name="Comma 12 8 2 5" xfId="12770" xr:uid="{00000000-0005-0000-0000-00003D350000}"/>
    <cellStyle name="Comma 12 8 3" xfId="12771" xr:uid="{00000000-0005-0000-0000-00003E350000}"/>
    <cellStyle name="Comma 12 8 3 2" xfId="12772" xr:uid="{00000000-0005-0000-0000-00003F350000}"/>
    <cellStyle name="Comma 12 8 3 2 2" xfId="12773" xr:uid="{00000000-0005-0000-0000-000040350000}"/>
    <cellStyle name="Comma 12 8 3 2 4" xfId="12774" xr:uid="{00000000-0005-0000-0000-000041350000}"/>
    <cellStyle name="Comma 12 8 3 3" xfId="12775" xr:uid="{00000000-0005-0000-0000-000042350000}"/>
    <cellStyle name="Comma 12 8 3 5" xfId="12776" xr:uid="{00000000-0005-0000-0000-000043350000}"/>
    <cellStyle name="Comma 12 8 4" xfId="12777" xr:uid="{00000000-0005-0000-0000-000044350000}"/>
    <cellStyle name="Comma 12 8 4 2" xfId="12778" xr:uid="{00000000-0005-0000-0000-000045350000}"/>
    <cellStyle name="Comma 12 8 4 4" xfId="12779" xr:uid="{00000000-0005-0000-0000-000046350000}"/>
    <cellStyle name="Comma 12 8 5" xfId="12780" xr:uid="{00000000-0005-0000-0000-000047350000}"/>
    <cellStyle name="Comma 12 8 6" xfId="12781" xr:uid="{00000000-0005-0000-0000-000048350000}"/>
    <cellStyle name="Comma 12 8 7" xfId="12782" xr:uid="{00000000-0005-0000-0000-000049350000}"/>
    <cellStyle name="Comma 12 9" xfId="12783" xr:uid="{00000000-0005-0000-0000-00004A350000}"/>
    <cellStyle name="Comma 12 9 2" xfId="12784" xr:uid="{00000000-0005-0000-0000-00004B350000}"/>
    <cellStyle name="Comma 12 9 2 2" xfId="12785" xr:uid="{00000000-0005-0000-0000-00004C350000}"/>
    <cellStyle name="Comma 12 9 2 2 2" xfId="12786" xr:uid="{00000000-0005-0000-0000-00004D350000}"/>
    <cellStyle name="Comma 12 9 2 2 4" xfId="12787" xr:uid="{00000000-0005-0000-0000-00004E350000}"/>
    <cellStyle name="Comma 12 9 2 3" xfId="12788" xr:uid="{00000000-0005-0000-0000-00004F350000}"/>
    <cellStyle name="Comma 12 9 2 5" xfId="12789" xr:uid="{00000000-0005-0000-0000-000050350000}"/>
    <cellStyle name="Comma 12 9 3" xfId="12790" xr:uid="{00000000-0005-0000-0000-000051350000}"/>
    <cellStyle name="Comma 12 9 3 2" xfId="12791" xr:uid="{00000000-0005-0000-0000-000052350000}"/>
    <cellStyle name="Comma 12 9 3 4" xfId="12792" xr:uid="{00000000-0005-0000-0000-000053350000}"/>
    <cellStyle name="Comma 12 9 4" xfId="12793" xr:uid="{00000000-0005-0000-0000-000054350000}"/>
    <cellStyle name="Comma 12 9 5" xfId="12794" xr:uid="{00000000-0005-0000-0000-000055350000}"/>
    <cellStyle name="Comma 12 9 6" xfId="12795" xr:uid="{00000000-0005-0000-0000-000056350000}"/>
    <cellStyle name="Comma 12_Activos por nat cart" xfId="12796" xr:uid="{00000000-0005-0000-0000-000057350000}"/>
    <cellStyle name="Comma 13" xfId="12797" xr:uid="{00000000-0005-0000-0000-000058350000}"/>
    <cellStyle name="Comma 13 10" xfId="12798" xr:uid="{00000000-0005-0000-0000-000059350000}"/>
    <cellStyle name="Comma 13 10 2" xfId="12799" xr:uid="{00000000-0005-0000-0000-00005A350000}"/>
    <cellStyle name="Comma 13 10 2 2" xfId="12800" xr:uid="{00000000-0005-0000-0000-00005B350000}"/>
    <cellStyle name="Comma 13 10 2 4" xfId="12801" xr:uid="{00000000-0005-0000-0000-00005C350000}"/>
    <cellStyle name="Comma 13 10 3" xfId="12802" xr:uid="{00000000-0005-0000-0000-00005D350000}"/>
    <cellStyle name="Comma 13 10 4" xfId="12803" xr:uid="{00000000-0005-0000-0000-00005E350000}"/>
    <cellStyle name="Comma 13 10 5" xfId="12804" xr:uid="{00000000-0005-0000-0000-00005F350000}"/>
    <cellStyle name="Comma 13 11" xfId="12805" xr:uid="{00000000-0005-0000-0000-000060350000}"/>
    <cellStyle name="Comma 13 11 2" xfId="12806" xr:uid="{00000000-0005-0000-0000-000061350000}"/>
    <cellStyle name="Comma 13 11 4" xfId="12807" xr:uid="{00000000-0005-0000-0000-000062350000}"/>
    <cellStyle name="Comma 13 12" xfId="12808" xr:uid="{00000000-0005-0000-0000-000063350000}"/>
    <cellStyle name="Comma 13 12 2" xfId="12809" xr:uid="{00000000-0005-0000-0000-000064350000}"/>
    <cellStyle name="Comma 13 12 3" xfId="12810" xr:uid="{00000000-0005-0000-0000-000065350000}"/>
    <cellStyle name="Comma 13 12 4" xfId="12811" xr:uid="{00000000-0005-0000-0000-000066350000}"/>
    <cellStyle name="Comma 13 13" xfId="12812" xr:uid="{00000000-0005-0000-0000-000067350000}"/>
    <cellStyle name="Comma 13 13 2" xfId="12813" xr:uid="{00000000-0005-0000-0000-000068350000}"/>
    <cellStyle name="Comma 13 13 3" xfId="12814" xr:uid="{00000000-0005-0000-0000-000069350000}"/>
    <cellStyle name="Comma 13 13 4" xfId="12815" xr:uid="{00000000-0005-0000-0000-00006A350000}"/>
    <cellStyle name="Comma 13 14" xfId="12816" xr:uid="{00000000-0005-0000-0000-00006B350000}"/>
    <cellStyle name="Comma 13 14 2" xfId="12817" xr:uid="{00000000-0005-0000-0000-00006C350000}"/>
    <cellStyle name="Comma 13 15" xfId="12818" xr:uid="{00000000-0005-0000-0000-00006D350000}"/>
    <cellStyle name="Comma 13 16" xfId="12819" xr:uid="{00000000-0005-0000-0000-00006E350000}"/>
    <cellStyle name="Comma 13 17" xfId="12820" xr:uid="{00000000-0005-0000-0000-00006F350000}"/>
    <cellStyle name="Comma 13 2" xfId="12821" xr:uid="{00000000-0005-0000-0000-000070350000}"/>
    <cellStyle name="Comma 13 2 10" xfId="12822" xr:uid="{00000000-0005-0000-0000-000071350000}"/>
    <cellStyle name="Comma 13 2 11" xfId="12823" xr:uid="{00000000-0005-0000-0000-000072350000}"/>
    <cellStyle name="Comma 13 2 2" xfId="12824" xr:uid="{00000000-0005-0000-0000-000073350000}"/>
    <cellStyle name="Comma 13 2 2 2" xfId="12825" xr:uid="{00000000-0005-0000-0000-000074350000}"/>
    <cellStyle name="Comma 13 2 2 2 2" xfId="12826" xr:uid="{00000000-0005-0000-0000-000075350000}"/>
    <cellStyle name="Comma 13 2 2 2 2 2" xfId="12827" xr:uid="{00000000-0005-0000-0000-000076350000}"/>
    <cellStyle name="Comma 13 2 2 2 2 4" xfId="12828" xr:uid="{00000000-0005-0000-0000-000077350000}"/>
    <cellStyle name="Comma 13 2 2 2 3" xfId="12829" xr:uid="{00000000-0005-0000-0000-000078350000}"/>
    <cellStyle name="Comma 13 2 2 2 4" xfId="12830" xr:uid="{00000000-0005-0000-0000-000079350000}"/>
    <cellStyle name="Comma 13 2 2 2 5" xfId="12831" xr:uid="{00000000-0005-0000-0000-00007A350000}"/>
    <cellStyle name="Comma 13 2 2 3" xfId="12832" xr:uid="{00000000-0005-0000-0000-00007B350000}"/>
    <cellStyle name="Comma 13 2 2 3 2" xfId="12833" xr:uid="{00000000-0005-0000-0000-00007C350000}"/>
    <cellStyle name="Comma 13 2 2 3 2 2" xfId="12834" xr:uid="{00000000-0005-0000-0000-00007D350000}"/>
    <cellStyle name="Comma 13 2 2 3 2 4" xfId="12835" xr:uid="{00000000-0005-0000-0000-00007E350000}"/>
    <cellStyle name="Comma 13 2 2 3 3" xfId="12836" xr:uid="{00000000-0005-0000-0000-00007F350000}"/>
    <cellStyle name="Comma 13 2 2 3 4" xfId="12837" xr:uid="{00000000-0005-0000-0000-000080350000}"/>
    <cellStyle name="Comma 13 2 2 3 5" xfId="12838" xr:uid="{00000000-0005-0000-0000-000081350000}"/>
    <cellStyle name="Comma 13 2 2 4" xfId="12839" xr:uid="{00000000-0005-0000-0000-000082350000}"/>
    <cellStyle name="Comma 13 2 2 4 2" xfId="12840" xr:uid="{00000000-0005-0000-0000-000083350000}"/>
    <cellStyle name="Comma 13 2 2 4 4" xfId="12841" xr:uid="{00000000-0005-0000-0000-000084350000}"/>
    <cellStyle name="Comma 13 2 2 5" xfId="12842" xr:uid="{00000000-0005-0000-0000-000085350000}"/>
    <cellStyle name="Comma 13 2 2 5 2" xfId="12843" xr:uid="{00000000-0005-0000-0000-000086350000}"/>
    <cellStyle name="Comma 13 2 2 6" xfId="12844" xr:uid="{00000000-0005-0000-0000-000087350000}"/>
    <cellStyle name="Comma 13 2 2 7" xfId="12845" xr:uid="{00000000-0005-0000-0000-000088350000}"/>
    <cellStyle name="Comma 13 2 2 8" xfId="12846" xr:uid="{00000000-0005-0000-0000-000089350000}"/>
    <cellStyle name="Comma 13 2 3" xfId="12847" xr:uid="{00000000-0005-0000-0000-00008A350000}"/>
    <cellStyle name="Comma 13 2 3 2" xfId="12848" xr:uid="{00000000-0005-0000-0000-00008B350000}"/>
    <cellStyle name="Comma 13 2 3 2 2" xfId="12849" xr:uid="{00000000-0005-0000-0000-00008C350000}"/>
    <cellStyle name="Comma 13 2 3 2 2 2" xfId="12850" xr:uid="{00000000-0005-0000-0000-00008D350000}"/>
    <cellStyle name="Comma 13 2 3 2 2 4" xfId="12851" xr:uid="{00000000-0005-0000-0000-00008E350000}"/>
    <cellStyle name="Comma 13 2 3 2 3" xfId="12852" xr:uid="{00000000-0005-0000-0000-00008F350000}"/>
    <cellStyle name="Comma 13 2 3 2 4" xfId="12853" xr:uid="{00000000-0005-0000-0000-000090350000}"/>
    <cellStyle name="Comma 13 2 3 2 5" xfId="12854" xr:uid="{00000000-0005-0000-0000-000091350000}"/>
    <cellStyle name="Comma 13 2 3 3" xfId="12855" xr:uid="{00000000-0005-0000-0000-000092350000}"/>
    <cellStyle name="Comma 13 2 3 3 2" xfId="12856" xr:uid="{00000000-0005-0000-0000-000093350000}"/>
    <cellStyle name="Comma 13 2 3 3 2 2" xfId="12857" xr:uid="{00000000-0005-0000-0000-000094350000}"/>
    <cellStyle name="Comma 13 2 3 3 2 4" xfId="12858" xr:uid="{00000000-0005-0000-0000-000095350000}"/>
    <cellStyle name="Comma 13 2 3 3 3" xfId="12859" xr:uid="{00000000-0005-0000-0000-000096350000}"/>
    <cellStyle name="Comma 13 2 3 3 4" xfId="12860" xr:uid="{00000000-0005-0000-0000-000097350000}"/>
    <cellStyle name="Comma 13 2 3 3 5" xfId="12861" xr:uid="{00000000-0005-0000-0000-000098350000}"/>
    <cellStyle name="Comma 13 2 3 4" xfId="12862" xr:uid="{00000000-0005-0000-0000-000099350000}"/>
    <cellStyle name="Comma 13 2 3 4 2" xfId="12863" xr:uid="{00000000-0005-0000-0000-00009A350000}"/>
    <cellStyle name="Comma 13 2 3 4 4" xfId="12864" xr:uid="{00000000-0005-0000-0000-00009B350000}"/>
    <cellStyle name="Comma 13 2 3 5" xfId="12865" xr:uid="{00000000-0005-0000-0000-00009C350000}"/>
    <cellStyle name="Comma 13 2 3 6" xfId="12866" xr:uid="{00000000-0005-0000-0000-00009D350000}"/>
    <cellStyle name="Comma 13 2 3 7" xfId="12867" xr:uid="{00000000-0005-0000-0000-00009E350000}"/>
    <cellStyle name="Comma 13 2 4" xfId="12868" xr:uid="{00000000-0005-0000-0000-00009F350000}"/>
    <cellStyle name="Comma 13 2 4 2" xfId="12869" xr:uid="{00000000-0005-0000-0000-0000A0350000}"/>
    <cellStyle name="Comma 13 2 4 2 2" xfId="12870" xr:uid="{00000000-0005-0000-0000-0000A1350000}"/>
    <cellStyle name="Comma 13 2 4 2 2 2" xfId="12871" xr:uid="{00000000-0005-0000-0000-0000A2350000}"/>
    <cellStyle name="Comma 13 2 4 2 2 4" xfId="12872" xr:uid="{00000000-0005-0000-0000-0000A3350000}"/>
    <cellStyle name="Comma 13 2 4 2 3" xfId="12873" xr:uid="{00000000-0005-0000-0000-0000A4350000}"/>
    <cellStyle name="Comma 13 2 4 2 4" xfId="12874" xr:uid="{00000000-0005-0000-0000-0000A5350000}"/>
    <cellStyle name="Comma 13 2 4 2 5" xfId="12875" xr:uid="{00000000-0005-0000-0000-0000A6350000}"/>
    <cellStyle name="Comma 13 2 4 3" xfId="12876" xr:uid="{00000000-0005-0000-0000-0000A7350000}"/>
    <cellStyle name="Comma 13 2 4 3 2" xfId="12877" xr:uid="{00000000-0005-0000-0000-0000A8350000}"/>
    <cellStyle name="Comma 13 2 4 3 2 2" xfId="12878" xr:uid="{00000000-0005-0000-0000-0000A9350000}"/>
    <cellStyle name="Comma 13 2 4 3 2 4" xfId="12879" xr:uid="{00000000-0005-0000-0000-0000AA350000}"/>
    <cellStyle name="Comma 13 2 4 3 3" xfId="12880" xr:uid="{00000000-0005-0000-0000-0000AB350000}"/>
    <cellStyle name="Comma 13 2 4 3 5" xfId="12881" xr:uid="{00000000-0005-0000-0000-0000AC350000}"/>
    <cellStyle name="Comma 13 2 4 4" xfId="12882" xr:uid="{00000000-0005-0000-0000-0000AD350000}"/>
    <cellStyle name="Comma 13 2 4 4 2" xfId="12883" xr:uid="{00000000-0005-0000-0000-0000AE350000}"/>
    <cellStyle name="Comma 13 2 4 4 4" xfId="12884" xr:uid="{00000000-0005-0000-0000-0000AF350000}"/>
    <cellStyle name="Comma 13 2 4 5" xfId="12885" xr:uid="{00000000-0005-0000-0000-0000B0350000}"/>
    <cellStyle name="Comma 13 2 4 6" xfId="12886" xr:uid="{00000000-0005-0000-0000-0000B1350000}"/>
    <cellStyle name="Comma 13 2 4 7" xfId="12887" xr:uid="{00000000-0005-0000-0000-0000B2350000}"/>
    <cellStyle name="Comma 13 2 5" xfId="12888" xr:uid="{00000000-0005-0000-0000-0000B3350000}"/>
    <cellStyle name="Comma 13 2 5 2" xfId="12889" xr:uid="{00000000-0005-0000-0000-0000B4350000}"/>
    <cellStyle name="Comma 13 2 5 2 2" xfId="12890" xr:uid="{00000000-0005-0000-0000-0000B5350000}"/>
    <cellStyle name="Comma 13 2 5 2 2 2" xfId="12891" xr:uid="{00000000-0005-0000-0000-0000B6350000}"/>
    <cellStyle name="Comma 13 2 5 2 2 4" xfId="12892" xr:uid="{00000000-0005-0000-0000-0000B7350000}"/>
    <cellStyle name="Comma 13 2 5 2 3" xfId="12893" xr:uid="{00000000-0005-0000-0000-0000B8350000}"/>
    <cellStyle name="Comma 13 2 5 2 5" xfId="12894" xr:uid="{00000000-0005-0000-0000-0000B9350000}"/>
    <cellStyle name="Comma 13 2 5 3" xfId="12895" xr:uid="{00000000-0005-0000-0000-0000BA350000}"/>
    <cellStyle name="Comma 13 2 5 3 2" xfId="12896" xr:uid="{00000000-0005-0000-0000-0000BB350000}"/>
    <cellStyle name="Comma 13 2 5 3 4" xfId="12897" xr:uid="{00000000-0005-0000-0000-0000BC350000}"/>
    <cellStyle name="Comma 13 2 5 4" xfId="12898" xr:uid="{00000000-0005-0000-0000-0000BD350000}"/>
    <cellStyle name="Comma 13 2 5 5" xfId="12899" xr:uid="{00000000-0005-0000-0000-0000BE350000}"/>
    <cellStyle name="Comma 13 2 5 6" xfId="12900" xr:uid="{00000000-0005-0000-0000-0000BF350000}"/>
    <cellStyle name="Comma 13 2 6" xfId="12901" xr:uid="{00000000-0005-0000-0000-0000C0350000}"/>
    <cellStyle name="Comma 13 2 6 2" xfId="12902" xr:uid="{00000000-0005-0000-0000-0000C1350000}"/>
    <cellStyle name="Comma 13 2 6 2 2" xfId="12903" xr:uid="{00000000-0005-0000-0000-0000C2350000}"/>
    <cellStyle name="Comma 13 2 6 2 4" xfId="12904" xr:uid="{00000000-0005-0000-0000-0000C3350000}"/>
    <cellStyle name="Comma 13 2 6 3" xfId="12905" xr:uid="{00000000-0005-0000-0000-0000C4350000}"/>
    <cellStyle name="Comma 13 2 6 4" xfId="12906" xr:uid="{00000000-0005-0000-0000-0000C5350000}"/>
    <cellStyle name="Comma 13 2 6 5" xfId="12907" xr:uid="{00000000-0005-0000-0000-0000C6350000}"/>
    <cellStyle name="Comma 13 2 7" xfId="12908" xr:uid="{00000000-0005-0000-0000-0000C7350000}"/>
    <cellStyle name="Comma 13 2 7 2" xfId="12909" xr:uid="{00000000-0005-0000-0000-0000C8350000}"/>
    <cellStyle name="Comma 13 2 7 4" xfId="12910" xr:uid="{00000000-0005-0000-0000-0000C9350000}"/>
    <cellStyle name="Comma 13 2 8" xfId="12911" xr:uid="{00000000-0005-0000-0000-0000CA350000}"/>
    <cellStyle name="Comma 13 2 8 2" xfId="12912" xr:uid="{00000000-0005-0000-0000-0000CB350000}"/>
    <cellStyle name="Comma 13 2 9" xfId="12913" xr:uid="{00000000-0005-0000-0000-0000CC350000}"/>
    <cellStyle name="Comma 13 2_Perd det activo" xfId="12914" xr:uid="{00000000-0005-0000-0000-0000CD350000}"/>
    <cellStyle name="Comma 13 3" xfId="12915" xr:uid="{00000000-0005-0000-0000-0000CE350000}"/>
    <cellStyle name="Comma 13 3 2" xfId="12916" xr:uid="{00000000-0005-0000-0000-0000CF350000}"/>
    <cellStyle name="Comma 13 3 2 2" xfId="12917" xr:uid="{00000000-0005-0000-0000-0000D0350000}"/>
    <cellStyle name="Comma 13 3 2 2 2" xfId="12918" xr:uid="{00000000-0005-0000-0000-0000D1350000}"/>
    <cellStyle name="Comma 13 3 2 2 4" xfId="12919" xr:uid="{00000000-0005-0000-0000-0000D2350000}"/>
    <cellStyle name="Comma 13 3 2 3" xfId="12920" xr:uid="{00000000-0005-0000-0000-0000D3350000}"/>
    <cellStyle name="Comma 13 3 2 4" xfId="12921" xr:uid="{00000000-0005-0000-0000-0000D4350000}"/>
    <cellStyle name="Comma 13 3 2 5" xfId="12922" xr:uid="{00000000-0005-0000-0000-0000D5350000}"/>
    <cellStyle name="Comma 13 3 3" xfId="12923" xr:uid="{00000000-0005-0000-0000-0000D6350000}"/>
    <cellStyle name="Comma 13 3 3 2" xfId="12924" xr:uid="{00000000-0005-0000-0000-0000D7350000}"/>
    <cellStyle name="Comma 13 3 3 2 2" xfId="12925" xr:uid="{00000000-0005-0000-0000-0000D8350000}"/>
    <cellStyle name="Comma 13 3 3 2 4" xfId="12926" xr:uid="{00000000-0005-0000-0000-0000D9350000}"/>
    <cellStyle name="Comma 13 3 3 3" xfId="12927" xr:uid="{00000000-0005-0000-0000-0000DA350000}"/>
    <cellStyle name="Comma 13 3 3 4" xfId="12928" xr:uid="{00000000-0005-0000-0000-0000DB350000}"/>
    <cellStyle name="Comma 13 3 3 5" xfId="12929" xr:uid="{00000000-0005-0000-0000-0000DC350000}"/>
    <cellStyle name="Comma 13 3 4" xfId="12930" xr:uid="{00000000-0005-0000-0000-0000DD350000}"/>
    <cellStyle name="Comma 13 3 4 2" xfId="12931" xr:uid="{00000000-0005-0000-0000-0000DE350000}"/>
    <cellStyle name="Comma 13 3 4 2 2" xfId="12932" xr:uid="{00000000-0005-0000-0000-0000DF350000}"/>
    <cellStyle name="Comma 13 3 4 2 4" xfId="12933" xr:uid="{00000000-0005-0000-0000-0000E0350000}"/>
    <cellStyle name="Comma 13 3 4 3" xfId="12934" xr:uid="{00000000-0005-0000-0000-0000E1350000}"/>
    <cellStyle name="Comma 13 3 4 4" xfId="12935" xr:uid="{00000000-0005-0000-0000-0000E2350000}"/>
    <cellStyle name="Comma 13 3 4 5" xfId="12936" xr:uid="{00000000-0005-0000-0000-0000E3350000}"/>
    <cellStyle name="Comma 13 3 5" xfId="12937" xr:uid="{00000000-0005-0000-0000-0000E4350000}"/>
    <cellStyle name="Comma 13 3 5 2" xfId="12938" xr:uid="{00000000-0005-0000-0000-0000E5350000}"/>
    <cellStyle name="Comma 13 3 5 4" xfId="12939" xr:uid="{00000000-0005-0000-0000-0000E6350000}"/>
    <cellStyle name="Comma 13 3 6" xfId="12940" xr:uid="{00000000-0005-0000-0000-0000E7350000}"/>
    <cellStyle name="Comma 13 3 6 2" xfId="12941" xr:uid="{00000000-0005-0000-0000-0000E8350000}"/>
    <cellStyle name="Comma 13 3 7" xfId="12942" xr:uid="{00000000-0005-0000-0000-0000E9350000}"/>
    <cellStyle name="Comma 13 3 8" xfId="12943" xr:uid="{00000000-0005-0000-0000-0000EA350000}"/>
    <cellStyle name="Comma 13 3 9" xfId="12944" xr:uid="{00000000-0005-0000-0000-0000EB350000}"/>
    <cellStyle name="Comma 13 3_Perd det activo" xfId="12945" xr:uid="{00000000-0005-0000-0000-0000EC350000}"/>
    <cellStyle name="Comma 13 4" xfId="12946" xr:uid="{00000000-0005-0000-0000-0000ED350000}"/>
    <cellStyle name="Comma 13 4 2" xfId="12947" xr:uid="{00000000-0005-0000-0000-0000EE350000}"/>
    <cellStyle name="Comma 13 4 2 2" xfId="12948" xr:uid="{00000000-0005-0000-0000-0000EF350000}"/>
    <cellStyle name="Comma 13 4 2 2 2" xfId="12949" xr:uid="{00000000-0005-0000-0000-0000F0350000}"/>
    <cellStyle name="Comma 13 4 2 2 4" xfId="12950" xr:uid="{00000000-0005-0000-0000-0000F1350000}"/>
    <cellStyle name="Comma 13 4 2 3" xfId="12951" xr:uid="{00000000-0005-0000-0000-0000F2350000}"/>
    <cellStyle name="Comma 13 4 2 4" xfId="12952" xr:uid="{00000000-0005-0000-0000-0000F3350000}"/>
    <cellStyle name="Comma 13 4 2 5" xfId="12953" xr:uid="{00000000-0005-0000-0000-0000F4350000}"/>
    <cellStyle name="Comma 13 4 3" xfId="12954" xr:uid="{00000000-0005-0000-0000-0000F5350000}"/>
    <cellStyle name="Comma 13 4 3 2" xfId="12955" xr:uid="{00000000-0005-0000-0000-0000F6350000}"/>
    <cellStyle name="Comma 13 4 3 2 2" xfId="12956" xr:uid="{00000000-0005-0000-0000-0000F7350000}"/>
    <cellStyle name="Comma 13 4 3 2 4" xfId="12957" xr:uid="{00000000-0005-0000-0000-0000F8350000}"/>
    <cellStyle name="Comma 13 4 3 3" xfId="12958" xr:uid="{00000000-0005-0000-0000-0000F9350000}"/>
    <cellStyle name="Comma 13 4 3 4" xfId="12959" xr:uid="{00000000-0005-0000-0000-0000FA350000}"/>
    <cellStyle name="Comma 13 4 3 5" xfId="12960" xr:uid="{00000000-0005-0000-0000-0000FB350000}"/>
    <cellStyle name="Comma 13 4 4" xfId="12961" xr:uid="{00000000-0005-0000-0000-0000FC350000}"/>
    <cellStyle name="Comma 13 4 4 2" xfId="12962" xr:uid="{00000000-0005-0000-0000-0000FD350000}"/>
    <cellStyle name="Comma 13 4 4 4" xfId="12963" xr:uid="{00000000-0005-0000-0000-0000FE350000}"/>
    <cellStyle name="Comma 13 4 5" xfId="12964" xr:uid="{00000000-0005-0000-0000-0000FF350000}"/>
    <cellStyle name="Comma 13 4 5 2" xfId="12965" xr:uid="{00000000-0005-0000-0000-000000360000}"/>
    <cellStyle name="Comma 13 4 6" xfId="12966" xr:uid="{00000000-0005-0000-0000-000001360000}"/>
    <cellStyle name="Comma 13 4 7" xfId="12967" xr:uid="{00000000-0005-0000-0000-000002360000}"/>
    <cellStyle name="Comma 13 4 8" xfId="12968" xr:uid="{00000000-0005-0000-0000-000003360000}"/>
    <cellStyle name="Comma 13 4_Perd det activo" xfId="12969" xr:uid="{00000000-0005-0000-0000-000004360000}"/>
    <cellStyle name="Comma 13 5" xfId="12970" xr:uid="{00000000-0005-0000-0000-000005360000}"/>
    <cellStyle name="Comma 13 5 2" xfId="12971" xr:uid="{00000000-0005-0000-0000-000006360000}"/>
    <cellStyle name="Comma 13 5 2 2" xfId="12972" xr:uid="{00000000-0005-0000-0000-000007360000}"/>
    <cellStyle name="Comma 13 5 2 2 2" xfId="12973" xr:uid="{00000000-0005-0000-0000-000008360000}"/>
    <cellStyle name="Comma 13 5 2 2 4" xfId="12974" xr:uid="{00000000-0005-0000-0000-000009360000}"/>
    <cellStyle name="Comma 13 5 2 3" xfId="12975" xr:uid="{00000000-0005-0000-0000-00000A360000}"/>
    <cellStyle name="Comma 13 5 2 4" xfId="12976" xr:uid="{00000000-0005-0000-0000-00000B360000}"/>
    <cellStyle name="Comma 13 5 2 5" xfId="12977" xr:uid="{00000000-0005-0000-0000-00000C360000}"/>
    <cellStyle name="Comma 13 5 3" xfId="12978" xr:uid="{00000000-0005-0000-0000-00000D360000}"/>
    <cellStyle name="Comma 13 5 3 2" xfId="12979" xr:uid="{00000000-0005-0000-0000-00000E360000}"/>
    <cellStyle name="Comma 13 5 3 2 2" xfId="12980" xr:uid="{00000000-0005-0000-0000-00000F360000}"/>
    <cellStyle name="Comma 13 5 3 2 4" xfId="12981" xr:uid="{00000000-0005-0000-0000-000010360000}"/>
    <cellStyle name="Comma 13 5 3 3" xfId="12982" xr:uid="{00000000-0005-0000-0000-000011360000}"/>
    <cellStyle name="Comma 13 5 3 4" xfId="12983" xr:uid="{00000000-0005-0000-0000-000012360000}"/>
    <cellStyle name="Comma 13 5 3 5" xfId="12984" xr:uid="{00000000-0005-0000-0000-000013360000}"/>
    <cellStyle name="Comma 13 5 4" xfId="12985" xr:uid="{00000000-0005-0000-0000-000014360000}"/>
    <cellStyle name="Comma 13 5 4 2" xfId="12986" xr:uid="{00000000-0005-0000-0000-000015360000}"/>
    <cellStyle name="Comma 13 5 4 4" xfId="12987" xr:uid="{00000000-0005-0000-0000-000016360000}"/>
    <cellStyle name="Comma 13 5 5" xfId="12988" xr:uid="{00000000-0005-0000-0000-000017360000}"/>
    <cellStyle name="Comma 13 5 6" xfId="12989" xr:uid="{00000000-0005-0000-0000-000018360000}"/>
    <cellStyle name="Comma 13 5 7" xfId="12990" xr:uid="{00000000-0005-0000-0000-000019360000}"/>
    <cellStyle name="Comma 13 6" xfId="12991" xr:uid="{00000000-0005-0000-0000-00001A360000}"/>
    <cellStyle name="Comma 13 6 2" xfId="12992" xr:uid="{00000000-0005-0000-0000-00001B360000}"/>
    <cellStyle name="Comma 13 6 2 2" xfId="12993" xr:uid="{00000000-0005-0000-0000-00001C360000}"/>
    <cellStyle name="Comma 13 6 2 2 2" xfId="12994" xr:uid="{00000000-0005-0000-0000-00001D360000}"/>
    <cellStyle name="Comma 13 6 2 2 4" xfId="12995" xr:uid="{00000000-0005-0000-0000-00001E360000}"/>
    <cellStyle name="Comma 13 6 2 3" xfId="12996" xr:uid="{00000000-0005-0000-0000-00001F360000}"/>
    <cellStyle name="Comma 13 6 2 4" xfId="12997" xr:uid="{00000000-0005-0000-0000-000020360000}"/>
    <cellStyle name="Comma 13 6 2 5" xfId="12998" xr:uid="{00000000-0005-0000-0000-000021360000}"/>
    <cellStyle name="Comma 13 6 3" xfId="12999" xr:uid="{00000000-0005-0000-0000-000022360000}"/>
    <cellStyle name="Comma 13 6 3 2" xfId="13000" xr:uid="{00000000-0005-0000-0000-000023360000}"/>
    <cellStyle name="Comma 13 6 3 2 2" xfId="13001" xr:uid="{00000000-0005-0000-0000-000024360000}"/>
    <cellStyle name="Comma 13 6 3 2 4" xfId="13002" xr:uid="{00000000-0005-0000-0000-000025360000}"/>
    <cellStyle name="Comma 13 6 3 3" xfId="13003" xr:uid="{00000000-0005-0000-0000-000026360000}"/>
    <cellStyle name="Comma 13 6 3 4" xfId="13004" xr:uid="{00000000-0005-0000-0000-000027360000}"/>
    <cellStyle name="Comma 13 6 3 5" xfId="13005" xr:uid="{00000000-0005-0000-0000-000028360000}"/>
    <cellStyle name="Comma 13 6 4" xfId="13006" xr:uid="{00000000-0005-0000-0000-000029360000}"/>
    <cellStyle name="Comma 13 6 4 2" xfId="13007" xr:uid="{00000000-0005-0000-0000-00002A360000}"/>
    <cellStyle name="Comma 13 6 4 4" xfId="13008" xr:uid="{00000000-0005-0000-0000-00002B360000}"/>
    <cellStyle name="Comma 13 6 5" xfId="13009" xr:uid="{00000000-0005-0000-0000-00002C360000}"/>
    <cellStyle name="Comma 13 6 6" xfId="13010" xr:uid="{00000000-0005-0000-0000-00002D360000}"/>
    <cellStyle name="Comma 13 6 7" xfId="13011" xr:uid="{00000000-0005-0000-0000-00002E360000}"/>
    <cellStyle name="Comma 13 7" xfId="13012" xr:uid="{00000000-0005-0000-0000-00002F360000}"/>
    <cellStyle name="Comma 13 7 2" xfId="13013" xr:uid="{00000000-0005-0000-0000-000030360000}"/>
    <cellStyle name="Comma 13 7 2 2" xfId="13014" xr:uid="{00000000-0005-0000-0000-000031360000}"/>
    <cellStyle name="Comma 13 7 2 2 2" xfId="13015" xr:uid="{00000000-0005-0000-0000-000032360000}"/>
    <cellStyle name="Comma 13 7 2 2 4" xfId="13016" xr:uid="{00000000-0005-0000-0000-000033360000}"/>
    <cellStyle name="Comma 13 7 2 3" xfId="13017" xr:uid="{00000000-0005-0000-0000-000034360000}"/>
    <cellStyle name="Comma 13 7 2 4" xfId="13018" xr:uid="{00000000-0005-0000-0000-000035360000}"/>
    <cellStyle name="Comma 13 7 2 5" xfId="13019" xr:uid="{00000000-0005-0000-0000-000036360000}"/>
    <cellStyle name="Comma 13 7 3" xfId="13020" xr:uid="{00000000-0005-0000-0000-000037360000}"/>
    <cellStyle name="Comma 13 7 3 2" xfId="13021" xr:uid="{00000000-0005-0000-0000-000038360000}"/>
    <cellStyle name="Comma 13 7 3 2 2" xfId="13022" xr:uid="{00000000-0005-0000-0000-000039360000}"/>
    <cellStyle name="Comma 13 7 3 2 4" xfId="13023" xr:uid="{00000000-0005-0000-0000-00003A360000}"/>
    <cellStyle name="Comma 13 7 3 3" xfId="13024" xr:uid="{00000000-0005-0000-0000-00003B360000}"/>
    <cellStyle name="Comma 13 7 3 4" xfId="13025" xr:uid="{00000000-0005-0000-0000-00003C360000}"/>
    <cellStyle name="Comma 13 7 3 5" xfId="13026" xr:uid="{00000000-0005-0000-0000-00003D360000}"/>
    <cellStyle name="Comma 13 7 4" xfId="13027" xr:uid="{00000000-0005-0000-0000-00003E360000}"/>
    <cellStyle name="Comma 13 7 4 2" xfId="13028" xr:uid="{00000000-0005-0000-0000-00003F360000}"/>
    <cellStyle name="Comma 13 7 4 4" xfId="13029" xr:uid="{00000000-0005-0000-0000-000040360000}"/>
    <cellStyle name="Comma 13 7 5" xfId="13030" xr:uid="{00000000-0005-0000-0000-000041360000}"/>
    <cellStyle name="Comma 13 7 6" xfId="13031" xr:uid="{00000000-0005-0000-0000-000042360000}"/>
    <cellStyle name="Comma 13 7 7" xfId="13032" xr:uid="{00000000-0005-0000-0000-000043360000}"/>
    <cellStyle name="Comma 13 8" xfId="13033" xr:uid="{00000000-0005-0000-0000-000044360000}"/>
    <cellStyle name="Comma 13 8 2" xfId="13034" xr:uid="{00000000-0005-0000-0000-000045360000}"/>
    <cellStyle name="Comma 13 8 2 2" xfId="13035" xr:uid="{00000000-0005-0000-0000-000046360000}"/>
    <cellStyle name="Comma 13 8 2 2 2" xfId="13036" xr:uid="{00000000-0005-0000-0000-000047360000}"/>
    <cellStyle name="Comma 13 8 2 2 4" xfId="13037" xr:uid="{00000000-0005-0000-0000-000048360000}"/>
    <cellStyle name="Comma 13 8 2 3" xfId="13038" xr:uid="{00000000-0005-0000-0000-000049360000}"/>
    <cellStyle name="Comma 13 8 2 4" xfId="13039" xr:uid="{00000000-0005-0000-0000-00004A360000}"/>
    <cellStyle name="Comma 13 8 2 5" xfId="13040" xr:uid="{00000000-0005-0000-0000-00004B360000}"/>
    <cellStyle name="Comma 13 8 3" xfId="13041" xr:uid="{00000000-0005-0000-0000-00004C360000}"/>
    <cellStyle name="Comma 13 8 3 2" xfId="13042" xr:uid="{00000000-0005-0000-0000-00004D360000}"/>
    <cellStyle name="Comma 13 8 3 2 2" xfId="13043" xr:uid="{00000000-0005-0000-0000-00004E360000}"/>
    <cellStyle name="Comma 13 8 3 2 4" xfId="13044" xr:uid="{00000000-0005-0000-0000-00004F360000}"/>
    <cellStyle name="Comma 13 8 3 3" xfId="13045" xr:uid="{00000000-0005-0000-0000-000050360000}"/>
    <cellStyle name="Comma 13 8 3 5" xfId="13046" xr:uid="{00000000-0005-0000-0000-000051360000}"/>
    <cellStyle name="Comma 13 8 4" xfId="13047" xr:uid="{00000000-0005-0000-0000-000052360000}"/>
    <cellStyle name="Comma 13 8 4 2" xfId="13048" xr:uid="{00000000-0005-0000-0000-000053360000}"/>
    <cellStyle name="Comma 13 8 4 4" xfId="13049" xr:uid="{00000000-0005-0000-0000-000054360000}"/>
    <cellStyle name="Comma 13 8 5" xfId="13050" xr:uid="{00000000-0005-0000-0000-000055360000}"/>
    <cellStyle name="Comma 13 8 6" xfId="13051" xr:uid="{00000000-0005-0000-0000-000056360000}"/>
    <cellStyle name="Comma 13 8 7" xfId="13052" xr:uid="{00000000-0005-0000-0000-000057360000}"/>
    <cellStyle name="Comma 13 9" xfId="13053" xr:uid="{00000000-0005-0000-0000-000058360000}"/>
    <cellStyle name="Comma 13 9 2" xfId="13054" xr:uid="{00000000-0005-0000-0000-000059360000}"/>
    <cellStyle name="Comma 13 9 2 2" xfId="13055" xr:uid="{00000000-0005-0000-0000-00005A360000}"/>
    <cellStyle name="Comma 13 9 2 2 2" xfId="13056" xr:uid="{00000000-0005-0000-0000-00005B360000}"/>
    <cellStyle name="Comma 13 9 2 2 4" xfId="13057" xr:uid="{00000000-0005-0000-0000-00005C360000}"/>
    <cellStyle name="Comma 13 9 2 3" xfId="13058" xr:uid="{00000000-0005-0000-0000-00005D360000}"/>
    <cellStyle name="Comma 13 9 2 5" xfId="13059" xr:uid="{00000000-0005-0000-0000-00005E360000}"/>
    <cellStyle name="Comma 13 9 3" xfId="13060" xr:uid="{00000000-0005-0000-0000-00005F360000}"/>
    <cellStyle name="Comma 13 9 3 2" xfId="13061" xr:uid="{00000000-0005-0000-0000-000060360000}"/>
    <cellStyle name="Comma 13 9 3 4" xfId="13062" xr:uid="{00000000-0005-0000-0000-000061360000}"/>
    <cellStyle name="Comma 13 9 4" xfId="13063" xr:uid="{00000000-0005-0000-0000-000062360000}"/>
    <cellStyle name="Comma 13 9 5" xfId="13064" xr:uid="{00000000-0005-0000-0000-000063360000}"/>
    <cellStyle name="Comma 13 9 6" xfId="13065" xr:uid="{00000000-0005-0000-0000-000064360000}"/>
    <cellStyle name="Comma 13_Activos por nat cart" xfId="13066" xr:uid="{00000000-0005-0000-0000-000065360000}"/>
    <cellStyle name="Comma 14" xfId="13067" xr:uid="{00000000-0005-0000-0000-000066360000}"/>
    <cellStyle name="Comma 14 10" xfId="13068" xr:uid="{00000000-0005-0000-0000-000067360000}"/>
    <cellStyle name="Comma 14 10 2" xfId="13069" xr:uid="{00000000-0005-0000-0000-000068360000}"/>
    <cellStyle name="Comma 14 10 4" xfId="13070" xr:uid="{00000000-0005-0000-0000-000069360000}"/>
    <cellStyle name="Comma 14 11" xfId="13071" xr:uid="{00000000-0005-0000-0000-00006A360000}"/>
    <cellStyle name="Comma 14 11 2" xfId="13072" xr:uid="{00000000-0005-0000-0000-00006B360000}"/>
    <cellStyle name="Comma 14 11 3" xfId="13073" xr:uid="{00000000-0005-0000-0000-00006C360000}"/>
    <cellStyle name="Comma 14 11 4" xfId="13074" xr:uid="{00000000-0005-0000-0000-00006D360000}"/>
    <cellStyle name="Comma 14 12" xfId="13075" xr:uid="{00000000-0005-0000-0000-00006E360000}"/>
    <cellStyle name="Comma 14 12 2" xfId="13076" xr:uid="{00000000-0005-0000-0000-00006F360000}"/>
    <cellStyle name="Comma 14 13" xfId="13077" xr:uid="{00000000-0005-0000-0000-000070360000}"/>
    <cellStyle name="Comma 14 14" xfId="13078" xr:uid="{00000000-0005-0000-0000-000071360000}"/>
    <cellStyle name="Comma 14 15" xfId="13079" xr:uid="{00000000-0005-0000-0000-000072360000}"/>
    <cellStyle name="Comma 14 2" xfId="13080" xr:uid="{00000000-0005-0000-0000-000073360000}"/>
    <cellStyle name="Comma 14 2 2" xfId="13081" xr:uid="{00000000-0005-0000-0000-000074360000}"/>
    <cellStyle name="Comma 14 2 2 2" xfId="13082" xr:uid="{00000000-0005-0000-0000-000075360000}"/>
    <cellStyle name="Comma 14 2 2 2 2" xfId="13083" xr:uid="{00000000-0005-0000-0000-000076360000}"/>
    <cellStyle name="Comma 14 2 2 2 4" xfId="13084" xr:uid="{00000000-0005-0000-0000-000077360000}"/>
    <cellStyle name="Comma 14 2 2 3" xfId="13085" xr:uid="{00000000-0005-0000-0000-000078360000}"/>
    <cellStyle name="Comma 14 2 2 3 2" xfId="13086" xr:uid="{00000000-0005-0000-0000-000079360000}"/>
    <cellStyle name="Comma 14 2 2 4" xfId="13087" xr:uid="{00000000-0005-0000-0000-00007A360000}"/>
    <cellStyle name="Comma 14 2 2 5" xfId="13088" xr:uid="{00000000-0005-0000-0000-00007B360000}"/>
    <cellStyle name="Comma 14 2 2 6" xfId="13089" xr:uid="{00000000-0005-0000-0000-00007C360000}"/>
    <cellStyle name="Comma 14 2 3" xfId="13090" xr:uid="{00000000-0005-0000-0000-00007D360000}"/>
    <cellStyle name="Comma 14 2 3 2" xfId="13091" xr:uid="{00000000-0005-0000-0000-00007E360000}"/>
    <cellStyle name="Comma 14 2 3 2 2" xfId="13092" xr:uid="{00000000-0005-0000-0000-00007F360000}"/>
    <cellStyle name="Comma 14 2 3 2 4" xfId="13093" xr:uid="{00000000-0005-0000-0000-000080360000}"/>
    <cellStyle name="Comma 14 2 3 3" xfId="13094" xr:uid="{00000000-0005-0000-0000-000081360000}"/>
    <cellStyle name="Comma 14 2 3 4" xfId="13095" xr:uid="{00000000-0005-0000-0000-000082360000}"/>
    <cellStyle name="Comma 14 2 3 5" xfId="13096" xr:uid="{00000000-0005-0000-0000-000083360000}"/>
    <cellStyle name="Comma 14 2 4" xfId="13097" xr:uid="{00000000-0005-0000-0000-000084360000}"/>
    <cellStyle name="Comma 14 2 4 2" xfId="13098" xr:uid="{00000000-0005-0000-0000-000085360000}"/>
    <cellStyle name="Comma 14 2 4 4" xfId="13099" xr:uid="{00000000-0005-0000-0000-000086360000}"/>
    <cellStyle name="Comma 14 2 5" xfId="13100" xr:uid="{00000000-0005-0000-0000-000087360000}"/>
    <cellStyle name="Comma 14 2 5 2" xfId="13101" xr:uid="{00000000-0005-0000-0000-000088360000}"/>
    <cellStyle name="Comma 14 2 6" xfId="13102" xr:uid="{00000000-0005-0000-0000-000089360000}"/>
    <cellStyle name="Comma 14 2 7" xfId="13103" xr:uid="{00000000-0005-0000-0000-00008A360000}"/>
    <cellStyle name="Comma 14 2 8" xfId="13104" xr:uid="{00000000-0005-0000-0000-00008B360000}"/>
    <cellStyle name="Comma 14 3" xfId="13105" xr:uid="{00000000-0005-0000-0000-00008C360000}"/>
    <cellStyle name="Comma 14 3 2" xfId="13106" xr:uid="{00000000-0005-0000-0000-00008D360000}"/>
    <cellStyle name="Comma 14 3 2 2" xfId="13107" xr:uid="{00000000-0005-0000-0000-00008E360000}"/>
    <cellStyle name="Comma 14 3 2 2 2" xfId="13108" xr:uid="{00000000-0005-0000-0000-00008F360000}"/>
    <cellStyle name="Comma 14 3 2 2 4" xfId="13109" xr:uid="{00000000-0005-0000-0000-000090360000}"/>
    <cellStyle name="Comma 14 3 2 3" xfId="13110" xr:uid="{00000000-0005-0000-0000-000091360000}"/>
    <cellStyle name="Comma 14 3 2 4" xfId="13111" xr:uid="{00000000-0005-0000-0000-000092360000}"/>
    <cellStyle name="Comma 14 3 2 5" xfId="13112" xr:uid="{00000000-0005-0000-0000-000093360000}"/>
    <cellStyle name="Comma 14 3 3" xfId="13113" xr:uid="{00000000-0005-0000-0000-000094360000}"/>
    <cellStyle name="Comma 14 3 3 2" xfId="13114" xr:uid="{00000000-0005-0000-0000-000095360000}"/>
    <cellStyle name="Comma 14 3 3 2 2" xfId="13115" xr:uid="{00000000-0005-0000-0000-000096360000}"/>
    <cellStyle name="Comma 14 3 3 2 4" xfId="13116" xr:uid="{00000000-0005-0000-0000-000097360000}"/>
    <cellStyle name="Comma 14 3 3 3" xfId="13117" xr:uid="{00000000-0005-0000-0000-000098360000}"/>
    <cellStyle name="Comma 14 3 3 4" xfId="13118" xr:uid="{00000000-0005-0000-0000-000099360000}"/>
    <cellStyle name="Comma 14 3 3 5" xfId="13119" xr:uid="{00000000-0005-0000-0000-00009A360000}"/>
    <cellStyle name="Comma 14 3 4" xfId="13120" xr:uid="{00000000-0005-0000-0000-00009B360000}"/>
    <cellStyle name="Comma 14 3 4 2" xfId="13121" xr:uid="{00000000-0005-0000-0000-00009C360000}"/>
    <cellStyle name="Comma 14 3 4 4" xfId="13122" xr:uid="{00000000-0005-0000-0000-00009D360000}"/>
    <cellStyle name="Comma 14 3 5" xfId="13123" xr:uid="{00000000-0005-0000-0000-00009E360000}"/>
    <cellStyle name="Comma 14 3 5 2" xfId="13124" xr:uid="{00000000-0005-0000-0000-00009F360000}"/>
    <cellStyle name="Comma 14 3 6" xfId="13125" xr:uid="{00000000-0005-0000-0000-0000A0360000}"/>
    <cellStyle name="Comma 14 3 7" xfId="13126" xr:uid="{00000000-0005-0000-0000-0000A1360000}"/>
    <cellStyle name="Comma 14 3 8" xfId="13127" xr:uid="{00000000-0005-0000-0000-0000A2360000}"/>
    <cellStyle name="Comma 14 4" xfId="13128" xr:uid="{00000000-0005-0000-0000-0000A3360000}"/>
    <cellStyle name="Comma 14 4 2" xfId="13129" xr:uid="{00000000-0005-0000-0000-0000A4360000}"/>
    <cellStyle name="Comma 14 4 2 2" xfId="13130" xr:uid="{00000000-0005-0000-0000-0000A5360000}"/>
    <cellStyle name="Comma 14 4 2 2 2" xfId="13131" xr:uid="{00000000-0005-0000-0000-0000A6360000}"/>
    <cellStyle name="Comma 14 4 2 2 4" xfId="13132" xr:uid="{00000000-0005-0000-0000-0000A7360000}"/>
    <cellStyle name="Comma 14 4 2 3" xfId="13133" xr:uid="{00000000-0005-0000-0000-0000A8360000}"/>
    <cellStyle name="Comma 14 4 2 4" xfId="13134" xr:uid="{00000000-0005-0000-0000-0000A9360000}"/>
    <cellStyle name="Comma 14 4 2 5" xfId="13135" xr:uid="{00000000-0005-0000-0000-0000AA360000}"/>
    <cellStyle name="Comma 14 4 3" xfId="13136" xr:uid="{00000000-0005-0000-0000-0000AB360000}"/>
    <cellStyle name="Comma 14 4 3 2" xfId="13137" xr:uid="{00000000-0005-0000-0000-0000AC360000}"/>
    <cellStyle name="Comma 14 4 3 2 2" xfId="13138" xr:uid="{00000000-0005-0000-0000-0000AD360000}"/>
    <cellStyle name="Comma 14 4 3 2 4" xfId="13139" xr:uid="{00000000-0005-0000-0000-0000AE360000}"/>
    <cellStyle name="Comma 14 4 3 3" xfId="13140" xr:uid="{00000000-0005-0000-0000-0000AF360000}"/>
    <cellStyle name="Comma 14 4 3 4" xfId="13141" xr:uid="{00000000-0005-0000-0000-0000B0360000}"/>
    <cellStyle name="Comma 14 4 3 5" xfId="13142" xr:uid="{00000000-0005-0000-0000-0000B1360000}"/>
    <cellStyle name="Comma 14 4 4" xfId="13143" xr:uid="{00000000-0005-0000-0000-0000B2360000}"/>
    <cellStyle name="Comma 14 4 4 2" xfId="13144" xr:uid="{00000000-0005-0000-0000-0000B3360000}"/>
    <cellStyle name="Comma 14 4 4 4" xfId="13145" xr:uid="{00000000-0005-0000-0000-0000B4360000}"/>
    <cellStyle name="Comma 14 4 5" xfId="13146" xr:uid="{00000000-0005-0000-0000-0000B5360000}"/>
    <cellStyle name="Comma 14 4 5 2" xfId="13147" xr:uid="{00000000-0005-0000-0000-0000B6360000}"/>
    <cellStyle name="Comma 14 4 6" xfId="13148" xr:uid="{00000000-0005-0000-0000-0000B7360000}"/>
    <cellStyle name="Comma 14 4 7" xfId="13149" xr:uid="{00000000-0005-0000-0000-0000B8360000}"/>
    <cellStyle name="Comma 14 4 8" xfId="13150" xr:uid="{00000000-0005-0000-0000-0000B9360000}"/>
    <cellStyle name="Comma 14 5" xfId="13151" xr:uid="{00000000-0005-0000-0000-0000BA360000}"/>
    <cellStyle name="Comma 14 5 2" xfId="13152" xr:uid="{00000000-0005-0000-0000-0000BB360000}"/>
    <cellStyle name="Comma 14 5 2 2" xfId="13153" xr:uid="{00000000-0005-0000-0000-0000BC360000}"/>
    <cellStyle name="Comma 14 5 2 2 2" xfId="13154" xr:uid="{00000000-0005-0000-0000-0000BD360000}"/>
    <cellStyle name="Comma 14 5 2 2 4" xfId="13155" xr:uid="{00000000-0005-0000-0000-0000BE360000}"/>
    <cellStyle name="Comma 14 5 2 3" xfId="13156" xr:uid="{00000000-0005-0000-0000-0000BF360000}"/>
    <cellStyle name="Comma 14 5 2 4" xfId="13157" xr:uid="{00000000-0005-0000-0000-0000C0360000}"/>
    <cellStyle name="Comma 14 5 2 5" xfId="13158" xr:uid="{00000000-0005-0000-0000-0000C1360000}"/>
    <cellStyle name="Comma 14 5 3" xfId="13159" xr:uid="{00000000-0005-0000-0000-0000C2360000}"/>
    <cellStyle name="Comma 14 5 3 2" xfId="13160" xr:uid="{00000000-0005-0000-0000-0000C3360000}"/>
    <cellStyle name="Comma 14 5 3 2 2" xfId="13161" xr:uid="{00000000-0005-0000-0000-0000C4360000}"/>
    <cellStyle name="Comma 14 5 3 2 4" xfId="13162" xr:uid="{00000000-0005-0000-0000-0000C5360000}"/>
    <cellStyle name="Comma 14 5 3 3" xfId="13163" xr:uid="{00000000-0005-0000-0000-0000C6360000}"/>
    <cellStyle name="Comma 14 5 3 4" xfId="13164" xr:uid="{00000000-0005-0000-0000-0000C7360000}"/>
    <cellStyle name="Comma 14 5 3 5" xfId="13165" xr:uid="{00000000-0005-0000-0000-0000C8360000}"/>
    <cellStyle name="Comma 14 5 4" xfId="13166" xr:uid="{00000000-0005-0000-0000-0000C9360000}"/>
    <cellStyle name="Comma 14 5 4 2" xfId="13167" xr:uid="{00000000-0005-0000-0000-0000CA360000}"/>
    <cellStyle name="Comma 14 5 4 4" xfId="13168" xr:uid="{00000000-0005-0000-0000-0000CB360000}"/>
    <cellStyle name="Comma 14 5 5" xfId="13169" xr:uid="{00000000-0005-0000-0000-0000CC360000}"/>
    <cellStyle name="Comma 14 5 6" xfId="13170" xr:uid="{00000000-0005-0000-0000-0000CD360000}"/>
    <cellStyle name="Comma 14 5 7" xfId="13171" xr:uid="{00000000-0005-0000-0000-0000CE360000}"/>
    <cellStyle name="Comma 14 6" xfId="13172" xr:uid="{00000000-0005-0000-0000-0000CF360000}"/>
    <cellStyle name="Comma 14 6 2" xfId="13173" xr:uid="{00000000-0005-0000-0000-0000D0360000}"/>
    <cellStyle name="Comma 14 6 2 2" xfId="13174" xr:uid="{00000000-0005-0000-0000-0000D1360000}"/>
    <cellStyle name="Comma 14 6 2 2 2" xfId="13175" xr:uid="{00000000-0005-0000-0000-0000D2360000}"/>
    <cellStyle name="Comma 14 6 2 2 4" xfId="13176" xr:uid="{00000000-0005-0000-0000-0000D3360000}"/>
    <cellStyle name="Comma 14 6 2 3" xfId="13177" xr:uid="{00000000-0005-0000-0000-0000D4360000}"/>
    <cellStyle name="Comma 14 6 2 4" xfId="13178" xr:uid="{00000000-0005-0000-0000-0000D5360000}"/>
    <cellStyle name="Comma 14 6 2 5" xfId="13179" xr:uid="{00000000-0005-0000-0000-0000D6360000}"/>
    <cellStyle name="Comma 14 6 3" xfId="13180" xr:uid="{00000000-0005-0000-0000-0000D7360000}"/>
    <cellStyle name="Comma 14 6 3 2" xfId="13181" xr:uid="{00000000-0005-0000-0000-0000D8360000}"/>
    <cellStyle name="Comma 14 6 3 2 2" xfId="13182" xr:uid="{00000000-0005-0000-0000-0000D9360000}"/>
    <cellStyle name="Comma 14 6 3 2 4" xfId="13183" xr:uid="{00000000-0005-0000-0000-0000DA360000}"/>
    <cellStyle name="Comma 14 6 3 3" xfId="13184" xr:uid="{00000000-0005-0000-0000-0000DB360000}"/>
    <cellStyle name="Comma 14 6 3 5" xfId="13185" xr:uid="{00000000-0005-0000-0000-0000DC360000}"/>
    <cellStyle name="Comma 14 6 4" xfId="13186" xr:uid="{00000000-0005-0000-0000-0000DD360000}"/>
    <cellStyle name="Comma 14 6 4 2" xfId="13187" xr:uid="{00000000-0005-0000-0000-0000DE360000}"/>
    <cellStyle name="Comma 14 6 4 4" xfId="13188" xr:uid="{00000000-0005-0000-0000-0000DF360000}"/>
    <cellStyle name="Comma 14 6 5" xfId="13189" xr:uid="{00000000-0005-0000-0000-0000E0360000}"/>
    <cellStyle name="Comma 14 6 6" xfId="13190" xr:uid="{00000000-0005-0000-0000-0000E1360000}"/>
    <cellStyle name="Comma 14 6 7" xfId="13191" xr:uid="{00000000-0005-0000-0000-0000E2360000}"/>
    <cellStyle name="Comma 14 7" xfId="13192" xr:uid="{00000000-0005-0000-0000-0000E3360000}"/>
    <cellStyle name="Comma 14 7 2" xfId="13193" xr:uid="{00000000-0005-0000-0000-0000E4360000}"/>
    <cellStyle name="Comma 14 7 2 2" xfId="13194" xr:uid="{00000000-0005-0000-0000-0000E5360000}"/>
    <cellStyle name="Comma 14 7 2 2 2" xfId="13195" xr:uid="{00000000-0005-0000-0000-0000E6360000}"/>
    <cellStyle name="Comma 14 7 2 2 4" xfId="13196" xr:uid="{00000000-0005-0000-0000-0000E7360000}"/>
    <cellStyle name="Comma 14 7 2 3" xfId="13197" xr:uid="{00000000-0005-0000-0000-0000E8360000}"/>
    <cellStyle name="Comma 14 7 2 4" xfId="13198" xr:uid="{00000000-0005-0000-0000-0000E9360000}"/>
    <cellStyle name="Comma 14 7 2 5" xfId="13199" xr:uid="{00000000-0005-0000-0000-0000EA360000}"/>
    <cellStyle name="Comma 14 7 3" xfId="13200" xr:uid="{00000000-0005-0000-0000-0000EB360000}"/>
    <cellStyle name="Comma 14 7 3 2" xfId="13201" xr:uid="{00000000-0005-0000-0000-0000EC360000}"/>
    <cellStyle name="Comma 14 7 3 2 2" xfId="13202" xr:uid="{00000000-0005-0000-0000-0000ED360000}"/>
    <cellStyle name="Comma 14 7 3 2 4" xfId="13203" xr:uid="{00000000-0005-0000-0000-0000EE360000}"/>
    <cellStyle name="Comma 14 7 3 3" xfId="13204" xr:uid="{00000000-0005-0000-0000-0000EF360000}"/>
    <cellStyle name="Comma 14 7 3 5" xfId="13205" xr:uid="{00000000-0005-0000-0000-0000F0360000}"/>
    <cellStyle name="Comma 14 7 4" xfId="13206" xr:uid="{00000000-0005-0000-0000-0000F1360000}"/>
    <cellStyle name="Comma 14 7 4 2" xfId="13207" xr:uid="{00000000-0005-0000-0000-0000F2360000}"/>
    <cellStyle name="Comma 14 7 4 4" xfId="13208" xr:uid="{00000000-0005-0000-0000-0000F3360000}"/>
    <cellStyle name="Comma 14 7 5" xfId="13209" xr:uid="{00000000-0005-0000-0000-0000F4360000}"/>
    <cellStyle name="Comma 14 7 6" xfId="13210" xr:uid="{00000000-0005-0000-0000-0000F5360000}"/>
    <cellStyle name="Comma 14 7 7" xfId="13211" xr:uid="{00000000-0005-0000-0000-0000F6360000}"/>
    <cellStyle name="Comma 14 8" xfId="13212" xr:uid="{00000000-0005-0000-0000-0000F7360000}"/>
    <cellStyle name="Comma 14 8 2" xfId="13213" xr:uid="{00000000-0005-0000-0000-0000F8360000}"/>
    <cellStyle name="Comma 14 8 2 2" xfId="13214" xr:uid="{00000000-0005-0000-0000-0000F9360000}"/>
    <cellStyle name="Comma 14 8 2 2 2" xfId="13215" xr:uid="{00000000-0005-0000-0000-0000FA360000}"/>
    <cellStyle name="Comma 14 8 2 2 4" xfId="13216" xr:uid="{00000000-0005-0000-0000-0000FB360000}"/>
    <cellStyle name="Comma 14 8 2 3" xfId="13217" xr:uid="{00000000-0005-0000-0000-0000FC360000}"/>
    <cellStyle name="Comma 14 8 2 5" xfId="13218" xr:uid="{00000000-0005-0000-0000-0000FD360000}"/>
    <cellStyle name="Comma 14 8 3" xfId="13219" xr:uid="{00000000-0005-0000-0000-0000FE360000}"/>
    <cellStyle name="Comma 14 8 3 2" xfId="13220" xr:uid="{00000000-0005-0000-0000-0000FF360000}"/>
    <cellStyle name="Comma 14 8 3 4" xfId="13221" xr:uid="{00000000-0005-0000-0000-000000370000}"/>
    <cellStyle name="Comma 14 8 4" xfId="13222" xr:uid="{00000000-0005-0000-0000-000001370000}"/>
    <cellStyle name="Comma 14 8 5" xfId="13223" xr:uid="{00000000-0005-0000-0000-000002370000}"/>
    <cellStyle name="Comma 14 8 6" xfId="13224" xr:uid="{00000000-0005-0000-0000-000003370000}"/>
    <cellStyle name="Comma 14 9" xfId="13225" xr:uid="{00000000-0005-0000-0000-000004370000}"/>
    <cellStyle name="Comma 14 9 2" xfId="13226" xr:uid="{00000000-0005-0000-0000-000005370000}"/>
    <cellStyle name="Comma 14 9 2 2" xfId="13227" xr:uid="{00000000-0005-0000-0000-000006370000}"/>
    <cellStyle name="Comma 14 9 2 4" xfId="13228" xr:uid="{00000000-0005-0000-0000-000007370000}"/>
    <cellStyle name="Comma 14 9 3" xfId="13229" xr:uid="{00000000-0005-0000-0000-000008370000}"/>
    <cellStyle name="Comma 14 9 4" xfId="13230" xr:uid="{00000000-0005-0000-0000-000009370000}"/>
    <cellStyle name="Comma 14 9 5" xfId="13231" xr:uid="{00000000-0005-0000-0000-00000A370000}"/>
    <cellStyle name="Comma 14_Perd det activo" xfId="13232" xr:uid="{00000000-0005-0000-0000-00000B370000}"/>
    <cellStyle name="Comma 15" xfId="13233" xr:uid="{00000000-0005-0000-0000-00000C370000}"/>
    <cellStyle name="Comma 15 10" xfId="13234" xr:uid="{00000000-0005-0000-0000-00000D370000}"/>
    <cellStyle name="Comma 15 11" xfId="13235" xr:uid="{00000000-0005-0000-0000-00000E370000}"/>
    <cellStyle name="Comma 15 12" xfId="13236" xr:uid="{00000000-0005-0000-0000-00000F370000}"/>
    <cellStyle name="Comma 15 2" xfId="13237" xr:uid="{00000000-0005-0000-0000-000010370000}"/>
    <cellStyle name="Comma 15 2 2" xfId="13238" xr:uid="{00000000-0005-0000-0000-000011370000}"/>
    <cellStyle name="Comma 15 2 2 2" xfId="13239" xr:uid="{00000000-0005-0000-0000-000012370000}"/>
    <cellStyle name="Comma 15 2 2 2 2" xfId="13240" xr:uid="{00000000-0005-0000-0000-000013370000}"/>
    <cellStyle name="Comma 15 2 2 2 4" xfId="13241" xr:uid="{00000000-0005-0000-0000-000014370000}"/>
    <cellStyle name="Comma 15 2 2 3" xfId="13242" xr:uid="{00000000-0005-0000-0000-000015370000}"/>
    <cellStyle name="Comma 15 2 2 3 2" xfId="13243" xr:uid="{00000000-0005-0000-0000-000016370000}"/>
    <cellStyle name="Comma 15 2 2 4" xfId="13244" xr:uid="{00000000-0005-0000-0000-000017370000}"/>
    <cellStyle name="Comma 15 2 2 5" xfId="13245" xr:uid="{00000000-0005-0000-0000-000018370000}"/>
    <cellStyle name="Comma 15 2 2 6" xfId="13246" xr:uid="{00000000-0005-0000-0000-000019370000}"/>
    <cellStyle name="Comma 15 2 3" xfId="13247" xr:uid="{00000000-0005-0000-0000-00001A370000}"/>
    <cellStyle name="Comma 15 2 3 2" xfId="13248" xr:uid="{00000000-0005-0000-0000-00001B370000}"/>
    <cellStyle name="Comma 15 2 3 2 2" xfId="13249" xr:uid="{00000000-0005-0000-0000-00001C370000}"/>
    <cellStyle name="Comma 15 2 3 2 4" xfId="13250" xr:uid="{00000000-0005-0000-0000-00001D370000}"/>
    <cellStyle name="Comma 15 2 3 3" xfId="13251" xr:uid="{00000000-0005-0000-0000-00001E370000}"/>
    <cellStyle name="Comma 15 2 3 4" xfId="13252" xr:uid="{00000000-0005-0000-0000-00001F370000}"/>
    <cellStyle name="Comma 15 2 3 5" xfId="13253" xr:uid="{00000000-0005-0000-0000-000020370000}"/>
    <cellStyle name="Comma 15 2 4" xfId="13254" xr:uid="{00000000-0005-0000-0000-000021370000}"/>
    <cellStyle name="Comma 15 2 4 2" xfId="13255" xr:uid="{00000000-0005-0000-0000-000022370000}"/>
    <cellStyle name="Comma 15 2 4 4" xfId="13256" xr:uid="{00000000-0005-0000-0000-000023370000}"/>
    <cellStyle name="Comma 15 2 5" xfId="13257" xr:uid="{00000000-0005-0000-0000-000024370000}"/>
    <cellStyle name="Comma 15 2 5 2" xfId="13258" xr:uid="{00000000-0005-0000-0000-000025370000}"/>
    <cellStyle name="Comma 15 2 6" xfId="13259" xr:uid="{00000000-0005-0000-0000-000026370000}"/>
    <cellStyle name="Comma 15 2 7" xfId="13260" xr:uid="{00000000-0005-0000-0000-000027370000}"/>
    <cellStyle name="Comma 15 2 8" xfId="13261" xr:uid="{00000000-0005-0000-0000-000028370000}"/>
    <cellStyle name="Comma 15 3" xfId="13262" xr:uid="{00000000-0005-0000-0000-000029370000}"/>
    <cellStyle name="Comma 15 3 2" xfId="13263" xr:uid="{00000000-0005-0000-0000-00002A370000}"/>
    <cellStyle name="Comma 15 3 2 2" xfId="13264" xr:uid="{00000000-0005-0000-0000-00002B370000}"/>
    <cellStyle name="Comma 15 3 2 2 2" xfId="13265" xr:uid="{00000000-0005-0000-0000-00002C370000}"/>
    <cellStyle name="Comma 15 3 2 2 4" xfId="13266" xr:uid="{00000000-0005-0000-0000-00002D370000}"/>
    <cellStyle name="Comma 15 3 2 3" xfId="13267" xr:uid="{00000000-0005-0000-0000-00002E370000}"/>
    <cellStyle name="Comma 15 3 2 4" xfId="13268" xr:uid="{00000000-0005-0000-0000-00002F370000}"/>
    <cellStyle name="Comma 15 3 2 5" xfId="13269" xr:uid="{00000000-0005-0000-0000-000030370000}"/>
    <cellStyle name="Comma 15 3 3" xfId="13270" xr:uid="{00000000-0005-0000-0000-000031370000}"/>
    <cellStyle name="Comma 15 3 3 2" xfId="13271" xr:uid="{00000000-0005-0000-0000-000032370000}"/>
    <cellStyle name="Comma 15 3 3 2 2" xfId="13272" xr:uid="{00000000-0005-0000-0000-000033370000}"/>
    <cellStyle name="Comma 15 3 3 2 4" xfId="13273" xr:uid="{00000000-0005-0000-0000-000034370000}"/>
    <cellStyle name="Comma 15 3 3 3" xfId="13274" xr:uid="{00000000-0005-0000-0000-000035370000}"/>
    <cellStyle name="Comma 15 3 3 4" xfId="13275" xr:uid="{00000000-0005-0000-0000-000036370000}"/>
    <cellStyle name="Comma 15 3 3 5" xfId="13276" xr:uid="{00000000-0005-0000-0000-000037370000}"/>
    <cellStyle name="Comma 15 3 4" xfId="13277" xr:uid="{00000000-0005-0000-0000-000038370000}"/>
    <cellStyle name="Comma 15 3 4 2" xfId="13278" xr:uid="{00000000-0005-0000-0000-000039370000}"/>
    <cellStyle name="Comma 15 3 4 4" xfId="13279" xr:uid="{00000000-0005-0000-0000-00003A370000}"/>
    <cellStyle name="Comma 15 3 5" xfId="13280" xr:uid="{00000000-0005-0000-0000-00003B370000}"/>
    <cellStyle name="Comma 15 3 5 2" xfId="13281" xr:uid="{00000000-0005-0000-0000-00003C370000}"/>
    <cellStyle name="Comma 15 3 6" xfId="13282" xr:uid="{00000000-0005-0000-0000-00003D370000}"/>
    <cellStyle name="Comma 15 3 7" xfId="13283" xr:uid="{00000000-0005-0000-0000-00003E370000}"/>
    <cellStyle name="Comma 15 3 8" xfId="13284" xr:uid="{00000000-0005-0000-0000-00003F370000}"/>
    <cellStyle name="Comma 15 4" xfId="13285" xr:uid="{00000000-0005-0000-0000-000040370000}"/>
    <cellStyle name="Comma 15 4 2" xfId="13286" xr:uid="{00000000-0005-0000-0000-000041370000}"/>
    <cellStyle name="Comma 15 4 2 2" xfId="13287" xr:uid="{00000000-0005-0000-0000-000042370000}"/>
    <cellStyle name="Comma 15 4 2 2 2" xfId="13288" xr:uid="{00000000-0005-0000-0000-000043370000}"/>
    <cellStyle name="Comma 15 4 2 2 4" xfId="13289" xr:uid="{00000000-0005-0000-0000-000044370000}"/>
    <cellStyle name="Comma 15 4 2 3" xfId="13290" xr:uid="{00000000-0005-0000-0000-000045370000}"/>
    <cellStyle name="Comma 15 4 2 4" xfId="13291" xr:uid="{00000000-0005-0000-0000-000046370000}"/>
    <cellStyle name="Comma 15 4 2 5" xfId="13292" xr:uid="{00000000-0005-0000-0000-000047370000}"/>
    <cellStyle name="Comma 15 4 3" xfId="13293" xr:uid="{00000000-0005-0000-0000-000048370000}"/>
    <cellStyle name="Comma 15 4 3 2" xfId="13294" xr:uid="{00000000-0005-0000-0000-000049370000}"/>
    <cellStyle name="Comma 15 4 3 2 2" xfId="13295" xr:uid="{00000000-0005-0000-0000-00004A370000}"/>
    <cellStyle name="Comma 15 4 3 2 4" xfId="13296" xr:uid="{00000000-0005-0000-0000-00004B370000}"/>
    <cellStyle name="Comma 15 4 3 3" xfId="13297" xr:uid="{00000000-0005-0000-0000-00004C370000}"/>
    <cellStyle name="Comma 15 4 3 5" xfId="13298" xr:uid="{00000000-0005-0000-0000-00004D370000}"/>
    <cellStyle name="Comma 15 4 4" xfId="13299" xr:uid="{00000000-0005-0000-0000-00004E370000}"/>
    <cellStyle name="Comma 15 4 4 2" xfId="13300" xr:uid="{00000000-0005-0000-0000-00004F370000}"/>
    <cellStyle name="Comma 15 4 4 4" xfId="13301" xr:uid="{00000000-0005-0000-0000-000050370000}"/>
    <cellStyle name="Comma 15 4 5" xfId="13302" xr:uid="{00000000-0005-0000-0000-000051370000}"/>
    <cellStyle name="Comma 15 4 5 2" xfId="13303" xr:uid="{00000000-0005-0000-0000-000052370000}"/>
    <cellStyle name="Comma 15 4 6" xfId="13304" xr:uid="{00000000-0005-0000-0000-000053370000}"/>
    <cellStyle name="Comma 15 4 7" xfId="13305" xr:uid="{00000000-0005-0000-0000-000054370000}"/>
    <cellStyle name="Comma 15 4 8" xfId="13306" xr:uid="{00000000-0005-0000-0000-000055370000}"/>
    <cellStyle name="Comma 15 5" xfId="13307" xr:uid="{00000000-0005-0000-0000-000056370000}"/>
    <cellStyle name="Comma 15 5 2" xfId="13308" xr:uid="{00000000-0005-0000-0000-000057370000}"/>
    <cellStyle name="Comma 15 5 2 2" xfId="13309" xr:uid="{00000000-0005-0000-0000-000058370000}"/>
    <cellStyle name="Comma 15 5 2 2 2" xfId="13310" xr:uid="{00000000-0005-0000-0000-000059370000}"/>
    <cellStyle name="Comma 15 5 2 2 4" xfId="13311" xr:uid="{00000000-0005-0000-0000-00005A370000}"/>
    <cellStyle name="Comma 15 5 2 3" xfId="13312" xr:uid="{00000000-0005-0000-0000-00005B370000}"/>
    <cellStyle name="Comma 15 5 2 5" xfId="13313" xr:uid="{00000000-0005-0000-0000-00005C370000}"/>
    <cellStyle name="Comma 15 5 3" xfId="13314" xr:uid="{00000000-0005-0000-0000-00005D370000}"/>
    <cellStyle name="Comma 15 5 3 2" xfId="13315" xr:uid="{00000000-0005-0000-0000-00005E370000}"/>
    <cellStyle name="Comma 15 5 3 4" xfId="13316" xr:uid="{00000000-0005-0000-0000-00005F370000}"/>
    <cellStyle name="Comma 15 5 4" xfId="13317" xr:uid="{00000000-0005-0000-0000-000060370000}"/>
    <cellStyle name="Comma 15 5 5" xfId="13318" xr:uid="{00000000-0005-0000-0000-000061370000}"/>
    <cellStyle name="Comma 15 5 6" xfId="13319" xr:uid="{00000000-0005-0000-0000-000062370000}"/>
    <cellStyle name="Comma 15 6" xfId="13320" xr:uid="{00000000-0005-0000-0000-000063370000}"/>
    <cellStyle name="Comma 15 6 2" xfId="13321" xr:uid="{00000000-0005-0000-0000-000064370000}"/>
    <cellStyle name="Comma 15 6 2 2" xfId="13322" xr:uid="{00000000-0005-0000-0000-000065370000}"/>
    <cellStyle name="Comma 15 6 2 4" xfId="13323" xr:uid="{00000000-0005-0000-0000-000066370000}"/>
    <cellStyle name="Comma 15 6 3" xfId="13324" xr:uid="{00000000-0005-0000-0000-000067370000}"/>
    <cellStyle name="Comma 15 6 4" xfId="13325" xr:uid="{00000000-0005-0000-0000-000068370000}"/>
    <cellStyle name="Comma 15 6 5" xfId="13326" xr:uid="{00000000-0005-0000-0000-000069370000}"/>
    <cellStyle name="Comma 15 7" xfId="13327" xr:uid="{00000000-0005-0000-0000-00006A370000}"/>
    <cellStyle name="Comma 15 7 2" xfId="13328" xr:uid="{00000000-0005-0000-0000-00006B370000}"/>
    <cellStyle name="Comma 15 7 4" xfId="13329" xr:uid="{00000000-0005-0000-0000-00006C370000}"/>
    <cellStyle name="Comma 15 8" xfId="13330" xr:uid="{00000000-0005-0000-0000-00006D370000}"/>
    <cellStyle name="Comma 15 8 2" xfId="13331" xr:uid="{00000000-0005-0000-0000-00006E370000}"/>
    <cellStyle name="Comma 15 8 3" xfId="13332" xr:uid="{00000000-0005-0000-0000-00006F370000}"/>
    <cellStyle name="Comma 15 8 4" xfId="13333" xr:uid="{00000000-0005-0000-0000-000070370000}"/>
    <cellStyle name="Comma 15 9" xfId="13334" xr:uid="{00000000-0005-0000-0000-000071370000}"/>
    <cellStyle name="Comma 15 9 2" xfId="13335" xr:uid="{00000000-0005-0000-0000-000072370000}"/>
    <cellStyle name="Comma 15_Perd det activo" xfId="13336" xr:uid="{00000000-0005-0000-0000-000073370000}"/>
    <cellStyle name="Comma 16" xfId="13337" xr:uid="{00000000-0005-0000-0000-000074370000}"/>
    <cellStyle name="Comma 16 10" xfId="13338" xr:uid="{00000000-0005-0000-0000-000075370000}"/>
    <cellStyle name="Comma 16 2" xfId="13339" xr:uid="{00000000-0005-0000-0000-000076370000}"/>
    <cellStyle name="Comma 16 2 2" xfId="13340" xr:uid="{00000000-0005-0000-0000-000077370000}"/>
    <cellStyle name="Comma 16 2 2 2" xfId="13341" xr:uid="{00000000-0005-0000-0000-000078370000}"/>
    <cellStyle name="Comma 16 2 2 2 2" xfId="13342" xr:uid="{00000000-0005-0000-0000-000079370000}"/>
    <cellStyle name="Comma 16 2 2 3" xfId="13343" xr:uid="{00000000-0005-0000-0000-00007A370000}"/>
    <cellStyle name="Comma 16 2 2 5" xfId="13344" xr:uid="{00000000-0005-0000-0000-00007B370000}"/>
    <cellStyle name="Comma 16 2 3" xfId="13345" xr:uid="{00000000-0005-0000-0000-00007C370000}"/>
    <cellStyle name="Comma 16 2 3 2" xfId="13346" xr:uid="{00000000-0005-0000-0000-00007D370000}"/>
    <cellStyle name="Comma 16 2 4" xfId="13347" xr:uid="{00000000-0005-0000-0000-00007E370000}"/>
    <cellStyle name="Comma 16 2 5" xfId="13348" xr:uid="{00000000-0005-0000-0000-00007F370000}"/>
    <cellStyle name="Comma 16 2 6" xfId="13349" xr:uid="{00000000-0005-0000-0000-000080370000}"/>
    <cellStyle name="Comma 16 3" xfId="13350" xr:uid="{00000000-0005-0000-0000-000081370000}"/>
    <cellStyle name="Comma 16 3 2" xfId="13351" xr:uid="{00000000-0005-0000-0000-000082370000}"/>
    <cellStyle name="Comma 16 3 2 2" xfId="13352" xr:uid="{00000000-0005-0000-0000-000083370000}"/>
    <cellStyle name="Comma 16 3 2 4" xfId="13353" xr:uid="{00000000-0005-0000-0000-000084370000}"/>
    <cellStyle name="Comma 16 3 3" xfId="13354" xr:uid="{00000000-0005-0000-0000-000085370000}"/>
    <cellStyle name="Comma 16 3 3 2" xfId="13355" xr:uid="{00000000-0005-0000-0000-000086370000}"/>
    <cellStyle name="Comma 16 3 4" xfId="13356" xr:uid="{00000000-0005-0000-0000-000087370000}"/>
    <cellStyle name="Comma 16 3 5" xfId="13357" xr:uid="{00000000-0005-0000-0000-000088370000}"/>
    <cellStyle name="Comma 16 3 6" xfId="13358" xr:uid="{00000000-0005-0000-0000-000089370000}"/>
    <cellStyle name="Comma 16 4" xfId="13359" xr:uid="{00000000-0005-0000-0000-00008A370000}"/>
    <cellStyle name="Comma 16 4 2" xfId="13360" xr:uid="{00000000-0005-0000-0000-00008B370000}"/>
    <cellStyle name="Comma 16 4 2 2" xfId="13361" xr:uid="{00000000-0005-0000-0000-00008C370000}"/>
    <cellStyle name="Comma 16 4 2 4" xfId="13362" xr:uid="{00000000-0005-0000-0000-00008D370000}"/>
    <cellStyle name="Comma 16 4 3" xfId="13363" xr:uid="{00000000-0005-0000-0000-00008E370000}"/>
    <cellStyle name="Comma 16 4 3 2" xfId="13364" xr:uid="{00000000-0005-0000-0000-00008F370000}"/>
    <cellStyle name="Comma 16 4 4" xfId="13365" xr:uid="{00000000-0005-0000-0000-000090370000}"/>
    <cellStyle name="Comma 16 4 5" xfId="13366" xr:uid="{00000000-0005-0000-0000-000091370000}"/>
    <cellStyle name="Comma 16 4 6" xfId="13367" xr:uid="{00000000-0005-0000-0000-000092370000}"/>
    <cellStyle name="Comma 16 5" xfId="13368" xr:uid="{00000000-0005-0000-0000-000093370000}"/>
    <cellStyle name="Comma 16 5 2" xfId="13369" xr:uid="{00000000-0005-0000-0000-000094370000}"/>
    <cellStyle name="Comma 16 5 4" xfId="13370" xr:uid="{00000000-0005-0000-0000-000095370000}"/>
    <cellStyle name="Comma 16 6" xfId="13371" xr:uid="{00000000-0005-0000-0000-000096370000}"/>
    <cellStyle name="Comma 16 6 2" xfId="13372" xr:uid="{00000000-0005-0000-0000-000097370000}"/>
    <cellStyle name="Comma 16 6 3" xfId="13373" xr:uid="{00000000-0005-0000-0000-000098370000}"/>
    <cellStyle name="Comma 16 6 4" xfId="13374" xr:uid="{00000000-0005-0000-0000-000099370000}"/>
    <cellStyle name="Comma 16 7" xfId="13375" xr:uid="{00000000-0005-0000-0000-00009A370000}"/>
    <cellStyle name="Comma 16 7 2" xfId="13376" xr:uid="{00000000-0005-0000-0000-00009B370000}"/>
    <cellStyle name="Comma 16 8" xfId="13377" xr:uid="{00000000-0005-0000-0000-00009C370000}"/>
    <cellStyle name="Comma 16 9" xfId="13378" xr:uid="{00000000-0005-0000-0000-00009D370000}"/>
    <cellStyle name="Comma 16_Perd det activo" xfId="13379" xr:uid="{00000000-0005-0000-0000-00009E370000}"/>
    <cellStyle name="Comma 17" xfId="13380" xr:uid="{00000000-0005-0000-0000-00009F370000}"/>
    <cellStyle name="Comma 17 10" xfId="13381" xr:uid="{00000000-0005-0000-0000-0000A0370000}"/>
    <cellStyle name="Comma 17 2" xfId="13382" xr:uid="{00000000-0005-0000-0000-0000A1370000}"/>
    <cellStyle name="Comma 17 2 2" xfId="13383" xr:uid="{00000000-0005-0000-0000-0000A2370000}"/>
    <cellStyle name="Comma 17 2 2 2" xfId="13384" xr:uid="{00000000-0005-0000-0000-0000A3370000}"/>
    <cellStyle name="Comma 17 2 2 2 2" xfId="13385" xr:uid="{00000000-0005-0000-0000-0000A4370000}"/>
    <cellStyle name="Comma 17 2 2 3" xfId="13386" xr:uid="{00000000-0005-0000-0000-0000A5370000}"/>
    <cellStyle name="Comma 17 2 2 5" xfId="13387" xr:uid="{00000000-0005-0000-0000-0000A6370000}"/>
    <cellStyle name="Comma 17 2 3" xfId="13388" xr:uid="{00000000-0005-0000-0000-0000A7370000}"/>
    <cellStyle name="Comma 17 2 3 2" xfId="13389" xr:uid="{00000000-0005-0000-0000-0000A8370000}"/>
    <cellStyle name="Comma 17 2 4" xfId="13390" xr:uid="{00000000-0005-0000-0000-0000A9370000}"/>
    <cellStyle name="Comma 17 2 5" xfId="13391" xr:uid="{00000000-0005-0000-0000-0000AA370000}"/>
    <cellStyle name="Comma 17 2 6" xfId="13392" xr:uid="{00000000-0005-0000-0000-0000AB370000}"/>
    <cellStyle name="Comma 17 3" xfId="13393" xr:uid="{00000000-0005-0000-0000-0000AC370000}"/>
    <cellStyle name="Comma 17 3 2" xfId="13394" xr:uid="{00000000-0005-0000-0000-0000AD370000}"/>
    <cellStyle name="Comma 17 3 2 2" xfId="13395" xr:uid="{00000000-0005-0000-0000-0000AE370000}"/>
    <cellStyle name="Comma 17 3 2 4" xfId="13396" xr:uid="{00000000-0005-0000-0000-0000AF370000}"/>
    <cellStyle name="Comma 17 3 3" xfId="13397" xr:uid="{00000000-0005-0000-0000-0000B0370000}"/>
    <cellStyle name="Comma 17 3 3 2" xfId="13398" xr:uid="{00000000-0005-0000-0000-0000B1370000}"/>
    <cellStyle name="Comma 17 3 4" xfId="13399" xr:uid="{00000000-0005-0000-0000-0000B2370000}"/>
    <cellStyle name="Comma 17 3 5" xfId="13400" xr:uid="{00000000-0005-0000-0000-0000B3370000}"/>
    <cellStyle name="Comma 17 3 6" xfId="13401" xr:uid="{00000000-0005-0000-0000-0000B4370000}"/>
    <cellStyle name="Comma 17 4" xfId="13402" xr:uid="{00000000-0005-0000-0000-0000B5370000}"/>
    <cellStyle name="Comma 17 4 2" xfId="13403" xr:uid="{00000000-0005-0000-0000-0000B6370000}"/>
    <cellStyle name="Comma 17 4 2 2" xfId="13404" xr:uid="{00000000-0005-0000-0000-0000B7370000}"/>
    <cellStyle name="Comma 17 4 2 4" xfId="13405" xr:uid="{00000000-0005-0000-0000-0000B8370000}"/>
    <cellStyle name="Comma 17 4 3" xfId="13406" xr:uid="{00000000-0005-0000-0000-0000B9370000}"/>
    <cellStyle name="Comma 17 4 3 2" xfId="13407" xr:uid="{00000000-0005-0000-0000-0000BA370000}"/>
    <cellStyle name="Comma 17 4 4" xfId="13408" xr:uid="{00000000-0005-0000-0000-0000BB370000}"/>
    <cellStyle name="Comma 17 4 5" xfId="13409" xr:uid="{00000000-0005-0000-0000-0000BC370000}"/>
    <cellStyle name="Comma 17 4 6" xfId="13410" xr:uid="{00000000-0005-0000-0000-0000BD370000}"/>
    <cellStyle name="Comma 17 5" xfId="13411" xr:uid="{00000000-0005-0000-0000-0000BE370000}"/>
    <cellStyle name="Comma 17 5 2" xfId="13412" xr:uid="{00000000-0005-0000-0000-0000BF370000}"/>
    <cellStyle name="Comma 17 5 4" xfId="13413" xr:uid="{00000000-0005-0000-0000-0000C0370000}"/>
    <cellStyle name="Comma 17 6" xfId="13414" xr:uid="{00000000-0005-0000-0000-0000C1370000}"/>
    <cellStyle name="Comma 17 6 2" xfId="13415" xr:uid="{00000000-0005-0000-0000-0000C2370000}"/>
    <cellStyle name="Comma 17 6 3" xfId="13416" xr:uid="{00000000-0005-0000-0000-0000C3370000}"/>
    <cellStyle name="Comma 17 6 4" xfId="13417" xr:uid="{00000000-0005-0000-0000-0000C4370000}"/>
    <cellStyle name="Comma 17 7" xfId="13418" xr:uid="{00000000-0005-0000-0000-0000C5370000}"/>
    <cellStyle name="Comma 17 7 2" xfId="13419" xr:uid="{00000000-0005-0000-0000-0000C6370000}"/>
    <cellStyle name="Comma 17 8" xfId="13420" xr:uid="{00000000-0005-0000-0000-0000C7370000}"/>
    <cellStyle name="Comma 17 9" xfId="13421" xr:uid="{00000000-0005-0000-0000-0000C8370000}"/>
    <cellStyle name="Comma 17_Perd det activo" xfId="13422" xr:uid="{00000000-0005-0000-0000-0000C9370000}"/>
    <cellStyle name="Comma 18" xfId="13423" xr:uid="{00000000-0005-0000-0000-0000CA370000}"/>
    <cellStyle name="Comma 18 10" xfId="13424" xr:uid="{00000000-0005-0000-0000-0000CB370000}"/>
    <cellStyle name="Comma 18 2" xfId="13425" xr:uid="{00000000-0005-0000-0000-0000CC370000}"/>
    <cellStyle name="Comma 18 2 2" xfId="13426" xr:uid="{00000000-0005-0000-0000-0000CD370000}"/>
    <cellStyle name="Comma 18 2 2 2" xfId="13427" xr:uid="{00000000-0005-0000-0000-0000CE370000}"/>
    <cellStyle name="Comma 18 2 2 2 2" xfId="13428" xr:uid="{00000000-0005-0000-0000-0000CF370000}"/>
    <cellStyle name="Comma 18 2 2 3" xfId="13429" xr:uid="{00000000-0005-0000-0000-0000D0370000}"/>
    <cellStyle name="Comma 18 2 2 5" xfId="13430" xr:uid="{00000000-0005-0000-0000-0000D1370000}"/>
    <cellStyle name="Comma 18 2 3" xfId="13431" xr:uid="{00000000-0005-0000-0000-0000D2370000}"/>
    <cellStyle name="Comma 18 2 3 2" xfId="13432" xr:uid="{00000000-0005-0000-0000-0000D3370000}"/>
    <cellStyle name="Comma 18 2 4" xfId="13433" xr:uid="{00000000-0005-0000-0000-0000D4370000}"/>
    <cellStyle name="Comma 18 2 5" xfId="13434" xr:uid="{00000000-0005-0000-0000-0000D5370000}"/>
    <cellStyle name="Comma 18 2 6" xfId="13435" xr:uid="{00000000-0005-0000-0000-0000D6370000}"/>
    <cellStyle name="Comma 18 3" xfId="13436" xr:uid="{00000000-0005-0000-0000-0000D7370000}"/>
    <cellStyle name="Comma 18 3 2" xfId="13437" xr:uid="{00000000-0005-0000-0000-0000D8370000}"/>
    <cellStyle name="Comma 18 3 2 2" xfId="13438" xr:uid="{00000000-0005-0000-0000-0000D9370000}"/>
    <cellStyle name="Comma 18 3 2 4" xfId="13439" xr:uid="{00000000-0005-0000-0000-0000DA370000}"/>
    <cellStyle name="Comma 18 3 3" xfId="13440" xr:uid="{00000000-0005-0000-0000-0000DB370000}"/>
    <cellStyle name="Comma 18 3 3 2" xfId="13441" xr:uid="{00000000-0005-0000-0000-0000DC370000}"/>
    <cellStyle name="Comma 18 3 4" xfId="13442" xr:uid="{00000000-0005-0000-0000-0000DD370000}"/>
    <cellStyle name="Comma 18 3 5" xfId="13443" xr:uid="{00000000-0005-0000-0000-0000DE370000}"/>
    <cellStyle name="Comma 18 3 6" xfId="13444" xr:uid="{00000000-0005-0000-0000-0000DF370000}"/>
    <cellStyle name="Comma 18 4" xfId="13445" xr:uid="{00000000-0005-0000-0000-0000E0370000}"/>
    <cellStyle name="Comma 18 4 2" xfId="13446" xr:uid="{00000000-0005-0000-0000-0000E1370000}"/>
    <cellStyle name="Comma 18 4 2 2" xfId="13447" xr:uid="{00000000-0005-0000-0000-0000E2370000}"/>
    <cellStyle name="Comma 18 4 2 4" xfId="13448" xr:uid="{00000000-0005-0000-0000-0000E3370000}"/>
    <cellStyle name="Comma 18 4 3" xfId="13449" xr:uid="{00000000-0005-0000-0000-0000E4370000}"/>
    <cellStyle name="Comma 18 4 3 2" xfId="13450" xr:uid="{00000000-0005-0000-0000-0000E5370000}"/>
    <cellStyle name="Comma 18 4 4" xfId="13451" xr:uid="{00000000-0005-0000-0000-0000E6370000}"/>
    <cellStyle name="Comma 18 4 5" xfId="13452" xr:uid="{00000000-0005-0000-0000-0000E7370000}"/>
    <cellStyle name="Comma 18 4 6" xfId="13453" xr:uid="{00000000-0005-0000-0000-0000E8370000}"/>
    <cellStyle name="Comma 18 5" xfId="13454" xr:uid="{00000000-0005-0000-0000-0000E9370000}"/>
    <cellStyle name="Comma 18 5 2" xfId="13455" xr:uid="{00000000-0005-0000-0000-0000EA370000}"/>
    <cellStyle name="Comma 18 5 4" xfId="13456" xr:uid="{00000000-0005-0000-0000-0000EB370000}"/>
    <cellStyle name="Comma 18 6" xfId="13457" xr:uid="{00000000-0005-0000-0000-0000EC370000}"/>
    <cellStyle name="Comma 18 6 2" xfId="13458" xr:uid="{00000000-0005-0000-0000-0000ED370000}"/>
    <cellStyle name="Comma 18 6 3" xfId="13459" xr:uid="{00000000-0005-0000-0000-0000EE370000}"/>
    <cellStyle name="Comma 18 6 4" xfId="13460" xr:uid="{00000000-0005-0000-0000-0000EF370000}"/>
    <cellStyle name="Comma 18 7" xfId="13461" xr:uid="{00000000-0005-0000-0000-0000F0370000}"/>
    <cellStyle name="Comma 18 7 2" xfId="13462" xr:uid="{00000000-0005-0000-0000-0000F1370000}"/>
    <cellStyle name="Comma 18 8" xfId="13463" xr:uid="{00000000-0005-0000-0000-0000F2370000}"/>
    <cellStyle name="Comma 18 9" xfId="13464" xr:uid="{00000000-0005-0000-0000-0000F3370000}"/>
    <cellStyle name="Comma 18_Perd det activo" xfId="13465" xr:uid="{00000000-0005-0000-0000-0000F4370000}"/>
    <cellStyle name="Comma 19" xfId="13466" xr:uid="{00000000-0005-0000-0000-0000F5370000}"/>
    <cellStyle name="Comma 19 10" xfId="13467" xr:uid="{00000000-0005-0000-0000-0000F6370000}"/>
    <cellStyle name="Comma 19 2" xfId="13468" xr:uid="{00000000-0005-0000-0000-0000F7370000}"/>
    <cellStyle name="Comma 19 2 2" xfId="13469" xr:uid="{00000000-0005-0000-0000-0000F8370000}"/>
    <cellStyle name="Comma 19 2 2 2" xfId="13470" xr:uid="{00000000-0005-0000-0000-0000F9370000}"/>
    <cellStyle name="Comma 19 2 2 2 2" xfId="13471" xr:uid="{00000000-0005-0000-0000-0000FA370000}"/>
    <cellStyle name="Comma 19 2 2 3" xfId="13472" xr:uid="{00000000-0005-0000-0000-0000FB370000}"/>
    <cellStyle name="Comma 19 2 2 5" xfId="13473" xr:uid="{00000000-0005-0000-0000-0000FC370000}"/>
    <cellStyle name="Comma 19 2 3" xfId="13474" xr:uid="{00000000-0005-0000-0000-0000FD370000}"/>
    <cellStyle name="Comma 19 2 3 2" xfId="13475" xr:uid="{00000000-0005-0000-0000-0000FE370000}"/>
    <cellStyle name="Comma 19 2 4" xfId="13476" xr:uid="{00000000-0005-0000-0000-0000FF370000}"/>
    <cellStyle name="Comma 19 2 5" xfId="13477" xr:uid="{00000000-0005-0000-0000-000000380000}"/>
    <cellStyle name="Comma 19 2 6" xfId="13478" xr:uid="{00000000-0005-0000-0000-000001380000}"/>
    <cellStyle name="Comma 19 3" xfId="13479" xr:uid="{00000000-0005-0000-0000-000002380000}"/>
    <cellStyle name="Comma 19 3 2" xfId="13480" xr:uid="{00000000-0005-0000-0000-000003380000}"/>
    <cellStyle name="Comma 19 3 2 2" xfId="13481" xr:uid="{00000000-0005-0000-0000-000004380000}"/>
    <cellStyle name="Comma 19 3 2 4" xfId="13482" xr:uid="{00000000-0005-0000-0000-000005380000}"/>
    <cellStyle name="Comma 19 3 3" xfId="13483" xr:uid="{00000000-0005-0000-0000-000006380000}"/>
    <cellStyle name="Comma 19 3 3 2" xfId="13484" xr:uid="{00000000-0005-0000-0000-000007380000}"/>
    <cellStyle name="Comma 19 3 4" xfId="13485" xr:uid="{00000000-0005-0000-0000-000008380000}"/>
    <cellStyle name="Comma 19 3 5" xfId="13486" xr:uid="{00000000-0005-0000-0000-000009380000}"/>
    <cellStyle name="Comma 19 3 6" xfId="13487" xr:uid="{00000000-0005-0000-0000-00000A380000}"/>
    <cellStyle name="Comma 19 4" xfId="13488" xr:uid="{00000000-0005-0000-0000-00000B380000}"/>
    <cellStyle name="Comma 19 4 2" xfId="13489" xr:uid="{00000000-0005-0000-0000-00000C380000}"/>
    <cellStyle name="Comma 19 4 2 2" xfId="13490" xr:uid="{00000000-0005-0000-0000-00000D380000}"/>
    <cellStyle name="Comma 19 4 2 4" xfId="13491" xr:uid="{00000000-0005-0000-0000-00000E380000}"/>
    <cellStyle name="Comma 19 4 3" xfId="13492" xr:uid="{00000000-0005-0000-0000-00000F380000}"/>
    <cellStyle name="Comma 19 4 3 2" xfId="13493" xr:uid="{00000000-0005-0000-0000-000010380000}"/>
    <cellStyle name="Comma 19 4 4" xfId="13494" xr:uid="{00000000-0005-0000-0000-000011380000}"/>
    <cellStyle name="Comma 19 4 5" xfId="13495" xr:uid="{00000000-0005-0000-0000-000012380000}"/>
    <cellStyle name="Comma 19 4 6" xfId="13496" xr:uid="{00000000-0005-0000-0000-000013380000}"/>
    <cellStyle name="Comma 19 5" xfId="13497" xr:uid="{00000000-0005-0000-0000-000014380000}"/>
    <cellStyle name="Comma 19 5 2" xfId="13498" xr:uid="{00000000-0005-0000-0000-000015380000}"/>
    <cellStyle name="Comma 19 5 4" xfId="13499" xr:uid="{00000000-0005-0000-0000-000016380000}"/>
    <cellStyle name="Comma 19 6" xfId="13500" xr:uid="{00000000-0005-0000-0000-000017380000}"/>
    <cellStyle name="Comma 19 6 2" xfId="13501" xr:uid="{00000000-0005-0000-0000-000018380000}"/>
    <cellStyle name="Comma 19 6 3" xfId="13502" xr:uid="{00000000-0005-0000-0000-000019380000}"/>
    <cellStyle name="Comma 19 6 4" xfId="13503" xr:uid="{00000000-0005-0000-0000-00001A380000}"/>
    <cellStyle name="Comma 19 7" xfId="13504" xr:uid="{00000000-0005-0000-0000-00001B380000}"/>
    <cellStyle name="Comma 19 7 2" xfId="13505" xr:uid="{00000000-0005-0000-0000-00001C380000}"/>
    <cellStyle name="Comma 19 8" xfId="13506" xr:uid="{00000000-0005-0000-0000-00001D380000}"/>
    <cellStyle name="Comma 19 9" xfId="13507" xr:uid="{00000000-0005-0000-0000-00001E380000}"/>
    <cellStyle name="Comma 19_Perd det activo" xfId="13508" xr:uid="{00000000-0005-0000-0000-00001F380000}"/>
    <cellStyle name="Comma 2" xfId="43" xr:uid="{00000000-0005-0000-0000-000020380000}"/>
    <cellStyle name="Comma 2 10" xfId="13510" xr:uid="{00000000-0005-0000-0000-000021380000}"/>
    <cellStyle name="Comma 2 10 2" xfId="13511" xr:uid="{00000000-0005-0000-0000-000022380000}"/>
    <cellStyle name="Comma 2 10 2 2" xfId="13512" xr:uid="{00000000-0005-0000-0000-000023380000}"/>
    <cellStyle name="Comma 2 10 2 2 2" xfId="13513" xr:uid="{00000000-0005-0000-0000-000024380000}"/>
    <cellStyle name="Comma 2 10 2 2 4" xfId="13514" xr:uid="{00000000-0005-0000-0000-000025380000}"/>
    <cellStyle name="Comma 2 10 2 3" xfId="13515" xr:uid="{00000000-0005-0000-0000-000026380000}"/>
    <cellStyle name="Comma 2 10 2 4" xfId="13516" xr:uid="{00000000-0005-0000-0000-000027380000}"/>
    <cellStyle name="Comma 2 10 2 5" xfId="13517" xr:uid="{00000000-0005-0000-0000-000028380000}"/>
    <cellStyle name="Comma 2 10 3" xfId="13518" xr:uid="{00000000-0005-0000-0000-000029380000}"/>
    <cellStyle name="Comma 2 10 3 2" xfId="13519" xr:uid="{00000000-0005-0000-0000-00002A380000}"/>
    <cellStyle name="Comma 2 10 3 2 2" xfId="13520" xr:uid="{00000000-0005-0000-0000-00002B380000}"/>
    <cellStyle name="Comma 2 10 3 2 4" xfId="13521" xr:uid="{00000000-0005-0000-0000-00002C380000}"/>
    <cellStyle name="Comma 2 10 3 3" xfId="13522" xr:uid="{00000000-0005-0000-0000-00002D380000}"/>
    <cellStyle name="Comma 2 10 3 4" xfId="13523" xr:uid="{00000000-0005-0000-0000-00002E380000}"/>
    <cellStyle name="Comma 2 10 3 5" xfId="13524" xr:uid="{00000000-0005-0000-0000-00002F380000}"/>
    <cellStyle name="Comma 2 10 4" xfId="13525" xr:uid="{00000000-0005-0000-0000-000030380000}"/>
    <cellStyle name="Comma 2 10 4 2" xfId="13526" xr:uid="{00000000-0005-0000-0000-000031380000}"/>
    <cellStyle name="Comma 2 10 4 4" xfId="13527" xr:uid="{00000000-0005-0000-0000-000032380000}"/>
    <cellStyle name="Comma 2 10 5" xfId="13528" xr:uid="{00000000-0005-0000-0000-000033380000}"/>
    <cellStyle name="Comma 2 10 5 2" xfId="13529" xr:uid="{00000000-0005-0000-0000-000034380000}"/>
    <cellStyle name="Comma 2 10 6" xfId="13530" xr:uid="{00000000-0005-0000-0000-000035380000}"/>
    <cellStyle name="Comma 2 10 7" xfId="13531" xr:uid="{00000000-0005-0000-0000-000036380000}"/>
    <cellStyle name="Comma 2 10 8" xfId="13532" xr:uid="{00000000-0005-0000-0000-000037380000}"/>
    <cellStyle name="Comma 2 11" xfId="13533" xr:uid="{00000000-0005-0000-0000-000038380000}"/>
    <cellStyle name="Comma 2 11 2" xfId="13534" xr:uid="{00000000-0005-0000-0000-000039380000}"/>
    <cellStyle name="Comma 2 11 2 2" xfId="13535" xr:uid="{00000000-0005-0000-0000-00003A380000}"/>
    <cellStyle name="Comma 2 11 2 2 2" xfId="13536" xr:uid="{00000000-0005-0000-0000-00003B380000}"/>
    <cellStyle name="Comma 2 11 2 2 4" xfId="13537" xr:uid="{00000000-0005-0000-0000-00003C380000}"/>
    <cellStyle name="Comma 2 11 2 3" xfId="13538" xr:uid="{00000000-0005-0000-0000-00003D380000}"/>
    <cellStyle name="Comma 2 11 2 4" xfId="13539" xr:uid="{00000000-0005-0000-0000-00003E380000}"/>
    <cellStyle name="Comma 2 11 2 5" xfId="13540" xr:uid="{00000000-0005-0000-0000-00003F380000}"/>
    <cellStyle name="Comma 2 11 3" xfId="13541" xr:uid="{00000000-0005-0000-0000-000040380000}"/>
    <cellStyle name="Comma 2 11 3 2" xfId="13542" xr:uid="{00000000-0005-0000-0000-000041380000}"/>
    <cellStyle name="Comma 2 11 3 2 2" xfId="13543" xr:uid="{00000000-0005-0000-0000-000042380000}"/>
    <cellStyle name="Comma 2 11 3 2 4" xfId="13544" xr:uid="{00000000-0005-0000-0000-000043380000}"/>
    <cellStyle name="Comma 2 11 3 3" xfId="13545" xr:uid="{00000000-0005-0000-0000-000044380000}"/>
    <cellStyle name="Comma 2 11 3 4" xfId="13546" xr:uid="{00000000-0005-0000-0000-000045380000}"/>
    <cellStyle name="Comma 2 11 3 5" xfId="13547" xr:uid="{00000000-0005-0000-0000-000046380000}"/>
    <cellStyle name="Comma 2 11 4" xfId="13548" xr:uid="{00000000-0005-0000-0000-000047380000}"/>
    <cellStyle name="Comma 2 11 4 2" xfId="13549" xr:uid="{00000000-0005-0000-0000-000048380000}"/>
    <cellStyle name="Comma 2 11 4 4" xfId="13550" xr:uid="{00000000-0005-0000-0000-000049380000}"/>
    <cellStyle name="Comma 2 11 5" xfId="13551" xr:uid="{00000000-0005-0000-0000-00004A380000}"/>
    <cellStyle name="Comma 2 11 5 2" xfId="13552" xr:uid="{00000000-0005-0000-0000-00004B380000}"/>
    <cellStyle name="Comma 2 11 6" xfId="13553" xr:uid="{00000000-0005-0000-0000-00004C380000}"/>
    <cellStyle name="Comma 2 11 7" xfId="13554" xr:uid="{00000000-0005-0000-0000-00004D380000}"/>
    <cellStyle name="Comma 2 11 8" xfId="13555" xr:uid="{00000000-0005-0000-0000-00004E380000}"/>
    <cellStyle name="Comma 2 12" xfId="13556" xr:uid="{00000000-0005-0000-0000-00004F380000}"/>
    <cellStyle name="Comma 2 12 2" xfId="13557" xr:uid="{00000000-0005-0000-0000-000050380000}"/>
    <cellStyle name="Comma 2 12 2 2" xfId="13558" xr:uid="{00000000-0005-0000-0000-000051380000}"/>
    <cellStyle name="Comma 2 12 2 2 2" xfId="13559" xr:uid="{00000000-0005-0000-0000-000052380000}"/>
    <cellStyle name="Comma 2 12 2 2 4" xfId="13560" xr:uid="{00000000-0005-0000-0000-000053380000}"/>
    <cellStyle name="Comma 2 12 2 3" xfId="13561" xr:uid="{00000000-0005-0000-0000-000054380000}"/>
    <cellStyle name="Comma 2 12 2 4" xfId="13562" xr:uid="{00000000-0005-0000-0000-000055380000}"/>
    <cellStyle name="Comma 2 12 2 5" xfId="13563" xr:uid="{00000000-0005-0000-0000-000056380000}"/>
    <cellStyle name="Comma 2 12 3" xfId="13564" xr:uid="{00000000-0005-0000-0000-000057380000}"/>
    <cellStyle name="Comma 2 12 3 2" xfId="13565" xr:uid="{00000000-0005-0000-0000-000058380000}"/>
    <cellStyle name="Comma 2 12 3 2 2" xfId="13566" xr:uid="{00000000-0005-0000-0000-000059380000}"/>
    <cellStyle name="Comma 2 12 3 2 4" xfId="13567" xr:uid="{00000000-0005-0000-0000-00005A380000}"/>
    <cellStyle name="Comma 2 12 3 3" xfId="13568" xr:uid="{00000000-0005-0000-0000-00005B380000}"/>
    <cellStyle name="Comma 2 12 3 5" xfId="13569" xr:uid="{00000000-0005-0000-0000-00005C380000}"/>
    <cellStyle name="Comma 2 12 4" xfId="13570" xr:uid="{00000000-0005-0000-0000-00005D380000}"/>
    <cellStyle name="Comma 2 12 4 2" xfId="13571" xr:uid="{00000000-0005-0000-0000-00005E380000}"/>
    <cellStyle name="Comma 2 12 4 4" xfId="13572" xr:uid="{00000000-0005-0000-0000-00005F380000}"/>
    <cellStyle name="Comma 2 12 5" xfId="13573" xr:uid="{00000000-0005-0000-0000-000060380000}"/>
    <cellStyle name="Comma 2 12 5 2" xfId="13574" xr:uid="{00000000-0005-0000-0000-000061380000}"/>
    <cellStyle name="Comma 2 12 6" xfId="13575" xr:uid="{00000000-0005-0000-0000-000062380000}"/>
    <cellStyle name="Comma 2 12 7" xfId="13576" xr:uid="{00000000-0005-0000-0000-000063380000}"/>
    <cellStyle name="Comma 2 12 8" xfId="13577" xr:uid="{00000000-0005-0000-0000-000064380000}"/>
    <cellStyle name="Comma 2 13" xfId="13578" xr:uid="{00000000-0005-0000-0000-000065380000}"/>
    <cellStyle name="Comma 2 13 2" xfId="13579" xr:uid="{00000000-0005-0000-0000-000066380000}"/>
    <cellStyle name="Comma 2 13 2 2" xfId="13580" xr:uid="{00000000-0005-0000-0000-000067380000}"/>
    <cellStyle name="Comma 2 13 2 2 2" xfId="13581" xr:uid="{00000000-0005-0000-0000-000068380000}"/>
    <cellStyle name="Comma 2 13 2 2 4" xfId="13582" xr:uid="{00000000-0005-0000-0000-000069380000}"/>
    <cellStyle name="Comma 2 13 2 3" xfId="13583" xr:uid="{00000000-0005-0000-0000-00006A380000}"/>
    <cellStyle name="Comma 2 13 2 5" xfId="13584" xr:uid="{00000000-0005-0000-0000-00006B380000}"/>
    <cellStyle name="Comma 2 13 3" xfId="13585" xr:uid="{00000000-0005-0000-0000-00006C380000}"/>
    <cellStyle name="Comma 2 13 3 2" xfId="13586" xr:uid="{00000000-0005-0000-0000-00006D380000}"/>
    <cellStyle name="Comma 2 13 3 4" xfId="13587" xr:uid="{00000000-0005-0000-0000-00006E380000}"/>
    <cellStyle name="Comma 2 13 4" xfId="13588" xr:uid="{00000000-0005-0000-0000-00006F380000}"/>
    <cellStyle name="Comma 2 13 5" xfId="13589" xr:uid="{00000000-0005-0000-0000-000070380000}"/>
    <cellStyle name="Comma 2 13 6" xfId="13590" xr:uid="{00000000-0005-0000-0000-000071380000}"/>
    <cellStyle name="Comma 2 14" xfId="13591" xr:uid="{00000000-0005-0000-0000-000072380000}"/>
    <cellStyle name="Comma 2 14 2" xfId="13592" xr:uid="{00000000-0005-0000-0000-000073380000}"/>
    <cellStyle name="Comma 2 14 2 2" xfId="13593" xr:uid="{00000000-0005-0000-0000-000074380000}"/>
    <cellStyle name="Comma 2 14 2 4" xfId="13594" xr:uid="{00000000-0005-0000-0000-000075380000}"/>
    <cellStyle name="Comma 2 14 3" xfId="13595" xr:uid="{00000000-0005-0000-0000-000076380000}"/>
    <cellStyle name="Comma 2 14 4" xfId="13596" xr:uid="{00000000-0005-0000-0000-000077380000}"/>
    <cellStyle name="Comma 2 14 5" xfId="13597" xr:uid="{00000000-0005-0000-0000-000078380000}"/>
    <cellStyle name="Comma 2 15" xfId="13598" xr:uid="{00000000-0005-0000-0000-000079380000}"/>
    <cellStyle name="Comma 2 15 2" xfId="13599" xr:uid="{00000000-0005-0000-0000-00007A380000}"/>
    <cellStyle name="Comma 2 15 2 2" xfId="13600" xr:uid="{00000000-0005-0000-0000-00007B380000}"/>
    <cellStyle name="Comma 2 15 2 4" xfId="13601" xr:uid="{00000000-0005-0000-0000-00007C380000}"/>
    <cellStyle name="Comma 2 15 3" xfId="13602" xr:uid="{00000000-0005-0000-0000-00007D380000}"/>
    <cellStyle name="Comma 2 15 5" xfId="13603" xr:uid="{00000000-0005-0000-0000-00007E380000}"/>
    <cellStyle name="Comma 2 16" xfId="13604" xr:uid="{00000000-0005-0000-0000-00007F380000}"/>
    <cellStyle name="Comma 2 16 2" xfId="13605" xr:uid="{00000000-0005-0000-0000-000080380000}"/>
    <cellStyle name="Comma 2 16 4" xfId="13606" xr:uid="{00000000-0005-0000-0000-000081380000}"/>
    <cellStyle name="Comma 2 17" xfId="13607" xr:uid="{00000000-0005-0000-0000-000082380000}"/>
    <cellStyle name="Comma 2 17 2" xfId="13608" xr:uid="{00000000-0005-0000-0000-000083380000}"/>
    <cellStyle name="Comma 2 17 4" xfId="13609" xr:uid="{00000000-0005-0000-0000-000084380000}"/>
    <cellStyle name="Comma 2 18" xfId="13610" xr:uid="{00000000-0005-0000-0000-000085380000}"/>
    <cellStyle name="Comma 2 18 2" xfId="13611" xr:uid="{00000000-0005-0000-0000-000086380000}"/>
    <cellStyle name="Comma 2 18 3" xfId="13612" xr:uid="{00000000-0005-0000-0000-000087380000}"/>
    <cellStyle name="Comma 2 18 4" xfId="13613" xr:uid="{00000000-0005-0000-0000-000088380000}"/>
    <cellStyle name="Comma 2 19" xfId="13614" xr:uid="{00000000-0005-0000-0000-000089380000}"/>
    <cellStyle name="Comma 2 19 2" xfId="13615" xr:uid="{00000000-0005-0000-0000-00008A380000}"/>
    <cellStyle name="Comma 2 19 3" xfId="13616" xr:uid="{00000000-0005-0000-0000-00008B380000}"/>
    <cellStyle name="Comma 2 19 4" xfId="13617" xr:uid="{00000000-0005-0000-0000-00008C380000}"/>
    <cellStyle name="Comma 2 2" xfId="13618" xr:uid="{00000000-0005-0000-0000-00008D380000}"/>
    <cellStyle name="Comma 2 2 10" xfId="13619" xr:uid="{00000000-0005-0000-0000-00008E380000}"/>
    <cellStyle name="Comma 2 2 10 2" xfId="13620" xr:uid="{00000000-0005-0000-0000-00008F380000}"/>
    <cellStyle name="Comma 2 2 10 2 2" xfId="13621" xr:uid="{00000000-0005-0000-0000-000090380000}"/>
    <cellStyle name="Comma 2 2 10 2 2 2" xfId="13622" xr:uid="{00000000-0005-0000-0000-000091380000}"/>
    <cellStyle name="Comma 2 2 10 2 2 4" xfId="13623" xr:uid="{00000000-0005-0000-0000-000092380000}"/>
    <cellStyle name="Comma 2 2 10 2 3" xfId="13624" xr:uid="{00000000-0005-0000-0000-000093380000}"/>
    <cellStyle name="Comma 2 2 10 2 5" xfId="13625" xr:uid="{00000000-0005-0000-0000-000094380000}"/>
    <cellStyle name="Comma 2 2 10 3" xfId="13626" xr:uid="{00000000-0005-0000-0000-000095380000}"/>
    <cellStyle name="Comma 2 2 10 3 2" xfId="13627" xr:uid="{00000000-0005-0000-0000-000096380000}"/>
    <cellStyle name="Comma 2 2 10 3 4" xfId="13628" xr:uid="{00000000-0005-0000-0000-000097380000}"/>
    <cellStyle name="Comma 2 2 10 4" xfId="13629" xr:uid="{00000000-0005-0000-0000-000098380000}"/>
    <cellStyle name="Comma 2 2 10 5" xfId="13630" xr:uid="{00000000-0005-0000-0000-000099380000}"/>
    <cellStyle name="Comma 2 2 10 6" xfId="13631" xr:uid="{00000000-0005-0000-0000-00009A380000}"/>
    <cellStyle name="Comma 2 2 11" xfId="13632" xr:uid="{00000000-0005-0000-0000-00009B380000}"/>
    <cellStyle name="Comma 2 2 11 2" xfId="13633" xr:uid="{00000000-0005-0000-0000-00009C380000}"/>
    <cellStyle name="Comma 2 2 11 2 2" xfId="13634" xr:uid="{00000000-0005-0000-0000-00009D380000}"/>
    <cellStyle name="Comma 2 2 11 2 4" xfId="13635" xr:uid="{00000000-0005-0000-0000-00009E380000}"/>
    <cellStyle name="Comma 2 2 11 3" xfId="13636" xr:uid="{00000000-0005-0000-0000-00009F380000}"/>
    <cellStyle name="Comma 2 2 11 4" xfId="13637" xr:uid="{00000000-0005-0000-0000-0000A0380000}"/>
    <cellStyle name="Comma 2 2 11 5" xfId="13638" xr:uid="{00000000-0005-0000-0000-0000A1380000}"/>
    <cellStyle name="Comma 2 2 12" xfId="13639" xr:uid="{00000000-0005-0000-0000-0000A2380000}"/>
    <cellStyle name="Comma 2 2 12 2" xfId="13640" xr:uid="{00000000-0005-0000-0000-0000A3380000}"/>
    <cellStyle name="Comma 2 2 12 2 2" xfId="13641" xr:uid="{00000000-0005-0000-0000-0000A4380000}"/>
    <cellStyle name="Comma 2 2 12 2 4" xfId="13642" xr:uid="{00000000-0005-0000-0000-0000A5380000}"/>
    <cellStyle name="Comma 2 2 12 3" xfId="13643" xr:uid="{00000000-0005-0000-0000-0000A6380000}"/>
    <cellStyle name="Comma 2 2 12 5" xfId="13644" xr:uid="{00000000-0005-0000-0000-0000A7380000}"/>
    <cellStyle name="Comma 2 2 13" xfId="13645" xr:uid="{00000000-0005-0000-0000-0000A8380000}"/>
    <cellStyle name="Comma 2 2 13 2" xfId="13646" xr:uid="{00000000-0005-0000-0000-0000A9380000}"/>
    <cellStyle name="Comma 2 2 13 4" xfId="13647" xr:uid="{00000000-0005-0000-0000-0000AA380000}"/>
    <cellStyle name="Comma 2 2 14" xfId="13648" xr:uid="{00000000-0005-0000-0000-0000AB380000}"/>
    <cellStyle name="Comma 2 2 14 2" xfId="13649" xr:uid="{00000000-0005-0000-0000-0000AC380000}"/>
    <cellStyle name="Comma 2 2 14 4" xfId="13650" xr:uid="{00000000-0005-0000-0000-0000AD380000}"/>
    <cellStyle name="Comma 2 2 15" xfId="13651" xr:uid="{00000000-0005-0000-0000-0000AE380000}"/>
    <cellStyle name="Comma 2 2 15 2" xfId="13652" xr:uid="{00000000-0005-0000-0000-0000AF380000}"/>
    <cellStyle name="Comma 2 2 15 3" xfId="13653" xr:uid="{00000000-0005-0000-0000-0000B0380000}"/>
    <cellStyle name="Comma 2 2 15 4" xfId="13654" xr:uid="{00000000-0005-0000-0000-0000B1380000}"/>
    <cellStyle name="Comma 2 2 16" xfId="13655" xr:uid="{00000000-0005-0000-0000-0000B2380000}"/>
    <cellStyle name="Comma 2 2 16 2" xfId="13656" xr:uid="{00000000-0005-0000-0000-0000B3380000}"/>
    <cellStyle name="Comma 2 2 16 3" xfId="13657" xr:uid="{00000000-0005-0000-0000-0000B4380000}"/>
    <cellStyle name="Comma 2 2 16 4" xfId="13658" xr:uid="{00000000-0005-0000-0000-0000B5380000}"/>
    <cellStyle name="Comma 2 2 17" xfId="13659" xr:uid="{00000000-0005-0000-0000-0000B6380000}"/>
    <cellStyle name="Comma 2 2 17 2" xfId="13660" xr:uid="{00000000-0005-0000-0000-0000B7380000}"/>
    <cellStyle name="Comma 2 2 17 3" xfId="13661" xr:uid="{00000000-0005-0000-0000-0000B8380000}"/>
    <cellStyle name="Comma 2 2 18" xfId="13662" xr:uid="{00000000-0005-0000-0000-0000B9380000}"/>
    <cellStyle name="Comma 2 2 19" xfId="13663" xr:uid="{00000000-0005-0000-0000-0000BA380000}"/>
    <cellStyle name="Comma 2 2 19 2" xfId="13664" xr:uid="{00000000-0005-0000-0000-0000BB380000}"/>
    <cellStyle name="Comma 2 2 2" xfId="13665" xr:uid="{00000000-0005-0000-0000-0000BC380000}"/>
    <cellStyle name="Comma 2 2 2 10" xfId="13666" xr:uid="{00000000-0005-0000-0000-0000BD380000}"/>
    <cellStyle name="Comma 2 2 2 10 2" xfId="13667" xr:uid="{00000000-0005-0000-0000-0000BE380000}"/>
    <cellStyle name="Comma 2 2 2 10 3" xfId="13668" xr:uid="{00000000-0005-0000-0000-0000BF380000}"/>
    <cellStyle name="Comma 2 2 2 10 4" xfId="13669" xr:uid="{00000000-0005-0000-0000-0000C0380000}"/>
    <cellStyle name="Comma 2 2 2 11" xfId="13670" xr:uid="{00000000-0005-0000-0000-0000C1380000}"/>
    <cellStyle name="Comma 2 2 2 11 2" xfId="13671" xr:uid="{00000000-0005-0000-0000-0000C2380000}"/>
    <cellStyle name="Comma 2 2 2 11 3" xfId="13672" xr:uid="{00000000-0005-0000-0000-0000C3380000}"/>
    <cellStyle name="Comma 2 2 2 12" xfId="13673" xr:uid="{00000000-0005-0000-0000-0000C4380000}"/>
    <cellStyle name="Comma 2 2 2 13" xfId="13674" xr:uid="{00000000-0005-0000-0000-0000C5380000}"/>
    <cellStyle name="Comma 2 2 2 13 2" xfId="13675" xr:uid="{00000000-0005-0000-0000-0000C6380000}"/>
    <cellStyle name="Comma 2 2 2 14" xfId="13676" xr:uid="{00000000-0005-0000-0000-0000C7380000}"/>
    <cellStyle name="Comma 2 2 2 2" xfId="13677" xr:uid="{00000000-0005-0000-0000-0000C8380000}"/>
    <cellStyle name="Comma 2 2 2 2 2" xfId="13678" xr:uid="{00000000-0005-0000-0000-0000C9380000}"/>
    <cellStyle name="Comma 2 2 2 2 2 2" xfId="13679" xr:uid="{00000000-0005-0000-0000-0000CA380000}"/>
    <cellStyle name="Comma 2 2 2 2 2 2 2" xfId="13680" xr:uid="{00000000-0005-0000-0000-0000CB380000}"/>
    <cellStyle name="Comma 2 2 2 2 2 2 4" xfId="13681" xr:uid="{00000000-0005-0000-0000-0000CC380000}"/>
    <cellStyle name="Comma 2 2 2 2 2 3" xfId="13682" xr:uid="{00000000-0005-0000-0000-0000CD380000}"/>
    <cellStyle name="Comma 2 2 2 2 2 3 2" xfId="13683" xr:uid="{00000000-0005-0000-0000-0000CE380000}"/>
    <cellStyle name="Comma 2 2 2 2 2 4" xfId="13684" xr:uid="{00000000-0005-0000-0000-0000CF380000}"/>
    <cellStyle name="Comma 2 2 2 2 2 5" xfId="13685" xr:uid="{00000000-0005-0000-0000-0000D0380000}"/>
    <cellStyle name="Comma 2 2 2 2 2 6" xfId="13686" xr:uid="{00000000-0005-0000-0000-0000D1380000}"/>
    <cellStyle name="Comma 2 2 2 2 3" xfId="13687" xr:uid="{00000000-0005-0000-0000-0000D2380000}"/>
    <cellStyle name="Comma 2 2 2 2 3 2" xfId="13688" xr:uid="{00000000-0005-0000-0000-0000D3380000}"/>
    <cellStyle name="Comma 2 2 2 2 3 2 2" xfId="13689" xr:uid="{00000000-0005-0000-0000-0000D4380000}"/>
    <cellStyle name="Comma 2 2 2 2 3 2 4" xfId="13690" xr:uid="{00000000-0005-0000-0000-0000D5380000}"/>
    <cellStyle name="Comma 2 2 2 2 3 3" xfId="13691" xr:uid="{00000000-0005-0000-0000-0000D6380000}"/>
    <cellStyle name="Comma 2 2 2 2 3 4" xfId="13692" xr:uid="{00000000-0005-0000-0000-0000D7380000}"/>
    <cellStyle name="Comma 2 2 2 2 3 5" xfId="13693" xr:uid="{00000000-0005-0000-0000-0000D8380000}"/>
    <cellStyle name="Comma 2 2 2 2 4" xfId="13694" xr:uid="{00000000-0005-0000-0000-0000D9380000}"/>
    <cellStyle name="Comma 2 2 2 2 4 2" xfId="13695" xr:uid="{00000000-0005-0000-0000-0000DA380000}"/>
    <cellStyle name="Comma 2 2 2 2 4 4" xfId="13696" xr:uid="{00000000-0005-0000-0000-0000DB380000}"/>
    <cellStyle name="Comma 2 2 2 2 5" xfId="13697" xr:uid="{00000000-0005-0000-0000-0000DC380000}"/>
    <cellStyle name="Comma 2 2 2 2 5 2" xfId="13698" xr:uid="{00000000-0005-0000-0000-0000DD380000}"/>
    <cellStyle name="Comma 2 2 2 2 6" xfId="13699" xr:uid="{00000000-0005-0000-0000-0000DE380000}"/>
    <cellStyle name="Comma 2 2 2 2 7" xfId="13700" xr:uid="{00000000-0005-0000-0000-0000DF380000}"/>
    <cellStyle name="Comma 2 2 2 2 8" xfId="13701" xr:uid="{00000000-0005-0000-0000-0000E0380000}"/>
    <cellStyle name="Comma 2 2 2 3" xfId="13702" xr:uid="{00000000-0005-0000-0000-0000E1380000}"/>
    <cellStyle name="Comma 2 2 2 3 2" xfId="13703" xr:uid="{00000000-0005-0000-0000-0000E2380000}"/>
    <cellStyle name="Comma 2 2 2 3 2 2" xfId="13704" xr:uid="{00000000-0005-0000-0000-0000E3380000}"/>
    <cellStyle name="Comma 2 2 2 3 2 2 2" xfId="13705" xr:uid="{00000000-0005-0000-0000-0000E4380000}"/>
    <cellStyle name="Comma 2 2 2 3 2 2 4" xfId="13706" xr:uid="{00000000-0005-0000-0000-0000E5380000}"/>
    <cellStyle name="Comma 2 2 2 3 2 3" xfId="13707" xr:uid="{00000000-0005-0000-0000-0000E6380000}"/>
    <cellStyle name="Comma 2 2 2 3 2 4" xfId="13708" xr:uid="{00000000-0005-0000-0000-0000E7380000}"/>
    <cellStyle name="Comma 2 2 2 3 2 5" xfId="13709" xr:uid="{00000000-0005-0000-0000-0000E8380000}"/>
    <cellStyle name="Comma 2 2 2 3 3" xfId="13710" xr:uid="{00000000-0005-0000-0000-0000E9380000}"/>
    <cellStyle name="Comma 2 2 2 3 3 2" xfId="13711" xr:uid="{00000000-0005-0000-0000-0000EA380000}"/>
    <cellStyle name="Comma 2 2 2 3 3 2 2" xfId="13712" xr:uid="{00000000-0005-0000-0000-0000EB380000}"/>
    <cellStyle name="Comma 2 2 2 3 3 2 4" xfId="13713" xr:uid="{00000000-0005-0000-0000-0000EC380000}"/>
    <cellStyle name="Comma 2 2 2 3 3 3" xfId="13714" xr:uid="{00000000-0005-0000-0000-0000ED380000}"/>
    <cellStyle name="Comma 2 2 2 3 3 4" xfId="13715" xr:uid="{00000000-0005-0000-0000-0000EE380000}"/>
    <cellStyle name="Comma 2 2 2 3 3 5" xfId="13716" xr:uid="{00000000-0005-0000-0000-0000EF380000}"/>
    <cellStyle name="Comma 2 2 2 3 4" xfId="13717" xr:uid="{00000000-0005-0000-0000-0000F0380000}"/>
    <cellStyle name="Comma 2 2 2 3 4 2" xfId="13718" xr:uid="{00000000-0005-0000-0000-0000F1380000}"/>
    <cellStyle name="Comma 2 2 2 3 4 4" xfId="13719" xr:uid="{00000000-0005-0000-0000-0000F2380000}"/>
    <cellStyle name="Comma 2 2 2 3 5" xfId="13720" xr:uid="{00000000-0005-0000-0000-0000F3380000}"/>
    <cellStyle name="Comma 2 2 2 3 5 2" xfId="13721" xr:uid="{00000000-0005-0000-0000-0000F4380000}"/>
    <cellStyle name="Comma 2 2 2 3 6" xfId="13722" xr:uid="{00000000-0005-0000-0000-0000F5380000}"/>
    <cellStyle name="Comma 2 2 2 3 7" xfId="13723" xr:uid="{00000000-0005-0000-0000-0000F6380000}"/>
    <cellStyle name="Comma 2 2 2 3 8" xfId="13724" xr:uid="{00000000-0005-0000-0000-0000F7380000}"/>
    <cellStyle name="Comma 2 2 2 4" xfId="13725" xr:uid="{00000000-0005-0000-0000-0000F8380000}"/>
    <cellStyle name="Comma 2 2 2 4 2" xfId="13726" xr:uid="{00000000-0005-0000-0000-0000F9380000}"/>
    <cellStyle name="Comma 2 2 2 4 2 2" xfId="13727" xr:uid="{00000000-0005-0000-0000-0000FA380000}"/>
    <cellStyle name="Comma 2 2 2 4 2 2 2" xfId="13728" xr:uid="{00000000-0005-0000-0000-0000FB380000}"/>
    <cellStyle name="Comma 2 2 2 4 2 2 4" xfId="13729" xr:uid="{00000000-0005-0000-0000-0000FC380000}"/>
    <cellStyle name="Comma 2 2 2 4 2 3" xfId="13730" xr:uid="{00000000-0005-0000-0000-0000FD380000}"/>
    <cellStyle name="Comma 2 2 2 4 2 4" xfId="13731" xr:uid="{00000000-0005-0000-0000-0000FE380000}"/>
    <cellStyle name="Comma 2 2 2 4 2 5" xfId="13732" xr:uid="{00000000-0005-0000-0000-0000FF380000}"/>
    <cellStyle name="Comma 2 2 2 4 3" xfId="13733" xr:uid="{00000000-0005-0000-0000-000000390000}"/>
    <cellStyle name="Comma 2 2 2 4 3 2" xfId="13734" xr:uid="{00000000-0005-0000-0000-000001390000}"/>
    <cellStyle name="Comma 2 2 2 4 3 2 2" xfId="13735" xr:uid="{00000000-0005-0000-0000-000002390000}"/>
    <cellStyle name="Comma 2 2 2 4 3 2 4" xfId="13736" xr:uid="{00000000-0005-0000-0000-000003390000}"/>
    <cellStyle name="Comma 2 2 2 4 3 3" xfId="13737" xr:uid="{00000000-0005-0000-0000-000004390000}"/>
    <cellStyle name="Comma 2 2 2 4 3 4" xfId="13738" xr:uid="{00000000-0005-0000-0000-000005390000}"/>
    <cellStyle name="Comma 2 2 2 4 3 5" xfId="13739" xr:uid="{00000000-0005-0000-0000-000006390000}"/>
    <cellStyle name="Comma 2 2 2 4 4" xfId="13740" xr:uid="{00000000-0005-0000-0000-000007390000}"/>
    <cellStyle name="Comma 2 2 2 4 4 2" xfId="13741" xr:uid="{00000000-0005-0000-0000-000008390000}"/>
    <cellStyle name="Comma 2 2 2 4 4 4" xfId="13742" xr:uid="{00000000-0005-0000-0000-000009390000}"/>
    <cellStyle name="Comma 2 2 2 4 5" xfId="13743" xr:uid="{00000000-0005-0000-0000-00000A390000}"/>
    <cellStyle name="Comma 2 2 2 4 5 2" xfId="13744" xr:uid="{00000000-0005-0000-0000-00000B390000}"/>
    <cellStyle name="Comma 2 2 2 4 6" xfId="13745" xr:uid="{00000000-0005-0000-0000-00000C390000}"/>
    <cellStyle name="Comma 2 2 2 4 7" xfId="13746" xr:uid="{00000000-0005-0000-0000-00000D390000}"/>
    <cellStyle name="Comma 2 2 2 4 8" xfId="13747" xr:uid="{00000000-0005-0000-0000-00000E390000}"/>
    <cellStyle name="Comma 2 2 2 5" xfId="13748" xr:uid="{00000000-0005-0000-0000-00000F390000}"/>
    <cellStyle name="Comma 2 2 2 5 2" xfId="13749" xr:uid="{00000000-0005-0000-0000-000010390000}"/>
    <cellStyle name="Comma 2 2 2 5 2 2" xfId="13750" xr:uid="{00000000-0005-0000-0000-000011390000}"/>
    <cellStyle name="Comma 2 2 2 5 2 2 2" xfId="13751" xr:uid="{00000000-0005-0000-0000-000012390000}"/>
    <cellStyle name="Comma 2 2 2 5 2 2 4" xfId="13752" xr:uid="{00000000-0005-0000-0000-000013390000}"/>
    <cellStyle name="Comma 2 2 2 5 2 3" xfId="13753" xr:uid="{00000000-0005-0000-0000-000014390000}"/>
    <cellStyle name="Comma 2 2 2 5 2 4" xfId="13754" xr:uid="{00000000-0005-0000-0000-000015390000}"/>
    <cellStyle name="Comma 2 2 2 5 2 5" xfId="13755" xr:uid="{00000000-0005-0000-0000-000016390000}"/>
    <cellStyle name="Comma 2 2 2 5 3" xfId="13756" xr:uid="{00000000-0005-0000-0000-000017390000}"/>
    <cellStyle name="Comma 2 2 2 5 3 2" xfId="13757" xr:uid="{00000000-0005-0000-0000-000018390000}"/>
    <cellStyle name="Comma 2 2 2 5 3 2 2" xfId="13758" xr:uid="{00000000-0005-0000-0000-000019390000}"/>
    <cellStyle name="Comma 2 2 2 5 3 2 4" xfId="13759" xr:uid="{00000000-0005-0000-0000-00001A390000}"/>
    <cellStyle name="Comma 2 2 2 5 3 3" xfId="13760" xr:uid="{00000000-0005-0000-0000-00001B390000}"/>
    <cellStyle name="Comma 2 2 2 5 3 5" xfId="13761" xr:uid="{00000000-0005-0000-0000-00001C390000}"/>
    <cellStyle name="Comma 2 2 2 5 4" xfId="13762" xr:uid="{00000000-0005-0000-0000-00001D390000}"/>
    <cellStyle name="Comma 2 2 2 5 4 2" xfId="13763" xr:uid="{00000000-0005-0000-0000-00001E390000}"/>
    <cellStyle name="Comma 2 2 2 5 4 4" xfId="13764" xr:uid="{00000000-0005-0000-0000-00001F390000}"/>
    <cellStyle name="Comma 2 2 2 5 5" xfId="13765" xr:uid="{00000000-0005-0000-0000-000020390000}"/>
    <cellStyle name="Comma 2 2 2 5 6" xfId="13766" xr:uid="{00000000-0005-0000-0000-000021390000}"/>
    <cellStyle name="Comma 2 2 2 5 7" xfId="13767" xr:uid="{00000000-0005-0000-0000-000022390000}"/>
    <cellStyle name="Comma 2 2 2 6" xfId="13768" xr:uid="{00000000-0005-0000-0000-000023390000}"/>
    <cellStyle name="Comma 2 2 2 6 2" xfId="13769" xr:uid="{00000000-0005-0000-0000-000024390000}"/>
    <cellStyle name="Comma 2 2 2 6 2 2" xfId="13770" xr:uid="{00000000-0005-0000-0000-000025390000}"/>
    <cellStyle name="Comma 2 2 2 6 2 2 2" xfId="13771" xr:uid="{00000000-0005-0000-0000-000026390000}"/>
    <cellStyle name="Comma 2 2 2 6 2 2 4" xfId="13772" xr:uid="{00000000-0005-0000-0000-000027390000}"/>
    <cellStyle name="Comma 2 2 2 6 2 3" xfId="13773" xr:uid="{00000000-0005-0000-0000-000028390000}"/>
    <cellStyle name="Comma 2 2 2 6 2 4" xfId="13774" xr:uid="{00000000-0005-0000-0000-000029390000}"/>
    <cellStyle name="Comma 2 2 2 6 2 5" xfId="13775" xr:uid="{00000000-0005-0000-0000-00002A390000}"/>
    <cellStyle name="Comma 2 2 2 6 3" xfId="13776" xr:uid="{00000000-0005-0000-0000-00002B390000}"/>
    <cellStyle name="Comma 2 2 2 6 3 2" xfId="13777" xr:uid="{00000000-0005-0000-0000-00002C390000}"/>
    <cellStyle name="Comma 2 2 2 6 3 2 2" xfId="13778" xr:uid="{00000000-0005-0000-0000-00002D390000}"/>
    <cellStyle name="Comma 2 2 2 6 3 2 4" xfId="13779" xr:uid="{00000000-0005-0000-0000-00002E390000}"/>
    <cellStyle name="Comma 2 2 2 6 3 3" xfId="13780" xr:uid="{00000000-0005-0000-0000-00002F390000}"/>
    <cellStyle name="Comma 2 2 2 6 3 5" xfId="13781" xr:uid="{00000000-0005-0000-0000-000030390000}"/>
    <cellStyle name="Comma 2 2 2 6 4" xfId="13782" xr:uid="{00000000-0005-0000-0000-000031390000}"/>
    <cellStyle name="Comma 2 2 2 6 4 2" xfId="13783" xr:uid="{00000000-0005-0000-0000-000032390000}"/>
    <cellStyle name="Comma 2 2 2 6 4 4" xfId="13784" xr:uid="{00000000-0005-0000-0000-000033390000}"/>
    <cellStyle name="Comma 2 2 2 6 5" xfId="13785" xr:uid="{00000000-0005-0000-0000-000034390000}"/>
    <cellStyle name="Comma 2 2 2 6 6" xfId="13786" xr:uid="{00000000-0005-0000-0000-000035390000}"/>
    <cellStyle name="Comma 2 2 2 6 7" xfId="13787" xr:uid="{00000000-0005-0000-0000-000036390000}"/>
    <cellStyle name="Comma 2 2 2 7" xfId="13788" xr:uid="{00000000-0005-0000-0000-000037390000}"/>
    <cellStyle name="Comma 2 2 2 7 2" xfId="13789" xr:uid="{00000000-0005-0000-0000-000038390000}"/>
    <cellStyle name="Comma 2 2 2 7 2 2" xfId="13790" xr:uid="{00000000-0005-0000-0000-000039390000}"/>
    <cellStyle name="Comma 2 2 2 7 2 2 2" xfId="13791" xr:uid="{00000000-0005-0000-0000-00003A390000}"/>
    <cellStyle name="Comma 2 2 2 7 2 2 4" xfId="13792" xr:uid="{00000000-0005-0000-0000-00003B390000}"/>
    <cellStyle name="Comma 2 2 2 7 2 3" xfId="13793" xr:uid="{00000000-0005-0000-0000-00003C390000}"/>
    <cellStyle name="Comma 2 2 2 7 2 5" xfId="13794" xr:uid="{00000000-0005-0000-0000-00003D390000}"/>
    <cellStyle name="Comma 2 2 2 7 3" xfId="13795" xr:uid="{00000000-0005-0000-0000-00003E390000}"/>
    <cellStyle name="Comma 2 2 2 7 3 2" xfId="13796" xr:uid="{00000000-0005-0000-0000-00003F390000}"/>
    <cellStyle name="Comma 2 2 2 7 3 4" xfId="13797" xr:uid="{00000000-0005-0000-0000-000040390000}"/>
    <cellStyle name="Comma 2 2 2 7 4" xfId="13798" xr:uid="{00000000-0005-0000-0000-000041390000}"/>
    <cellStyle name="Comma 2 2 2 7 5" xfId="13799" xr:uid="{00000000-0005-0000-0000-000042390000}"/>
    <cellStyle name="Comma 2 2 2 7 6" xfId="13800" xr:uid="{00000000-0005-0000-0000-000043390000}"/>
    <cellStyle name="Comma 2 2 2 8" xfId="13801" xr:uid="{00000000-0005-0000-0000-000044390000}"/>
    <cellStyle name="Comma 2 2 2 8 2" xfId="13802" xr:uid="{00000000-0005-0000-0000-000045390000}"/>
    <cellStyle name="Comma 2 2 2 8 2 2" xfId="13803" xr:uid="{00000000-0005-0000-0000-000046390000}"/>
    <cellStyle name="Comma 2 2 2 8 2 4" xfId="13804" xr:uid="{00000000-0005-0000-0000-000047390000}"/>
    <cellStyle name="Comma 2 2 2 8 3" xfId="13805" xr:uid="{00000000-0005-0000-0000-000048390000}"/>
    <cellStyle name="Comma 2 2 2 8 4" xfId="13806" xr:uid="{00000000-0005-0000-0000-000049390000}"/>
    <cellStyle name="Comma 2 2 2 8 5" xfId="13807" xr:uid="{00000000-0005-0000-0000-00004A390000}"/>
    <cellStyle name="Comma 2 2 2 9" xfId="13808" xr:uid="{00000000-0005-0000-0000-00004B390000}"/>
    <cellStyle name="Comma 2 2 2 9 2" xfId="13809" xr:uid="{00000000-0005-0000-0000-00004C390000}"/>
    <cellStyle name="Comma 2 2 2 9 4" xfId="13810" xr:uid="{00000000-0005-0000-0000-00004D390000}"/>
    <cellStyle name="Comma 2 2 2_Perd det activo" xfId="13811" xr:uid="{00000000-0005-0000-0000-00004E390000}"/>
    <cellStyle name="Comma 2 2 20" xfId="13812" xr:uid="{00000000-0005-0000-0000-00004F390000}"/>
    <cellStyle name="Comma 2 2 3" xfId="13813" xr:uid="{00000000-0005-0000-0000-000050390000}"/>
    <cellStyle name="Comma 2 2 3 10" xfId="13814" xr:uid="{00000000-0005-0000-0000-000051390000}"/>
    <cellStyle name="Comma 2 2 3 11" xfId="13815" xr:uid="{00000000-0005-0000-0000-000052390000}"/>
    <cellStyle name="Comma 2 2 3 11 2" xfId="13816" xr:uid="{00000000-0005-0000-0000-000053390000}"/>
    <cellStyle name="Comma 2 2 3 12" xfId="13817" xr:uid="{00000000-0005-0000-0000-000054390000}"/>
    <cellStyle name="Comma 2 2 3 2" xfId="13818" xr:uid="{00000000-0005-0000-0000-000055390000}"/>
    <cellStyle name="Comma 2 2 3 2 2" xfId="13819" xr:uid="{00000000-0005-0000-0000-000056390000}"/>
    <cellStyle name="Comma 2 2 3 2 2 2" xfId="13820" xr:uid="{00000000-0005-0000-0000-000057390000}"/>
    <cellStyle name="Comma 2 2 3 2 2 2 2" xfId="13821" xr:uid="{00000000-0005-0000-0000-000058390000}"/>
    <cellStyle name="Comma 2 2 3 2 2 2 4" xfId="13822" xr:uid="{00000000-0005-0000-0000-000059390000}"/>
    <cellStyle name="Comma 2 2 3 2 2 3" xfId="13823" xr:uid="{00000000-0005-0000-0000-00005A390000}"/>
    <cellStyle name="Comma 2 2 3 2 2 3 2" xfId="13824" xr:uid="{00000000-0005-0000-0000-00005B390000}"/>
    <cellStyle name="Comma 2 2 3 2 2 4" xfId="13825" xr:uid="{00000000-0005-0000-0000-00005C390000}"/>
    <cellStyle name="Comma 2 2 3 2 2 5" xfId="13826" xr:uid="{00000000-0005-0000-0000-00005D390000}"/>
    <cellStyle name="Comma 2 2 3 2 2 6" xfId="13827" xr:uid="{00000000-0005-0000-0000-00005E390000}"/>
    <cellStyle name="Comma 2 2 3 2 3" xfId="13828" xr:uid="{00000000-0005-0000-0000-00005F390000}"/>
    <cellStyle name="Comma 2 2 3 2 3 2" xfId="13829" xr:uid="{00000000-0005-0000-0000-000060390000}"/>
    <cellStyle name="Comma 2 2 3 2 3 2 2" xfId="13830" xr:uid="{00000000-0005-0000-0000-000061390000}"/>
    <cellStyle name="Comma 2 2 3 2 3 2 4" xfId="13831" xr:uid="{00000000-0005-0000-0000-000062390000}"/>
    <cellStyle name="Comma 2 2 3 2 3 3" xfId="13832" xr:uid="{00000000-0005-0000-0000-000063390000}"/>
    <cellStyle name="Comma 2 2 3 2 3 4" xfId="13833" xr:uid="{00000000-0005-0000-0000-000064390000}"/>
    <cellStyle name="Comma 2 2 3 2 3 5" xfId="13834" xr:uid="{00000000-0005-0000-0000-000065390000}"/>
    <cellStyle name="Comma 2 2 3 2 4" xfId="13835" xr:uid="{00000000-0005-0000-0000-000066390000}"/>
    <cellStyle name="Comma 2 2 3 2 4 2" xfId="13836" xr:uid="{00000000-0005-0000-0000-000067390000}"/>
    <cellStyle name="Comma 2 2 3 2 4 4" xfId="13837" xr:uid="{00000000-0005-0000-0000-000068390000}"/>
    <cellStyle name="Comma 2 2 3 2 5" xfId="13838" xr:uid="{00000000-0005-0000-0000-000069390000}"/>
    <cellStyle name="Comma 2 2 3 2 5 2" xfId="13839" xr:uid="{00000000-0005-0000-0000-00006A390000}"/>
    <cellStyle name="Comma 2 2 3 2 6" xfId="13840" xr:uid="{00000000-0005-0000-0000-00006B390000}"/>
    <cellStyle name="Comma 2 2 3 2 7" xfId="13841" xr:uid="{00000000-0005-0000-0000-00006C390000}"/>
    <cellStyle name="Comma 2 2 3 2 8" xfId="13842" xr:uid="{00000000-0005-0000-0000-00006D390000}"/>
    <cellStyle name="Comma 2 2 3 3" xfId="13843" xr:uid="{00000000-0005-0000-0000-00006E390000}"/>
    <cellStyle name="Comma 2 2 3 3 2" xfId="13844" xr:uid="{00000000-0005-0000-0000-00006F390000}"/>
    <cellStyle name="Comma 2 2 3 3 2 2" xfId="13845" xr:uid="{00000000-0005-0000-0000-000070390000}"/>
    <cellStyle name="Comma 2 2 3 3 2 2 2" xfId="13846" xr:uid="{00000000-0005-0000-0000-000071390000}"/>
    <cellStyle name="Comma 2 2 3 3 2 2 4" xfId="13847" xr:uid="{00000000-0005-0000-0000-000072390000}"/>
    <cellStyle name="Comma 2 2 3 3 2 3" xfId="13848" xr:uid="{00000000-0005-0000-0000-000073390000}"/>
    <cellStyle name="Comma 2 2 3 3 2 4" xfId="13849" xr:uid="{00000000-0005-0000-0000-000074390000}"/>
    <cellStyle name="Comma 2 2 3 3 2 5" xfId="13850" xr:uid="{00000000-0005-0000-0000-000075390000}"/>
    <cellStyle name="Comma 2 2 3 3 3" xfId="13851" xr:uid="{00000000-0005-0000-0000-000076390000}"/>
    <cellStyle name="Comma 2 2 3 3 3 2" xfId="13852" xr:uid="{00000000-0005-0000-0000-000077390000}"/>
    <cellStyle name="Comma 2 2 3 3 3 2 2" xfId="13853" xr:uid="{00000000-0005-0000-0000-000078390000}"/>
    <cellStyle name="Comma 2 2 3 3 3 2 4" xfId="13854" xr:uid="{00000000-0005-0000-0000-000079390000}"/>
    <cellStyle name="Comma 2 2 3 3 3 3" xfId="13855" xr:uid="{00000000-0005-0000-0000-00007A390000}"/>
    <cellStyle name="Comma 2 2 3 3 3 4" xfId="13856" xr:uid="{00000000-0005-0000-0000-00007B390000}"/>
    <cellStyle name="Comma 2 2 3 3 3 5" xfId="13857" xr:uid="{00000000-0005-0000-0000-00007C390000}"/>
    <cellStyle name="Comma 2 2 3 3 4" xfId="13858" xr:uid="{00000000-0005-0000-0000-00007D390000}"/>
    <cellStyle name="Comma 2 2 3 3 4 2" xfId="13859" xr:uid="{00000000-0005-0000-0000-00007E390000}"/>
    <cellStyle name="Comma 2 2 3 3 4 4" xfId="13860" xr:uid="{00000000-0005-0000-0000-00007F390000}"/>
    <cellStyle name="Comma 2 2 3 3 5" xfId="13861" xr:uid="{00000000-0005-0000-0000-000080390000}"/>
    <cellStyle name="Comma 2 2 3 3 5 2" xfId="13862" xr:uid="{00000000-0005-0000-0000-000081390000}"/>
    <cellStyle name="Comma 2 2 3 3 6" xfId="13863" xr:uid="{00000000-0005-0000-0000-000082390000}"/>
    <cellStyle name="Comma 2 2 3 3 7" xfId="13864" xr:uid="{00000000-0005-0000-0000-000083390000}"/>
    <cellStyle name="Comma 2 2 3 3 8" xfId="13865" xr:uid="{00000000-0005-0000-0000-000084390000}"/>
    <cellStyle name="Comma 2 2 3 4" xfId="13866" xr:uid="{00000000-0005-0000-0000-000085390000}"/>
    <cellStyle name="Comma 2 2 3 4 2" xfId="13867" xr:uid="{00000000-0005-0000-0000-000086390000}"/>
    <cellStyle name="Comma 2 2 3 4 2 2" xfId="13868" xr:uid="{00000000-0005-0000-0000-000087390000}"/>
    <cellStyle name="Comma 2 2 3 4 2 2 2" xfId="13869" xr:uid="{00000000-0005-0000-0000-000088390000}"/>
    <cellStyle name="Comma 2 2 3 4 2 2 4" xfId="13870" xr:uid="{00000000-0005-0000-0000-000089390000}"/>
    <cellStyle name="Comma 2 2 3 4 2 3" xfId="13871" xr:uid="{00000000-0005-0000-0000-00008A390000}"/>
    <cellStyle name="Comma 2 2 3 4 2 4" xfId="13872" xr:uid="{00000000-0005-0000-0000-00008B390000}"/>
    <cellStyle name="Comma 2 2 3 4 2 5" xfId="13873" xr:uid="{00000000-0005-0000-0000-00008C390000}"/>
    <cellStyle name="Comma 2 2 3 4 3" xfId="13874" xr:uid="{00000000-0005-0000-0000-00008D390000}"/>
    <cellStyle name="Comma 2 2 3 4 3 2" xfId="13875" xr:uid="{00000000-0005-0000-0000-00008E390000}"/>
    <cellStyle name="Comma 2 2 3 4 3 2 2" xfId="13876" xr:uid="{00000000-0005-0000-0000-00008F390000}"/>
    <cellStyle name="Comma 2 2 3 4 3 2 4" xfId="13877" xr:uid="{00000000-0005-0000-0000-000090390000}"/>
    <cellStyle name="Comma 2 2 3 4 3 3" xfId="13878" xr:uid="{00000000-0005-0000-0000-000091390000}"/>
    <cellStyle name="Comma 2 2 3 4 3 5" xfId="13879" xr:uid="{00000000-0005-0000-0000-000092390000}"/>
    <cellStyle name="Comma 2 2 3 4 4" xfId="13880" xr:uid="{00000000-0005-0000-0000-000093390000}"/>
    <cellStyle name="Comma 2 2 3 4 4 2" xfId="13881" xr:uid="{00000000-0005-0000-0000-000094390000}"/>
    <cellStyle name="Comma 2 2 3 4 4 4" xfId="13882" xr:uid="{00000000-0005-0000-0000-000095390000}"/>
    <cellStyle name="Comma 2 2 3 4 5" xfId="13883" xr:uid="{00000000-0005-0000-0000-000096390000}"/>
    <cellStyle name="Comma 2 2 3 4 5 2" xfId="13884" xr:uid="{00000000-0005-0000-0000-000097390000}"/>
    <cellStyle name="Comma 2 2 3 4 6" xfId="13885" xr:uid="{00000000-0005-0000-0000-000098390000}"/>
    <cellStyle name="Comma 2 2 3 4 7" xfId="13886" xr:uid="{00000000-0005-0000-0000-000099390000}"/>
    <cellStyle name="Comma 2 2 3 4 8" xfId="13887" xr:uid="{00000000-0005-0000-0000-00009A390000}"/>
    <cellStyle name="Comma 2 2 3 5" xfId="13888" xr:uid="{00000000-0005-0000-0000-00009B390000}"/>
    <cellStyle name="Comma 2 2 3 5 2" xfId="13889" xr:uid="{00000000-0005-0000-0000-00009C390000}"/>
    <cellStyle name="Comma 2 2 3 5 2 2" xfId="13890" xr:uid="{00000000-0005-0000-0000-00009D390000}"/>
    <cellStyle name="Comma 2 2 3 5 2 2 2" xfId="13891" xr:uid="{00000000-0005-0000-0000-00009E390000}"/>
    <cellStyle name="Comma 2 2 3 5 2 2 4" xfId="13892" xr:uid="{00000000-0005-0000-0000-00009F390000}"/>
    <cellStyle name="Comma 2 2 3 5 2 3" xfId="13893" xr:uid="{00000000-0005-0000-0000-0000A0390000}"/>
    <cellStyle name="Comma 2 2 3 5 2 5" xfId="13894" xr:uid="{00000000-0005-0000-0000-0000A1390000}"/>
    <cellStyle name="Comma 2 2 3 5 3" xfId="13895" xr:uid="{00000000-0005-0000-0000-0000A2390000}"/>
    <cellStyle name="Comma 2 2 3 5 3 2" xfId="13896" xr:uid="{00000000-0005-0000-0000-0000A3390000}"/>
    <cellStyle name="Comma 2 2 3 5 3 4" xfId="13897" xr:uid="{00000000-0005-0000-0000-0000A4390000}"/>
    <cellStyle name="Comma 2 2 3 5 4" xfId="13898" xr:uid="{00000000-0005-0000-0000-0000A5390000}"/>
    <cellStyle name="Comma 2 2 3 5 5" xfId="13899" xr:uid="{00000000-0005-0000-0000-0000A6390000}"/>
    <cellStyle name="Comma 2 2 3 5 6" xfId="13900" xr:uid="{00000000-0005-0000-0000-0000A7390000}"/>
    <cellStyle name="Comma 2 2 3 6" xfId="13901" xr:uid="{00000000-0005-0000-0000-0000A8390000}"/>
    <cellStyle name="Comma 2 2 3 6 2" xfId="13902" xr:uid="{00000000-0005-0000-0000-0000A9390000}"/>
    <cellStyle name="Comma 2 2 3 6 2 2" xfId="13903" xr:uid="{00000000-0005-0000-0000-0000AA390000}"/>
    <cellStyle name="Comma 2 2 3 6 2 4" xfId="13904" xr:uid="{00000000-0005-0000-0000-0000AB390000}"/>
    <cellStyle name="Comma 2 2 3 6 3" xfId="13905" xr:uid="{00000000-0005-0000-0000-0000AC390000}"/>
    <cellStyle name="Comma 2 2 3 6 4" xfId="13906" xr:uid="{00000000-0005-0000-0000-0000AD390000}"/>
    <cellStyle name="Comma 2 2 3 6 5" xfId="13907" xr:uid="{00000000-0005-0000-0000-0000AE390000}"/>
    <cellStyle name="Comma 2 2 3 7" xfId="13908" xr:uid="{00000000-0005-0000-0000-0000AF390000}"/>
    <cellStyle name="Comma 2 2 3 7 2" xfId="13909" xr:uid="{00000000-0005-0000-0000-0000B0390000}"/>
    <cellStyle name="Comma 2 2 3 7 4" xfId="13910" xr:uid="{00000000-0005-0000-0000-0000B1390000}"/>
    <cellStyle name="Comma 2 2 3 8" xfId="13911" xr:uid="{00000000-0005-0000-0000-0000B2390000}"/>
    <cellStyle name="Comma 2 2 3 8 2" xfId="13912" xr:uid="{00000000-0005-0000-0000-0000B3390000}"/>
    <cellStyle name="Comma 2 2 3 8 3" xfId="13913" xr:uid="{00000000-0005-0000-0000-0000B4390000}"/>
    <cellStyle name="Comma 2 2 3 8 4" xfId="13914" xr:uid="{00000000-0005-0000-0000-0000B5390000}"/>
    <cellStyle name="Comma 2 2 3 9" xfId="13915" xr:uid="{00000000-0005-0000-0000-0000B6390000}"/>
    <cellStyle name="Comma 2 2 3 9 2" xfId="13916" xr:uid="{00000000-0005-0000-0000-0000B7390000}"/>
    <cellStyle name="Comma 2 2 3 9 3" xfId="13917" xr:uid="{00000000-0005-0000-0000-0000B8390000}"/>
    <cellStyle name="Comma 2 2 3_Perd det activo" xfId="13918" xr:uid="{00000000-0005-0000-0000-0000B9390000}"/>
    <cellStyle name="Comma 2 2 4" xfId="13919" xr:uid="{00000000-0005-0000-0000-0000BA390000}"/>
    <cellStyle name="Comma 2 2 4 10" xfId="13920" xr:uid="{00000000-0005-0000-0000-0000BB390000}"/>
    <cellStyle name="Comma 2 2 4 2" xfId="13921" xr:uid="{00000000-0005-0000-0000-0000BC390000}"/>
    <cellStyle name="Comma 2 2 4 2 2" xfId="13922" xr:uid="{00000000-0005-0000-0000-0000BD390000}"/>
    <cellStyle name="Comma 2 2 4 2 2 2" xfId="13923" xr:uid="{00000000-0005-0000-0000-0000BE390000}"/>
    <cellStyle name="Comma 2 2 4 2 2 2 2" xfId="13924" xr:uid="{00000000-0005-0000-0000-0000BF390000}"/>
    <cellStyle name="Comma 2 2 4 2 2 3" xfId="13925" xr:uid="{00000000-0005-0000-0000-0000C0390000}"/>
    <cellStyle name="Comma 2 2 4 2 2 5" xfId="13926" xr:uid="{00000000-0005-0000-0000-0000C1390000}"/>
    <cellStyle name="Comma 2 2 4 2 3" xfId="13927" xr:uid="{00000000-0005-0000-0000-0000C2390000}"/>
    <cellStyle name="Comma 2 2 4 2 3 2" xfId="13928" xr:uid="{00000000-0005-0000-0000-0000C3390000}"/>
    <cellStyle name="Comma 2 2 4 2 4" xfId="13929" xr:uid="{00000000-0005-0000-0000-0000C4390000}"/>
    <cellStyle name="Comma 2 2 4 2 5" xfId="13930" xr:uid="{00000000-0005-0000-0000-0000C5390000}"/>
    <cellStyle name="Comma 2 2 4 2 6" xfId="13931" xr:uid="{00000000-0005-0000-0000-0000C6390000}"/>
    <cellStyle name="Comma 2 2 4 3" xfId="13932" xr:uid="{00000000-0005-0000-0000-0000C7390000}"/>
    <cellStyle name="Comma 2 2 4 3 2" xfId="13933" xr:uid="{00000000-0005-0000-0000-0000C8390000}"/>
    <cellStyle name="Comma 2 2 4 3 2 2" xfId="13934" xr:uid="{00000000-0005-0000-0000-0000C9390000}"/>
    <cellStyle name="Comma 2 2 4 3 2 4" xfId="13935" xr:uid="{00000000-0005-0000-0000-0000CA390000}"/>
    <cellStyle name="Comma 2 2 4 3 3" xfId="13936" xr:uid="{00000000-0005-0000-0000-0000CB390000}"/>
    <cellStyle name="Comma 2 2 4 3 3 2" xfId="13937" xr:uid="{00000000-0005-0000-0000-0000CC390000}"/>
    <cellStyle name="Comma 2 2 4 3 4" xfId="13938" xr:uid="{00000000-0005-0000-0000-0000CD390000}"/>
    <cellStyle name="Comma 2 2 4 3 5" xfId="13939" xr:uid="{00000000-0005-0000-0000-0000CE390000}"/>
    <cellStyle name="Comma 2 2 4 3 6" xfId="13940" xr:uid="{00000000-0005-0000-0000-0000CF390000}"/>
    <cellStyle name="Comma 2 2 4 4" xfId="13941" xr:uid="{00000000-0005-0000-0000-0000D0390000}"/>
    <cellStyle name="Comma 2 2 4 4 2" xfId="13942" xr:uid="{00000000-0005-0000-0000-0000D1390000}"/>
    <cellStyle name="Comma 2 2 4 4 2 2" xfId="13943" xr:uid="{00000000-0005-0000-0000-0000D2390000}"/>
    <cellStyle name="Comma 2 2 4 4 2 4" xfId="13944" xr:uid="{00000000-0005-0000-0000-0000D3390000}"/>
    <cellStyle name="Comma 2 2 4 4 3" xfId="13945" xr:uid="{00000000-0005-0000-0000-0000D4390000}"/>
    <cellStyle name="Comma 2 2 4 4 3 2" xfId="13946" xr:uid="{00000000-0005-0000-0000-0000D5390000}"/>
    <cellStyle name="Comma 2 2 4 4 4" xfId="13947" xr:uid="{00000000-0005-0000-0000-0000D6390000}"/>
    <cellStyle name="Comma 2 2 4 4 5" xfId="13948" xr:uid="{00000000-0005-0000-0000-0000D7390000}"/>
    <cellStyle name="Comma 2 2 4 4 6" xfId="13949" xr:uid="{00000000-0005-0000-0000-0000D8390000}"/>
    <cellStyle name="Comma 2 2 4 5" xfId="13950" xr:uid="{00000000-0005-0000-0000-0000D9390000}"/>
    <cellStyle name="Comma 2 2 4 5 2" xfId="13951" xr:uid="{00000000-0005-0000-0000-0000DA390000}"/>
    <cellStyle name="Comma 2 2 4 5 4" xfId="13952" xr:uid="{00000000-0005-0000-0000-0000DB390000}"/>
    <cellStyle name="Comma 2 2 4 6" xfId="13953" xr:uid="{00000000-0005-0000-0000-0000DC390000}"/>
    <cellStyle name="Comma 2 2 4 6 2" xfId="13954" xr:uid="{00000000-0005-0000-0000-0000DD390000}"/>
    <cellStyle name="Comma 2 2 4 6 3" xfId="13955" xr:uid="{00000000-0005-0000-0000-0000DE390000}"/>
    <cellStyle name="Comma 2 2 4 6 4" xfId="13956" xr:uid="{00000000-0005-0000-0000-0000DF390000}"/>
    <cellStyle name="Comma 2 2 4 7" xfId="13957" xr:uid="{00000000-0005-0000-0000-0000E0390000}"/>
    <cellStyle name="Comma 2 2 4 7 2" xfId="13958" xr:uid="{00000000-0005-0000-0000-0000E1390000}"/>
    <cellStyle name="Comma 2 2 4 8" xfId="13959" xr:uid="{00000000-0005-0000-0000-0000E2390000}"/>
    <cellStyle name="Comma 2 2 4 9" xfId="13960" xr:uid="{00000000-0005-0000-0000-0000E3390000}"/>
    <cellStyle name="Comma 2 2 5" xfId="13961" xr:uid="{00000000-0005-0000-0000-0000E4390000}"/>
    <cellStyle name="Comma 2 2 5 2" xfId="13962" xr:uid="{00000000-0005-0000-0000-0000E5390000}"/>
    <cellStyle name="Comma 2 2 5 2 2" xfId="13963" xr:uid="{00000000-0005-0000-0000-0000E6390000}"/>
    <cellStyle name="Comma 2 2 5 2 2 2" xfId="13964" xr:uid="{00000000-0005-0000-0000-0000E7390000}"/>
    <cellStyle name="Comma 2 2 5 2 2 4" xfId="13965" xr:uid="{00000000-0005-0000-0000-0000E8390000}"/>
    <cellStyle name="Comma 2 2 5 2 3" xfId="13966" xr:uid="{00000000-0005-0000-0000-0000E9390000}"/>
    <cellStyle name="Comma 2 2 5 2 3 2" xfId="13967" xr:uid="{00000000-0005-0000-0000-0000EA390000}"/>
    <cellStyle name="Comma 2 2 5 2 4" xfId="13968" xr:uid="{00000000-0005-0000-0000-0000EB390000}"/>
    <cellStyle name="Comma 2 2 5 2 5" xfId="13969" xr:uid="{00000000-0005-0000-0000-0000EC390000}"/>
    <cellStyle name="Comma 2 2 5 2 6" xfId="13970" xr:uid="{00000000-0005-0000-0000-0000ED390000}"/>
    <cellStyle name="Comma 2 2 5 3" xfId="13971" xr:uid="{00000000-0005-0000-0000-0000EE390000}"/>
    <cellStyle name="Comma 2 2 5 3 2" xfId="13972" xr:uid="{00000000-0005-0000-0000-0000EF390000}"/>
    <cellStyle name="Comma 2 2 5 3 2 2" xfId="13973" xr:uid="{00000000-0005-0000-0000-0000F0390000}"/>
    <cellStyle name="Comma 2 2 5 3 2 4" xfId="13974" xr:uid="{00000000-0005-0000-0000-0000F1390000}"/>
    <cellStyle name="Comma 2 2 5 3 3" xfId="13975" xr:uid="{00000000-0005-0000-0000-0000F2390000}"/>
    <cellStyle name="Comma 2 2 5 3 4" xfId="13976" xr:uid="{00000000-0005-0000-0000-0000F3390000}"/>
    <cellStyle name="Comma 2 2 5 3 5" xfId="13977" xr:uid="{00000000-0005-0000-0000-0000F4390000}"/>
    <cellStyle name="Comma 2 2 5 4" xfId="13978" xr:uid="{00000000-0005-0000-0000-0000F5390000}"/>
    <cellStyle name="Comma 2 2 5 4 2" xfId="13979" xr:uid="{00000000-0005-0000-0000-0000F6390000}"/>
    <cellStyle name="Comma 2 2 5 4 2 2" xfId="13980" xr:uid="{00000000-0005-0000-0000-0000F7390000}"/>
    <cellStyle name="Comma 2 2 5 4 2 4" xfId="13981" xr:uid="{00000000-0005-0000-0000-0000F8390000}"/>
    <cellStyle name="Comma 2 2 5 4 3" xfId="13982" xr:uid="{00000000-0005-0000-0000-0000F9390000}"/>
    <cellStyle name="Comma 2 2 5 4 4" xfId="13983" xr:uid="{00000000-0005-0000-0000-0000FA390000}"/>
    <cellStyle name="Comma 2 2 5 4 5" xfId="13984" xr:uid="{00000000-0005-0000-0000-0000FB390000}"/>
    <cellStyle name="Comma 2 2 5 5" xfId="13985" xr:uid="{00000000-0005-0000-0000-0000FC390000}"/>
    <cellStyle name="Comma 2 2 5 5 2" xfId="13986" xr:uid="{00000000-0005-0000-0000-0000FD390000}"/>
    <cellStyle name="Comma 2 2 5 5 4" xfId="13987" xr:uid="{00000000-0005-0000-0000-0000FE390000}"/>
    <cellStyle name="Comma 2 2 5 6" xfId="13988" xr:uid="{00000000-0005-0000-0000-0000FF390000}"/>
    <cellStyle name="Comma 2 2 5 6 2" xfId="13989" xr:uid="{00000000-0005-0000-0000-0000003A0000}"/>
    <cellStyle name="Comma 2 2 5 7" xfId="13990" xr:uid="{00000000-0005-0000-0000-0000013A0000}"/>
    <cellStyle name="Comma 2 2 5 8" xfId="13991" xr:uid="{00000000-0005-0000-0000-0000023A0000}"/>
    <cellStyle name="Comma 2 2 5 9" xfId="13992" xr:uid="{00000000-0005-0000-0000-0000033A0000}"/>
    <cellStyle name="Comma 2 2 6" xfId="13993" xr:uid="{00000000-0005-0000-0000-0000043A0000}"/>
    <cellStyle name="Comma 2 2 6 2" xfId="13994" xr:uid="{00000000-0005-0000-0000-0000053A0000}"/>
    <cellStyle name="Comma 2 2 6 2 2" xfId="13995" xr:uid="{00000000-0005-0000-0000-0000063A0000}"/>
    <cellStyle name="Comma 2 2 6 2 2 2" xfId="13996" xr:uid="{00000000-0005-0000-0000-0000073A0000}"/>
    <cellStyle name="Comma 2 2 6 2 2 4" xfId="13997" xr:uid="{00000000-0005-0000-0000-0000083A0000}"/>
    <cellStyle name="Comma 2 2 6 2 3" xfId="13998" xr:uid="{00000000-0005-0000-0000-0000093A0000}"/>
    <cellStyle name="Comma 2 2 6 2 3 2" xfId="13999" xr:uid="{00000000-0005-0000-0000-00000A3A0000}"/>
    <cellStyle name="Comma 2 2 6 2 4" xfId="14000" xr:uid="{00000000-0005-0000-0000-00000B3A0000}"/>
    <cellStyle name="Comma 2 2 6 2 5" xfId="14001" xr:uid="{00000000-0005-0000-0000-00000C3A0000}"/>
    <cellStyle name="Comma 2 2 6 2 6" xfId="14002" xr:uid="{00000000-0005-0000-0000-00000D3A0000}"/>
    <cellStyle name="Comma 2 2 6 3" xfId="14003" xr:uid="{00000000-0005-0000-0000-00000E3A0000}"/>
    <cellStyle name="Comma 2 2 6 3 2" xfId="14004" xr:uid="{00000000-0005-0000-0000-00000F3A0000}"/>
    <cellStyle name="Comma 2 2 6 3 2 2" xfId="14005" xr:uid="{00000000-0005-0000-0000-0000103A0000}"/>
    <cellStyle name="Comma 2 2 6 3 2 4" xfId="14006" xr:uid="{00000000-0005-0000-0000-0000113A0000}"/>
    <cellStyle name="Comma 2 2 6 3 3" xfId="14007" xr:uid="{00000000-0005-0000-0000-0000123A0000}"/>
    <cellStyle name="Comma 2 2 6 3 4" xfId="14008" xr:uid="{00000000-0005-0000-0000-0000133A0000}"/>
    <cellStyle name="Comma 2 2 6 3 5" xfId="14009" xr:uid="{00000000-0005-0000-0000-0000143A0000}"/>
    <cellStyle name="Comma 2 2 6 4" xfId="14010" xr:uid="{00000000-0005-0000-0000-0000153A0000}"/>
    <cellStyle name="Comma 2 2 6 4 2" xfId="14011" xr:uid="{00000000-0005-0000-0000-0000163A0000}"/>
    <cellStyle name="Comma 2 2 6 4 4" xfId="14012" xr:uid="{00000000-0005-0000-0000-0000173A0000}"/>
    <cellStyle name="Comma 2 2 6 5" xfId="14013" xr:uid="{00000000-0005-0000-0000-0000183A0000}"/>
    <cellStyle name="Comma 2 2 6 5 2" xfId="14014" xr:uid="{00000000-0005-0000-0000-0000193A0000}"/>
    <cellStyle name="Comma 2 2 6 6" xfId="14015" xr:uid="{00000000-0005-0000-0000-00001A3A0000}"/>
    <cellStyle name="Comma 2 2 6 7" xfId="14016" xr:uid="{00000000-0005-0000-0000-00001B3A0000}"/>
    <cellStyle name="Comma 2 2 6 8" xfId="14017" xr:uid="{00000000-0005-0000-0000-00001C3A0000}"/>
    <cellStyle name="Comma 2 2 7" xfId="14018" xr:uid="{00000000-0005-0000-0000-00001D3A0000}"/>
    <cellStyle name="Comma 2 2 7 2" xfId="14019" xr:uid="{00000000-0005-0000-0000-00001E3A0000}"/>
    <cellStyle name="Comma 2 2 7 2 2" xfId="14020" xr:uid="{00000000-0005-0000-0000-00001F3A0000}"/>
    <cellStyle name="Comma 2 2 7 2 2 2" xfId="14021" xr:uid="{00000000-0005-0000-0000-0000203A0000}"/>
    <cellStyle name="Comma 2 2 7 2 2 4" xfId="14022" xr:uid="{00000000-0005-0000-0000-0000213A0000}"/>
    <cellStyle name="Comma 2 2 7 2 3" xfId="14023" xr:uid="{00000000-0005-0000-0000-0000223A0000}"/>
    <cellStyle name="Comma 2 2 7 2 4" xfId="14024" xr:uid="{00000000-0005-0000-0000-0000233A0000}"/>
    <cellStyle name="Comma 2 2 7 2 5" xfId="14025" xr:uid="{00000000-0005-0000-0000-0000243A0000}"/>
    <cellStyle name="Comma 2 2 7 3" xfId="14026" xr:uid="{00000000-0005-0000-0000-0000253A0000}"/>
    <cellStyle name="Comma 2 2 7 3 2" xfId="14027" xr:uid="{00000000-0005-0000-0000-0000263A0000}"/>
    <cellStyle name="Comma 2 2 7 3 2 2" xfId="14028" xr:uid="{00000000-0005-0000-0000-0000273A0000}"/>
    <cellStyle name="Comma 2 2 7 3 2 4" xfId="14029" xr:uid="{00000000-0005-0000-0000-0000283A0000}"/>
    <cellStyle name="Comma 2 2 7 3 3" xfId="14030" xr:uid="{00000000-0005-0000-0000-0000293A0000}"/>
    <cellStyle name="Comma 2 2 7 3 4" xfId="14031" xr:uid="{00000000-0005-0000-0000-00002A3A0000}"/>
    <cellStyle name="Comma 2 2 7 3 5" xfId="14032" xr:uid="{00000000-0005-0000-0000-00002B3A0000}"/>
    <cellStyle name="Comma 2 2 7 4" xfId="14033" xr:uid="{00000000-0005-0000-0000-00002C3A0000}"/>
    <cellStyle name="Comma 2 2 7 4 2" xfId="14034" xr:uid="{00000000-0005-0000-0000-00002D3A0000}"/>
    <cellStyle name="Comma 2 2 7 4 4" xfId="14035" xr:uid="{00000000-0005-0000-0000-00002E3A0000}"/>
    <cellStyle name="Comma 2 2 7 5" xfId="14036" xr:uid="{00000000-0005-0000-0000-00002F3A0000}"/>
    <cellStyle name="Comma 2 2 7 5 2" xfId="14037" xr:uid="{00000000-0005-0000-0000-0000303A0000}"/>
    <cellStyle name="Comma 2 2 7 6" xfId="14038" xr:uid="{00000000-0005-0000-0000-0000313A0000}"/>
    <cellStyle name="Comma 2 2 7 7" xfId="14039" xr:uid="{00000000-0005-0000-0000-0000323A0000}"/>
    <cellStyle name="Comma 2 2 7 8" xfId="14040" xr:uid="{00000000-0005-0000-0000-0000333A0000}"/>
    <cellStyle name="Comma 2 2 8" xfId="14041" xr:uid="{00000000-0005-0000-0000-0000343A0000}"/>
    <cellStyle name="Comma 2 2 8 2" xfId="14042" xr:uid="{00000000-0005-0000-0000-0000353A0000}"/>
    <cellStyle name="Comma 2 2 8 2 2" xfId="14043" xr:uid="{00000000-0005-0000-0000-0000363A0000}"/>
    <cellStyle name="Comma 2 2 8 2 2 2" xfId="14044" xr:uid="{00000000-0005-0000-0000-0000373A0000}"/>
    <cellStyle name="Comma 2 2 8 2 2 4" xfId="14045" xr:uid="{00000000-0005-0000-0000-0000383A0000}"/>
    <cellStyle name="Comma 2 2 8 2 3" xfId="14046" xr:uid="{00000000-0005-0000-0000-0000393A0000}"/>
    <cellStyle name="Comma 2 2 8 2 4" xfId="14047" xr:uid="{00000000-0005-0000-0000-00003A3A0000}"/>
    <cellStyle name="Comma 2 2 8 2 5" xfId="14048" xr:uid="{00000000-0005-0000-0000-00003B3A0000}"/>
    <cellStyle name="Comma 2 2 8 3" xfId="14049" xr:uid="{00000000-0005-0000-0000-00003C3A0000}"/>
    <cellStyle name="Comma 2 2 8 3 2" xfId="14050" xr:uid="{00000000-0005-0000-0000-00003D3A0000}"/>
    <cellStyle name="Comma 2 2 8 3 2 2" xfId="14051" xr:uid="{00000000-0005-0000-0000-00003E3A0000}"/>
    <cellStyle name="Comma 2 2 8 3 2 4" xfId="14052" xr:uid="{00000000-0005-0000-0000-00003F3A0000}"/>
    <cellStyle name="Comma 2 2 8 3 3" xfId="14053" xr:uid="{00000000-0005-0000-0000-0000403A0000}"/>
    <cellStyle name="Comma 2 2 8 3 4" xfId="14054" xr:uid="{00000000-0005-0000-0000-0000413A0000}"/>
    <cellStyle name="Comma 2 2 8 3 5" xfId="14055" xr:uid="{00000000-0005-0000-0000-0000423A0000}"/>
    <cellStyle name="Comma 2 2 8 4" xfId="14056" xr:uid="{00000000-0005-0000-0000-0000433A0000}"/>
    <cellStyle name="Comma 2 2 8 4 2" xfId="14057" xr:uid="{00000000-0005-0000-0000-0000443A0000}"/>
    <cellStyle name="Comma 2 2 8 4 4" xfId="14058" xr:uid="{00000000-0005-0000-0000-0000453A0000}"/>
    <cellStyle name="Comma 2 2 8 5" xfId="14059" xr:uid="{00000000-0005-0000-0000-0000463A0000}"/>
    <cellStyle name="Comma 2 2 8 5 2" xfId="14060" xr:uid="{00000000-0005-0000-0000-0000473A0000}"/>
    <cellStyle name="Comma 2 2 8 6" xfId="14061" xr:uid="{00000000-0005-0000-0000-0000483A0000}"/>
    <cellStyle name="Comma 2 2 8 7" xfId="14062" xr:uid="{00000000-0005-0000-0000-0000493A0000}"/>
    <cellStyle name="Comma 2 2 8 8" xfId="14063" xr:uid="{00000000-0005-0000-0000-00004A3A0000}"/>
    <cellStyle name="Comma 2 2 9" xfId="14064" xr:uid="{00000000-0005-0000-0000-00004B3A0000}"/>
    <cellStyle name="Comma 2 2 9 2" xfId="14065" xr:uid="{00000000-0005-0000-0000-00004C3A0000}"/>
    <cellStyle name="Comma 2 2 9 2 2" xfId="14066" xr:uid="{00000000-0005-0000-0000-00004D3A0000}"/>
    <cellStyle name="Comma 2 2 9 2 2 2" xfId="14067" xr:uid="{00000000-0005-0000-0000-00004E3A0000}"/>
    <cellStyle name="Comma 2 2 9 2 2 4" xfId="14068" xr:uid="{00000000-0005-0000-0000-00004F3A0000}"/>
    <cellStyle name="Comma 2 2 9 2 3" xfId="14069" xr:uid="{00000000-0005-0000-0000-0000503A0000}"/>
    <cellStyle name="Comma 2 2 9 2 4" xfId="14070" xr:uid="{00000000-0005-0000-0000-0000513A0000}"/>
    <cellStyle name="Comma 2 2 9 2 5" xfId="14071" xr:uid="{00000000-0005-0000-0000-0000523A0000}"/>
    <cellStyle name="Comma 2 2 9 3" xfId="14072" xr:uid="{00000000-0005-0000-0000-0000533A0000}"/>
    <cellStyle name="Comma 2 2 9 3 2" xfId="14073" xr:uid="{00000000-0005-0000-0000-0000543A0000}"/>
    <cellStyle name="Comma 2 2 9 3 2 2" xfId="14074" xr:uid="{00000000-0005-0000-0000-0000553A0000}"/>
    <cellStyle name="Comma 2 2 9 3 2 4" xfId="14075" xr:uid="{00000000-0005-0000-0000-0000563A0000}"/>
    <cellStyle name="Comma 2 2 9 3 3" xfId="14076" xr:uid="{00000000-0005-0000-0000-0000573A0000}"/>
    <cellStyle name="Comma 2 2 9 3 5" xfId="14077" xr:uid="{00000000-0005-0000-0000-0000583A0000}"/>
    <cellStyle name="Comma 2 2 9 4" xfId="14078" xr:uid="{00000000-0005-0000-0000-0000593A0000}"/>
    <cellStyle name="Comma 2 2 9 4 2" xfId="14079" xr:uid="{00000000-0005-0000-0000-00005A3A0000}"/>
    <cellStyle name="Comma 2 2 9 4 4" xfId="14080" xr:uid="{00000000-0005-0000-0000-00005B3A0000}"/>
    <cellStyle name="Comma 2 2 9 5" xfId="14081" xr:uid="{00000000-0005-0000-0000-00005C3A0000}"/>
    <cellStyle name="Comma 2 2 9 6" xfId="14082" xr:uid="{00000000-0005-0000-0000-00005D3A0000}"/>
    <cellStyle name="Comma 2 2 9 7" xfId="14083" xr:uid="{00000000-0005-0000-0000-00005E3A0000}"/>
    <cellStyle name="Comma 2 2_Perd det activo" xfId="14084" xr:uid="{00000000-0005-0000-0000-00005F3A0000}"/>
    <cellStyle name="Comma 2 20" xfId="14085" xr:uid="{00000000-0005-0000-0000-0000603A0000}"/>
    <cellStyle name="Comma 2 20 2" xfId="14086" xr:uid="{00000000-0005-0000-0000-0000613A0000}"/>
    <cellStyle name="Comma 2 20 3" xfId="14087" xr:uid="{00000000-0005-0000-0000-0000623A0000}"/>
    <cellStyle name="Comma 2 21" xfId="14088" xr:uid="{00000000-0005-0000-0000-0000633A0000}"/>
    <cellStyle name="Comma 2 22" xfId="14089" xr:uid="{00000000-0005-0000-0000-0000643A0000}"/>
    <cellStyle name="Comma 2 22 2" xfId="14090" xr:uid="{00000000-0005-0000-0000-0000653A0000}"/>
    <cellStyle name="Comma 2 23" xfId="14091" xr:uid="{00000000-0005-0000-0000-0000663A0000}"/>
    <cellStyle name="Comma 2 24" xfId="13509" xr:uid="{00000000-0005-0000-0000-0000673A0000}"/>
    <cellStyle name="Comma 2 3" xfId="14092" xr:uid="{00000000-0005-0000-0000-0000683A0000}"/>
    <cellStyle name="Comma 2 3 10" xfId="14093" xr:uid="{00000000-0005-0000-0000-0000693A0000}"/>
    <cellStyle name="Comma 2 3 10 2" xfId="14094" xr:uid="{00000000-0005-0000-0000-00006A3A0000}"/>
    <cellStyle name="Comma 2 3 10 2 2" xfId="14095" xr:uid="{00000000-0005-0000-0000-00006B3A0000}"/>
    <cellStyle name="Comma 2 3 10 2 2 2" xfId="14096" xr:uid="{00000000-0005-0000-0000-00006C3A0000}"/>
    <cellStyle name="Comma 2 3 10 2 2 4" xfId="14097" xr:uid="{00000000-0005-0000-0000-00006D3A0000}"/>
    <cellStyle name="Comma 2 3 10 2 3" xfId="14098" xr:uid="{00000000-0005-0000-0000-00006E3A0000}"/>
    <cellStyle name="Comma 2 3 10 2 5" xfId="14099" xr:uid="{00000000-0005-0000-0000-00006F3A0000}"/>
    <cellStyle name="Comma 2 3 10 3" xfId="14100" xr:uid="{00000000-0005-0000-0000-0000703A0000}"/>
    <cellStyle name="Comma 2 3 10 3 2" xfId="14101" xr:uid="{00000000-0005-0000-0000-0000713A0000}"/>
    <cellStyle name="Comma 2 3 10 3 4" xfId="14102" xr:uid="{00000000-0005-0000-0000-0000723A0000}"/>
    <cellStyle name="Comma 2 3 10 4" xfId="14103" xr:uid="{00000000-0005-0000-0000-0000733A0000}"/>
    <cellStyle name="Comma 2 3 10 5" xfId="14104" xr:uid="{00000000-0005-0000-0000-0000743A0000}"/>
    <cellStyle name="Comma 2 3 10 6" xfId="14105" xr:uid="{00000000-0005-0000-0000-0000753A0000}"/>
    <cellStyle name="Comma 2 3 11" xfId="14106" xr:uid="{00000000-0005-0000-0000-0000763A0000}"/>
    <cellStyle name="Comma 2 3 11 2" xfId="14107" xr:uid="{00000000-0005-0000-0000-0000773A0000}"/>
    <cellStyle name="Comma 2 3 11 2 2" xfId="14108" xr:uid="{00000000-0005-0000-0000-0000783A0000}"/>
    <cellStyle name="Comma 2 3 11 2 4" xfId="14109" xr:uid="{00000000-0005-0000-0000-0000793A0000}"/>
    <cellStyle name="Comma 2 3 11 3" xfId="14110" xr:uid="{00000000-0005-0000-0000-00007A3A0000}"/>
    <cellStyle name="Comma 2 3 11 4" xfId="14111" xr:uid="{00000000-0005-0000-0000-00007B3A0000}"/>
    <cellStyle name="Comma 2 3 11 5" xfId="14112" xr:uid="{00000000-0005-0000-0000-00007C3A0000}"/>
    <cellStyle name="Comma 2 3 12" xfId="14113" xr:uid="{00000000-0005-0000-0000-00007D3A0000}"/>
    <cellStyle name="Comma 2 3 12 2" xfId="14114" xr:uid="{00000000-0005-0000-0000-00007E3A0000}"/>
    <cellStyle name="Comma 2 3 12 4" xfId="14115" xr:uid="{00000000-0005-0000-0000-00007F3A0000}"/>
    <cellStyle name="Comma 2 3 13" xfId="14116" xr:uid="{00000000-0005-0000-0000-0000803A0000}"/>
    <cellStyle name="Comma 2 3 13 2" xfId="14117" xr:uid="{00000000-0005-0000-0000-0000813A0000}"/>
    <cellStyle name="Comma 2 3 13 3" xfId="14118" xr:uid="{00000000-0005-0000-0000-0000823A0000}"/>
    <cellStyle name="Comma 2 3 13 4" xfId="14119" xr:uid="{00000000-0005-0000-0000-0000833A0000}"/>
    <cellStyle name="Comma 2 3 14" xfId="14120" xr:uid="{00000000-0005-0000-0000-0000843A0000}"/>
    <cellStyle name="Comma 2 3 14 2" xfId="14121" xr:uid="{00000000-0005-0000-0000-0000853A0000}"/>
    <cellStyle name="Comma 2 3 14 3" xfId="14122" xr:uid="{00000000-0005-0000-0000-0000863A0000}"/>
    <cellStyle name="Comma 2 3 14 4" xfId="14123" xr:uid="{00000000-0005-0000-0000-0000873A0000}"/>
    <cellStyle name="Comma 2 3 15" xfId="14124" xr:uid="{00000000-0005-0000-0000-0000883A0000}"/>
    <cellStyle name="Comma 2 3 15 2" xfId="14125" xr:uid="{00000000-0005-0000-0000-0000893A0000}"/>
    <cellStyle name="Comma 2 3 15 3" xfId="14126" xr:uid="{00000000-0005-0000-0000-00008A3A0000}"/>
    <cellStyle name="Comma 2 3 16" xfId="14127" xr:uid="{00000000-0005-0000-0000-00008B3A0000}"/>
    <cellStyle name="Comma 2 3 16 2" xfId="14128" xr:uid="{00000000-0005-0000-0000-00008C3A0000}"/>
    <cellStyle name="Comma 2 3 16 3" xfId="14129" xr:uid="{00000000-0005-0000-0000-00008D3A0000}"/>
    <cellStyle name="Comma 2 3 16 4" xfId="14130" xr:uid="{00000000-0005-0000-0000-00008E3A0000}"/>
    <cellStyle name="Comma 2 3 17" xfId="14131" xr:uid="{00000000-0005-0000-0000-00008F3A0000}"/>
    <cellStyle name="Comma 2 3 17 2" xfId="14132" xr:uid="{00000000-0005-0000-0000-0000903A0000}"/>
    <cellStyle name="Comma 2 3 18" xfId="14133" xr:uid="{00000000-0005-0000-0000-0000913A0000}"/>
    <cellStyle name="Comma 2 3 2" xfId="14134" xr:uid="{00000000-0005-0000-0000-0000923A0000}"/>
    <cellStyle name="Comma 2 3 2 10" xfId="14135" xr:uid="{00000000-0005-0000-0000-0000933A0000}"/>
    <cellStyle name="Comma 2 3 2 10 2" xfId="14136" xr:uid="{00000000-0005-0000-0000-0000943A0000}"/>
    <cellStyle name="Comma 2 3 2 11" xfId="14137" xr:uid="{00000000-0005-0000-0000-0000953A0000}"/>
    <cellStyle name="Comma 2 3 2 12" xfId="14138" xr:uid="{00000000-0005-0000-0000-0000963A0000}"/>
    <cellStyle name="Comma 2 3 2 13" xfId="14139" xr:uid="{00000000-0005-0000-0000-0000973A0000}"/>
    <cellStyle name="Comma 2 3 2 2" xfId="14140" xr:uid="{00000000-0005-0000-0000-0000983A0000}"/>
    <cellStyle name="Comma 2 3 2 2 2" xfId="14141" xr:uid="{00000000-0005-0000-0000-0000993A0000}"/>
    <cellStyle name="Comma 2 3 2 2 2 2" xfId="14142" xr:uid="{00000000-0005-0000-0000-00009A3A0000}"/>
    <cellStyle name="Comma 2 3 2 2 2 2 2" xfId="14143" xr:uid="{00000000-0005-0000-0000-00009B3A0000}"/>
    <cellStyle name="Comma 2 3 2 2 2 2 4" xfId="14144" xr:uid="{00000000-0005-0000-0000-00009C3A0000}"/>
    <cellStyle name="Comma 2 3 2 2 2 3" xfId="14145" xr:uid="{00000000-0005-0000-0000-00009D3A0000}"/>
    <cellStyle name="Comma 2 3 2 2 2 4" xfId="14146" xr:uid="{00000000-0005-0000-0000-00009E3A0000}"/>
    <cellStyle name="Comma 2 3 2 2 2 5" xfId="14147" xr:uid="{00000000-0005-0000-0000-00009F3A0000}"/>
    <cellStyle name="Comma 2 3 2 2 3" xfId="14148" xr:uid="{00000000-0005-0000-0000-0000A03A0000}"/>
    <cellStyle name="Comma 2 3 2 2 3 2" xfId="14149" xr:uid="{00000000-0005-0000-0000-0000A13A0000}"/>
    <cellStyle name="Comma 2 3 2 2 3 2 2" xfId="14150" xr:uid="{00000000-0005-0000-0000-0000A23A0000}"/>
    <cellStyle name="Comma 2 3 2 2 3 2 4" xfId="14151" xr:uid="{00000000-0005-0000-0000-0000A33A0000}"/>
    <cellStyle name="Comma 2 3 2 2 3 3" xfId="14152" xr:uid="{00000000-0005-0000-0000-0000A43A0000}"/>
    <cellStyle name="Comma 2 3 2 2 3 4" xfId="14153" xr:uid="{00000000-0005-0000-0000-0000A53A0000}"/>
    <cellStyle name="Comma 2 3 2 2 3 5" xfId="14154" xr:uid="{00000000-0005-0000-0000-0000A63A0000}"/>
    <cellStyle name="Comma 2 3 2 2 4" xfId="14155" xr:uid="{00000000-0005-0000-0000-0000A73A0000}"/>
    <cellStyle name="Comma 2 3 2 2 4 2" xfId="14156" xr:uid="{00000000-0005-0000-0000-0000A83A0000}"/>
    <cellStyle name="Comma 2 3 2 2 4 4" xfId="14157" xr:uid="{00000000-0005-0000-0000-0000A93A0000}"/>
    <cellStyle name="Comma 2 3 2 2 5" xfId="14158" xr:uid="{00000000-0005-0000-0000-0000AA3A0000}"/>
    <cellStyle name="Comma 2 3 2 2 5 2" xfId="14159" xr:uid="{00000000-0005-0000-0000-0000AB3A0000}"/>
    <cellStyle name="Comma 2 3 2 2 6" xfId="14160" xr:uid="{00000000-0005-0000-0000-0000AC3A0000}"/>
    <cellStyle name="Comma 2 3 2 2 7" xfId="14161" xr:uid="{00000000-0005-0000-0000-0000AD3A0000}"/>
    <cellStyle name="Comma 2 3 2 2 8" xfId="14162" xr:uid="{00000000-0005-0000-0000-0000AE3A0000}"/>
    <cellStyle name="Comma 2 3 2 3" xfId="14163" xr:uid="{00000000-0005-0000-0000-0000AF3A0000}"/>
    <cellStyle name="Comma 2 3 2 3 2" xfId="14164" xr:uid="{00000000-0005-0000-0000-0000B03A0000}"/>
    <cellStyle name="Comma 2 3 2 3 2 2" xfId="14165" xr:uid="{00000000-0005-0000-0000-0000B13A0000}"/>
    <cellStyle name="Comma 2 3 2 3 2 2 2" xfId="14166" xr:uid="{00000000-0005-0000-0000-0000B23A0000}"/>
    <cellStyle name="Comma 2 3 2 3 2 2 4" xfId="14167" xr:uid="{00000000-0005-0000-0000-0000B33A0000}"/>
    <cellStyle name="Comma 2 3 2 3 2 3" xfId="14168" xr:uid="{00000000-0005-0000-0000-0000B43A0000}"/>
    <cellStyle name="Comma 2 3 2 3 2 4" xfId="14169" xr:uid="{00000000-0005-0000-0000-0000B53A0000}"/>
    <cellStyle name="Comma 2 3 2 3 2 5" xfId="14170" xr:uid="{00000000-0005-0000-0000-0000B63A0000}"/>
    <cellStyle name="Comma 2 3 2 3 3" xfId="14171" xr:uid="{00000000-0005-0000-0000-0000B73A0000}"/>
    <cellStyle name="Comma 2 3 2 3 3 2" xfId="14172" xr:uid="{00000000-0005-0000-0000-0000B83A0000}"/>
    <cellStyle name="Comma 2 3 2 3 3 2 2" xfId="14173" xr:uid="{00000000-0005-0000-0000-0000B93A0000}"/>
    <cellStyle name="Comma 2 3 2 3 3 2 4" xfId="14174" xr:uid="{00000000-0005-0000-0000-0000BA3A0000}"/>
    <cellStyle name="Comma 2 3 2 3 3 3" xfId="14175" xr:uid="{00000000-0005-0000-0000-0000BB3A0000}"/>
    <cellStyle name="Comma 2 3 2 3 3 4" xfId="14176" xr:uid="{00000000-0005-0000-0000-0000BC3A0000}"/>
    <cellStyle name="Comma 2 3 2 3 3 5" xfId="14177" xr:uid="{00000000-0005-0000-0000-0000BD3A0000}"/>
    <cellStyle name="Comma 2 3 2 3 4" xfId="14178" xr:uid="{00000000-0005-0000-0000-0000BE3A0000}"/>
    <cellStyle name="Comma 2 3 2 3 4 2" xfId="14179" xr:uid="{00000000-0005-0000-0000-0000BF3A0000}"/>
    <cellStyle name="Comma 2 3 2 3 4 4" xfId="14180" xr:uid="{00000000-0005-0000-0000-0000C03A0000}"/>
    <cellStyle name="Comma 2 3 2 3 5" xfId="14181" xr:uid="{00000000-0005-0000-0000-0000C13A0000}"/>
    <cellStyle name="Comma 2 3 2 3 6" xfId="14182" xr:uid="{00000000-0005-0000-0000-0000C23A0000}"/>
    <cellStyle name="Comma 2 3 2 3 7" xfId="14183" xr:uid="{00000000-0005-0000-0000-0000C33A0000}"/>
    <cellStyle name="Comma 2 3 2 4" xfId="14184" xr:uid="{00000000-0005-0000-0000-0000C43A0000}"/>
    <cellStyle name="Comma 2 3 2 4 2" xfId="14185" xr:uid="{00000000-0005-0000-0000-0000C53A0000}"/>
    <cellStyle name="Comma 2 3 2 4 2 2" xfId="14186" xr:uid="{00000000-0005-0000-0000-0000C63A0000}"/>
    <cellStyle name="Comma 2 3 2 4 2 2 2" xfId="14187" xr:uid="{00000000-0005-0000-0000-0000C73A0000}"/>
    <cellStyle name="Comma 2 3 2 4 2 2 4" xfId="14188" xr:uid="{00000000-0005-0000-0000-0000C83A0000}"/>
    <cellStyle name="Comma 2 3 2 4 2 3" xfId="14189" xr:uid="{00000000-0005-0000-0000-0000C93A0000}"/>
    <cellStyle name="Comma 2 3 2 4 2 4" xfId="14190" xr:uid="{00000000-0005-0000-0000-0000CA3A0000}"/>
    <cellStyle name="Comma 2 3 2 4 2 5" xfId="14191" xr:uid="{00000000-0005-0000-0000-0000CB3A0000}"/>
    <cellStyle name="Comma 2 3 2 4 3" xfId="14192" xr:uid="{00000000-0005-0000-0000-0000CC3A0000}"/>
    <cellStyle name="Comma 2 3 2 4 3 2" xfId="14193" xr:uid="{00000000-0005-0000-0000-0000CD3A0000}"/>
    <cellStyle name="Comma 2 3 2 4 3 2 2" xfId="14194" xr:uid="{00000000-0005-0000-0000-0000CE3A0000}"/>
    <cellStyle name="Comma 2 3 2 4 3 2 4" xfId="14195" xr:uid="{00000000-0005-0000-0000-0000CF3A0000}"/>
    <cellStyle name="Comma 2 3 2 4 3 3" xfId="14196" xr:uid="{00000000-0005-0000-0000-0000D03A0000}"/>
    <cellStyle name="Comma 2 3 2 4 3 4" xfId="14197" xr:uid="{00000000-0005-0000-0000-0000D13A0000}"/>
    <cellStyle name="Comma 2 3 2 4 3 5" xfId="14198" xr:uid="{00000000-0005-0000-0000-0000D23A0000}"/>
    <cellStyle name="Comma 2 3 2 4 4" xfId="14199" xr:uid="{00000000-0005-0000-0000-0000D33A0000}"/>
    <cellStyle name="Comma 2 3 2 4 4 2" xfId="14200" xr:uid="{00000000-0005-0000-0000-0000D43A0000}"/>
    <cellStyle name="Comma 2 3 2 4 4 4" xfId="14201" xr:uid="{00000000-0005-0000-0000-0000D53A0000}"/>
    <cellStyle name="Comma 2 3 2 4 5" xfId="14202" xr:uid="{00000000-0005-0000-0000-0000D63A0000}"/>
    <cellStyle name="Comma 2 3 2 4 6" xfId="14203" xr:uid="{00000000-0005-0000-0000-0000D73A0000}"/>
    <cellStyle name="Comma 2 3 2 4 7" xfId="14204" xr:uid="{00000000-0005-0000-0000-0000D83A0000}"/>
    <cellStyle name="Comma 2 3 2 5" xfId="14205" xr:uid="{00000000-0005-0000-0000-0000D93A0000}"/>
    <cellStyle name="Comma 2 3 2 5 2" xfId="14206" xr:uid="{00000000-0005-0000-0000-0000DA3A0000}"/>
    <cellStyle name="Comma 2 3 2 5 2 2" xfId="14207" xr:uid="{00000000-0005-0000-0000-0000DB3A0000}"/>
    <cellStyle name="Comma 2 3 2 5 2 2 2" xfId="14208" xr:uid="{00000000-0005-0000-0000-0000DC3A0000}"/>
    <cellStyle name="Comma 2 3 2 5 2 2 4" xfId="14209" xr:uid="{00000000-0005-0000-0000-0000DD3A0000}"/>
    <cellStyle name="Comma 2 3 2 5 2 3" xfId="14210" xr:uid="{00000000-0005-0000-0000-0000DE3A0000}"/>
    <cellStyle name="Comma 2 3 2 5 2 4" xfId="14211" xr:uid="{00000000-0005-0000-0000-0000DF3A0000}"/>
    <cellStyle name="Comma 2 3 2 5 2 5" xfId="14212" xr:uid="{00000000-0005-0000-0000-0000E03A0000}"/>
    <cellStyle name="Comma 2 3 2 5 3" xfId="14213" xr:uid="{00000000-0005-0000-0000-0000E13A0000}"/>
    <cellStyle name="Comma 2 3 2 5 3 2" xfId="14214" xr:uid="{00000000-0005-0000-0000-0000E23A0000}"/>
    <cellStyle name="Comma 2 3 2 5 3 2 2" xfId="14215" xr:uid="{00000000-0005-0000-0000-0000E33A0000}"/>
    <cellStyle name="Comma 2 3 2 5 3 2 4" xfId="14216" xr:uid="{00000000-0005-0000-0000-0000E43A0000}"/>
    <cellStyle name="Comma 2 3 2 5 3 3" xfId="14217" xr:uid="{00000000-0005-0000-0000-0000E53A0000}"/>
    <cellStyle name="Comma 2 3 2 5 3 5" xfId="14218" xr:uid="{00000000-0005-0000-0000-0000E63A0000}"/>
    <cellStyle name="Comma 2 3 2 5 4" xfId="14219" xr:uid="{00000000-0005-0000-0000-0000E73A0000}"/>
    <cellStyle name="Comma 2 3 2 5 4 2" xfId="14220" xr:uid="{00000000-0005-0000-0000-0000E83A0000}"/>
    <cellStyle name="Comma 2 3 2 5 4 4" xfId="14221" xr:uid="{00000000-0005-0000-0000-0000E93A0000}"/>
    <cellStyle name="Comma 2 3 2 5 5" xfId="14222" xr:uid="{00000000-0005-0000-0000-0000EA3A0000}"/>
    <cellStyle name="Comma 2 3 2 5 6" xfId="14223" xr:uid="{00000000-0005-0000-0000-0000EB3A0000}"/>
    <cellStyle name="Comma 2 3 2 5 7" xfId="14224" xr:uid="{00000000-0005-0000-0000-0000EC3A0000}"/>
    <cellStyle name="Comma 2 3 2 6" xfId="14225" xr:uid="{00000000-0005-0000-0000-0000ED3A0000}"/>
    <cellStyle name="Comma 2 3 2 6 2" xfId="14226" xr:uid="{00000000-0005-0000-0000-0000EE3A0000}"/>
    <cellStyle name="Comma 2 3 2 6 2 2" xfId="14227" xr:uid="{00000000-0005-0000-0000-0000EF3A0000}"/>
    <cellStyle name="Comma 2 3 2 6 2 2 2" xfId="14228" xr:uid="{00000000-0005-0000-0000-0000F03A0000}"/>
    <cellStyle name="Comma 2 3 2 6 2 2 4" xfId="14229" xr:uid="{00000000-0005-0000-0000-0000F13A0000}"/>
    <cellStyle name="Comma 2 3 2 6 2 3" xfId="14230" xr:uid="{00000000-0005-0000-0000-0000F23A0000}"/>
    <cellStyle name="Comma 2 3 2 6 2 4" xfId="14231" xr:uid="{00000000-0005-0000-0000-0000F33A0000}"/>
    <cellStyle name="Comma 2 3 2 6 2 5" xfId="14232" xr:uid="{00000000-0005-0000-0000-0000F43A0000}"/>
    <cellStyle name="Comma 2 3 2 6 3" xfId="14233" xr:uid="{00000000-0005-0000-0000-0000F53A0000}"/>
    <cellStyle name="Comma 2 3 2 6 3 2" xfId="14234" xr:uid="{00000000-0005-0000-0000-0000F63A0000}"/>
    <cellStyle name="Comma 2 3 2 6 3 2 2" xfId="14235" xr:uid="{00000000-0005-0000-0000-0000F73A0000}"/>
    <cellStyle name="Comma 2 3 2 6 3 2 4" xfId="14236" xr:uid="{00000000-0005-0000-0000-0000F83A0000}"/>
    <cellStyle name="Comma 2 3 2 6 3 3" xfId="14237" xr:uid="{00000000-0005-0000-0000-0000F93A0000}"/>
    <cellStyle name="Comma 2 3 2 6 3 5" xfId="14238" xr:uid="{00000000-0005-0000-0000-0000FA3A0000}"/>
    <cellStyle name="Comma 2 3 2 6 4" xfId="14239" xr:uid="{00000000-0005-0000-0000-0000FB3A0000}"/>
    <cellStyle name="Comma 2 3 2 6 4 2" xfId="14240" xr:uid="{00000000-0005-0000-0000-0000FC3A0000}"/>
    <cellStyle name="Comma 2 3 2 6 4 4" xfId="14241" xr:uid="{00000000-0005-0000-0000-0000FD3A0000}"/>
    <cellStyle name="Comma 2 3 2 6 5" xfId="14242" xr:uid="{00000000-0005-0000-0000-0000FE3A0000}"/>
    <cellStyle name="Comma 2 3 2 6 6" xfId="14243" xr:uid="{00000000-0005-0000-0000-0000FF3A0000}"/>
    <cellStyle name="Comma 2 3 2 6 7" xfId="14244" xr:uid="{00000000-0005-0000-0000-0000003B0000}"/>
    <cellStyle name="Comma 2 3 2 7" xfId="14245" xr:uid="{00000000-0005-0000-0000-0000013B0000}"/>
    <cellStyle name="Comma 2 3 2 7 2" xfId="14246" xr:uid="{00000000-0005-0000-0000-0000023B0000}"/>
    <cellStyle name="Comma 2 3 2 7 2 2" xfId="14247" xr:uid="{00000000-0005-0000-0000-0000033B0000}"/>
    <cellStyle name="Comma 2 3 2 7 2 2 2" xfId="14248" xr:uid="{00000000-0005-0000-0000-0000043B0000}"/>
    <cellStyle name="Comma 2 3 2 7 2 2 4" xfId="14249" xr:uid="{00000000-0005-0000-0000-0000053B0000}"/>
    <cellStyle name="Comma 2 3 2 7 2 3" xfId="14250" xr:uid="{00000000-0005-0000-0000-0000063B0000}"/>
    <cellStyle name="Comma 2 3 2 7 2 5" xfId="14251" xr:uid="{00000000-0005-0000-0000-0000073B0000}"/>
    <cellStyle name="Comma 2 3 2 7 3" xfId="14252" xr:uid="{00000000-0005-0000-0000-0000083B0000}"/>
    <cellStyle name="Comma 2 3 2 7 3 2" xfId="14253" xr:uid="{00000000-0005-0000-0000-0000093B0000}"/>
    <cellStyle name="Comma 2 3 2 7 3 4" xfId="14254" xr:uid="{00000000-0005-0000-0000-00000A3B0000}"/>
    <cellStyle name="Comma 2 3 2 7 4" xfId="14255" xr:uid="{00000000-0005-0000-0000-00000B3B0000}"/>
    <cellStyle name="Comma 2 3 2 7 5" xfId="14256" xr:uid="{00000000-0005-0000-0000-00000C3B0000}"/>
    <cellStyle name="Comma 2 3 2 7 6" xfId="14257" xr:uid="{00000000-0005-0000-0000-00000D3B0000}"/>
    <cellStyle name="Comma 2 3 2 8" xfId="14258" xr:uid="{00000000-0005-0000-0000-00000E3B0000}"/>
    <cellStyle name="Comma 2 3 2 8 2" xfId="14259" xr:uid="{00000000-0005-0000-0000-00000F3B0000}"/>
    <cellStyle name="Comma 2 3 2 8 2 2" xfId="14260" xr:uid="{00000000-0005-0000-0000-0000103B0000}"/>
    <cellStyle name="Comma 2 3 2 8 2 4" xfId="14261" xr:uid="{00000000-0005-0000-0000-0000113B0000}"/>
    <cellStyle name="Comma 2 3 2 8 3" xfId="14262" xr:uid="{00000000-0005-0000-0000-0000123B0000}"/>
    <cellStyle name="Comma 2 3 2 8 4" xfId="14263" xr:uid="{00000000-0005-0000-0000-0000133B0000}"/>
    <cellStyle name="Comma 2 3 2 8 5" xfId="14264" xr:uid="{00000000-0005-0000-0000-0000143B0000}"/>
    <cellStyle name="Comma 2 3 2 9" xfId="14265" xr:uid="{00000000-0005-0000-0000-0000153B0000}"/>
    <cellStyle name="Comma 2 3 2 9 2" xfId="14266" xr:uid="{00000000-0005-0000-0000-0000163B0000}"/>
    <cellStyle name="Comma 2 3 2 9 4" xfId="14267" xr:uid="{00000000-0005-0000-0000-0000173B0000}"/>
    <cellStyle name="Comma 2 3 2_Perd det activo" xfId="14268" xr:uid="{00000000-0005-0000-0000-0000183B0000}"/>
    <cellStyle name="Comma 2 3 3" xfId="14269" xr:uid="{00000000-0005-0000-0000-0000193B0000}"/>
    <cellStyle name="Comma 2 3 3 10" xfId="14270" xr:uid="{00000000-0005-0000-0000-00001A3B0000}"/>
    <cellStyle name="Comma 2 3 3 11" xfId="14271" xr:uid="{00000000-0005-0000-0000-00001B3B0000}"/>
    <cellStyle name="Comma 2 3 3 2" xfId="14272" xr:uid="{00000000-0005-0000-0000-00001C3B0000}"/>
    <cellStyle name="Comma 2 3 3 2 2" xfId="14273" xr:uid="{00000000-0005-0000-0000-00001D3B0000}"/>
    <cellStyle name="Comma 2 3 3 2 2 2" xfId="14274" xr:uid="{00000000-0005-0000-0000-00001E3B0000}"/>
    <cellStyle name="Comma 2 3 3 2 2 2 2" xfId="14275" xr:uid="{00000000-0005-0000-0000-00001F3B0000}"/>
    <cellStyle name="Comma 2 3 3 2 2 2 4" xfId="14276" xr:uid="{00000000-0005-0000-0000-0000203B0000}"/>
    <cellStyle name="Comma 2 3 3 2 2 3" xfId="14277" xr:uid="{00000000-0005-0000-0000-0000213B0000}"/>
    <cellStyle name="Comma 2 3 3 2 2 4" xfId="14278" xr:uid="{00000000-0005-0000-0000-0000223B0000}"/>
    <cellStyle name="Comma 2 3 3 2 2 5" xfId="14279" xr:uid="{00000000-0005-0000-0000-0000233B0000}"/>
    <cellStyle name="Comma 2 3 3 2 3" xfId="14280" xr:uid="{00000000-0005-0000-0000-0000243B0000}"/>
    <cellStyle name="Comma 2 3 3 2 3 2" xfId="14281" xr:uid="{00000000-0005-0000-0000-0000253B0000}"/>
    <cellStyle name="Comma 2 3 3 2 3 2 2" xfId="14282" xr:uid="{00000000-0005-0000-0000-0000263B0000}"/>
    <cellStyle name="Comma 2 3 3 2 3 2 4" xfId="14283" xr:uid="{00000000-0005-0000-0000-0000273B0000}"/>
    <cellStyle name="Comma 2 3 3 2 3 3" xfId="14284" xr:uid="{00000000-0005-0000-0000-0000283B0000}"/>
    <cellStyle name="Comma 2 3 3 2 3 4" xfId="14285" xr:uid="{00000000-0005-0000-0000-0000293B0000}"/>
    <cellStyle name="Comma 2 3 3 2 3 5" xfId="14286" xr:uid="{00000000-0005-0000-0000-00002A3B0000}"/>
    <cellStyle name="Comma 2 3 3 2 4" xfId="14287" xr:uid="{00000000-0005-0000-0000-00002B3B0000}"/>
    <cellStyle name="Comma 2 3 3 2 4 2" xfId="14288" xr:uid="{00000000-0005-0000-0000-00002C3B0000}"/>
    <cellStyle name="Comma 2 3 3 2 4 4" xfId="14289" xr:uid="{00000000-0005-0000-0000-00002D3B0000}"/>
    <cellStyle name="Comma 2 3 3 2 5" xfId="14290" xr:uid="{00000000-0005-0000-0000-00002E3B0000}"/>
    <cellStyle name="Comma 2 3 3 2 5 2" xfId="14291" xr:uid="{00000000-0005-0000-0000-00002F3B0000}"/>
    <cellStyle name="Comma 2 3 3 2 6" xfId="14292" xr:uid="{00000000-0005-0000-0000-0000303B0000}"/>
    <cellStyle name="Comma 2 3 3 2 7" xfId="14293" xr:uid="{00000000-0005-0000-0000-0000313B0000}"/>
    <cellStyle name="Comma 2 3 3 2 8" xfId="14294" xr:uid="{00000000-0005-0000-0000-0000323B0000}"/>
    <cellStyle name="Comma 2 3 3 3" xfId="14295" xr:uid="{00000000-0005-0000-0000-0000333B0000}"/>
    <cellStyle name="Comma 2 3 3 3 2" xfId="14296" xr:uid="{00000000-0005-0000-0000-0000343B0000}"/>
    <cellStyle name="Comma 2 3 3 3 2 2" xfId="14297" xr:uid="{00000000-0005-0000-0000-0000353B0000}"/>
    <cellStyle name="Comma 2 3 3 3 2 2 2" xfId="14298" xr:uid="{00000000-0005-0000-0000-0000363B0000}"/>
    <cellStyle name="Comma 2 3 3 3 2 2 4" xfId="14299" xr:uid="{00000000-0005-0000-0000-0000373B0000}"/>
    <cellStyle name="Comma 2 3 3 3 2 3" xfId="14300" xr:uid="{00000000-0005-0000-0000-0000383B0000}"/>
    <cellStyle name="Comma 2 3 3 3 2 4" xfId="14301" xr:uid="{00000000-0005-0000-0000-0000393B0000}"/>
    <cellStyle name="Comma 2 3 3 3 2 5" xfId="14302" xr:uid="{00000000-0005-0000-0000-00003A3B0000}"/>
    <cellStyle name="Comma 2 3 3 3 3" xfId="14303" xr:uid="{00000000-0005-0000-0000-00003B3B0000}"/>
    <cellStyle name="Comma 2 3 3 3 3 2" xfId="14304" xr:uid="{00000000-0005-0000-0000-00003C3B0000}"/>
    <cellStyle name="Comma 2 3 3 3 3 2 2" xfId="14305" xr:uid="{00000000-0005-0000-0000-00003D3B0000}"/>
    <cellStyle name="Comma 2 3 3 3 3 2 4" xfId="14306" xr:uid="{00000000-0005-0000-0000-00003E3B0000}"/>
    <cellStyle name="Comma 2 3 3 3 3 3" xfId="14307" xr:uid="{00000000-0005-0000-0000-00003F3B0000}"/>
    <cellStyle name="Comma 2 3 3 3 3 4" xfId="14308" xr:uid="{00000000-0005-0000-0000-0000403B0000}"/>
    <cellStyle name="Comma 2 3 3 3 3 5" xfId="14309" xr:uid="{00000000-0005-0000-0000-0000413B0000}"/>
    <cellStyle name="Comma 2 3 3 3 4" xfId="14310" xr:uid="{00000000-0005-0000-0000-0000423B0000}"/>
    <cellStyle name="Comma 2 3 3 3 4 2" xfId="14311" xr:uid="{00000000-0005-0000-0000-0000433B0000}"/>
    <cellStyle name="Comma 2 3 3 3 4 4" xfId="14312" xr:uid="{00000000-0005-0000-0000-0000443B0000}"/>
    <cellStyle name="Comma 2 3 3 3 5" xfId="14313" xr:uid="{00000000-0005-0000-0000-0000453B0000}"/>
    <cellStyle name="Comma 2 3 3 3 6" xfId="14314" xr:uid="{00000000-0005-0000-0000-0000463B0000}"/>
    <cellStyle name="Comma 2 3 3 3 7" xfId="14315" xr:uid="{00000000-0005-0000-0000-0000473B0000}"/>
    <cellStyle name="Comma 2 3 3 4" xfId="14316" xr:uid="{00000000-0005-0000-0000-0000483B0000}"/>
    <cellStyle name="Comma 2 3 3 4 2" xfId="14317" xr:uid="{00000000-0005-0000-0000-0000493B0000}"/>
    <cellStyle name="Comma 2 3 3 4 2 2" xfId="14318" xr:uid="{00000000-0005-0000-0000-00004A3B0000}"/>
    <cellStyle name="Comma 2 3 3 4 2 2 2" xfId="14319" xr:uid="{00000000-0005-0000-0000-00004B3B0000}"/>
    <cellStyle name="Comma 2 3 3 4 2 2 4" xfId="14320" xr:uid="{00000000-0005-0000-0000-00004C3B0000}"/>
    <cellStyle name="Comma 2 3 3 4 2 3" xfId="14321" xr:uid="{00000000-0005-0000-0000-00004D3B0000}"/>
    <cellStyle name="Comma 2 3 3 4 2 4" xfId="14322" xr:uid="{00000000-0005-0000-0000-00004E3B0000}"/>
    <cellStyle name="Comma 2 3 3 4 2 5" xfId="14323" xr:uid="{00000000-0005-0000-0000-00004F3B0000}"/>
    <cellStyle name="Comma 2 3 3 4 3" xfId="14324" xr:uid="{00000000-0005-0000-0000-0000503B0000}"/>
    <cellStyle name="Comma 2 3 3 4 3 2" xfId="14325" xr:uid="{00000000-0005-0000-0000-0000513B0000}"/>
    <cellStyle name="Comma 2 3 3 4 3 2 2" xfId="14326" xr:uid="{00000000-0005-0000-0000-0000523B0000}"/>
    <cellStyle name="Comma 2 3 3 4 3 2 4" xfId="14327" xr:uid="{00000000-0005-0000-0000-0000533B0000}"/>
    <cellStyle name="Comma 2 3 3 4 3 3" xfId="14328" xr:uid="{00000000-0005-0000-0000-0000543B0000}"/>
    <cellStyle name="Comma 2 3 3 4 3 5" xfId="14329" xr:uid="{00000000-0005-0000-0000-0000553B0000}"/>
    <cellStyle name="Comma 2 3 3 4 4" xfId="14330" xr:uid="{00000000-0005-0000-0000-0000563B0000}"/>
    <cellStyle name="Comma 2 3 3 4 4 2" xfId="14331" xr:uid="{00000000-0005-0000-0000-0000573B0000}"/>
    <cellStyle name="Comma 2 3 3 4 4 4" xfId="14332" xr:uid="{00000000-0005-0000-0000-0000583B0000}"/>
    <cellStyle name="Comma 2 3 3 4 5" xfId="14333" xr:uid="{00000000-0005-0000-0000-0000593B0000}"/>
    <cellStyle name="Comma 2 3 3 4 6" xfId="14334" xr:uid="{00000000-0005-0000-0000-00005A3B0000}"/>
    <cellStyle name="Comma 2 3 3 4 7" xfId="14335" xr:uid="{00000000-0005-0000-0000-00005B3B0000}"/>
    <cellStyle name="Comma 2 3 3 5" xfId="14336" xr:uid="{00000000-0005-0000-0000-00005C3B0000}"/>
    <cellStyle name="Comma 2 3 3 5 2" xfId="14337" xr:uid="{00000000-0005-0000-0000-00005D3B0000}"/>
    <cellStyle name="Comma 2 3 3 5 2 2" xfId="14338" xr:uid="{00000000-0005-0000-0000-00005E3B0000}"/>
    <cellStyle name="Comma 2 3 3 5 2 2 2" xfId="14339" xr:uid="{00000000-0005-0000-0000-00005F3B0000}"/>
    <cellStyle name="Comma 2 3 3 5 2 2 4" xfId="14340" xr:uid="{00000000-0005-0000-0000-0000603B0000}"/>
    <cellStyle name="Comma 2 3 3 5 2 3" xfId="14341" xr:uid="{00000000-0005-0000-0000-0000613B0000}"/>
    <cellStyle name="Comma 2 3 3 5 2 5" xfId="14342" xr:uid="{00000000-0005-0000-0000-0000623B0000}"/>
    <cellStyle name="Comma 2 3 3 5 3" xfId="14343" xr:uid="{00000000-0005-0000-0000-0000633B0000}"/>
    <cellStyle name="Comma 2 3 3 5 3 2" xfId="14344" xr:uid="{00000000-0005-0000-0000-0000643B0000}"/>
    <cellStyle name="Comma 2 3 3 5 3 4" xfId="14345" xr:uid="{00000000-0005-0000-0000-0000653B0000}"/>
    <cellStyle name="Comma 2 3 3 5 4" xfId="14346" xr:uid="{00000000-0005-0000-0000-0000663B0000}"/>
    <cellStyle name="Comma 2 3 3 5 5" xfId="14347" xr:uid="{00000000-0005-0000-0000-0000673B0000}"/>
    <cellStyle name="Comma 2 3 3 5 6" xfId="14348" xr:uid="{00000000-0005-0000-0000-0000683B0000}"/>
    <cellStyle name="Comma 2 3 3 6" xfId="14349" xr:uid="{00000000-0005-0000-0000-0000693B0000}"/>
    <cellStyle name="Comma 2 3 3 6 2" xfId="14350" xr:uid="{00000000-0005-0000-0000-00006A3B0000}"/>
    <cellStyle name="Comma 2 3 3 6 2 2" xfId="14351" xr:uid="{00000000-0005-0000-0000-00006B3B0000}"/>
    <cellStyle name="Comma 2 3 3 6 2 4" xfId="14352" xr:uid="{00000000-0005-0000-0000-00006C3B0000}"/>
    <cellStyle name="Comma 2 3 3 6 3" xfId="14353" xr:uid="{00000000-0005-0000-0000-00006D3B0000}"/>
    <cellStyle name="Comma 2 3 3 6 4" xfId="14354" xr:uid="{00000000-0005-0000-0000-00006E3B0000}"/>
    <cellStyle name="Comma 2 3 3 6 5" xfId="14355" xr:uid="{00000000-0005-0000-0000-00006F3B0000}"/>
    <cellStyle name="Comma 2 3 3 7" xfId="14356" xr:uid="{00000000-0005-0000-0000-0000703B0000}"/>
    <cellStyle name="Comma 2 3 3 7 2" xfId="14357" xr:uid="{00000000-0005-0000-0000-0000713B0000}"/>
    <cellStyle name="Comma 2 3 3 7 4" xfId="14358" xr:uid="{00000000-0005-0000-0000-0000723B0000}"/>
    <cellStyle name="Comma 2 3 3 8" xfId="14359" xr:uid="{00000000-0005-0000-0000-0000733B0000}"/>
    <cellStyle name="Comma 2 3 3 8 2" xfId="14360" xr:uid="{00000000-0005-0000-0000-0000743B0000}"/>
    <cellStyle name="Comma 2 3 3 9" xfId="14361" xr:uid="{00000000-0005-0000-0000-0000753B0000}"/>
    <cellStyle name="Comma 2 3 3_Perd det activo" xfId="14362" xr:uid="{00000000-0005-0000-0000-0000763B0000}"/>
    <cellStyle name="Comma 2 3 4" xfId="14363" xr:uid="{00000000-0005-0000-0000-0000773B0000}"/>
    <cellStyle name="Comma 2 3 4 2" xfId="14364" xr:uid="{00000000-0005-0000-0000-0000783B0000}"/>
    <cellStyle name="Comma 2 3 4 2 2" xfId="14365" xr:uid="{00000000-0005-0000-0000-0000793B0000}"/>
    <cellStyle name="Comma 2 3 4 2 2 2" xfId="14366" xr:uid="{00000000-0005-0000-0000-00007A3B0000}"/>
    <cellStyle name="Comma 2 3 4 2 2 4" xfId="14367" xr:uid="{00000000-0005-0000-0000-00007B3B0000}"/>
    <cellStyle name="Comma 2 3 4 2 3" xfId="14368" xr:uid="{00000000-0005-0000-0000-00007C3B0000}"/>
    <cellStyle name="Comma 2 3 4 2 4" xfId="14369" xr:uid="{00000000-0005-0000-0000-00007D3B0000}"/>
    <cellStyle name="Comma 2 3 4 2 5" xfId="14370" xr:uid="{00000000-0005-0000-0000-00007E3B0000}"/>
    <cellStyle name="Comma 2 3 4 3" xfId="14371" xr:uid="{00000000-0005-0000-0000-00007F3B0000}"/>
    <cellStyle name="Comma 2 3 4 3 2" xfId="14372" xr:uid="{00000000-0005-0000-0000-0000803B0000}"/>
    <cellStyle name="Comma 2 3 4 3 2 2" xfId="14373" xr:uid="{00000000-0005-0000-0000-0000813B0000}"/>
    <cellStyle name="Comma 2 3 4 3 2 4" xfId="14374" xr:uid="{00000000-0005-0000-0000-0000823B0000}"/>
    <cellStyle name="Comma 2 3 4 3 3" xfId="14375" xr:uid="{00000000-0005-0000-0000-0000833B0000}"/>
    <cellStyle name="Comma 2 3 4 3 4" xfId="14376" xr:uid="{00000000-0005-0000-0000-0000843B0000}"/>
    <cellStyle name="Comma 2 3 4 3 5" xfId="14377" xr:uid="{00000000-0005-0000-0000-0000853B0000}"/>
    <cellStyle name="Comma 2 3 4 4" xfId="14378" xr:uid="{00000000-0005-0000-0000-0000863B0000}"/>
    <cellStyle name="Comma 2 3 4 4 2" xfId="14379" xr:uid="{00000000-0005-0000-0000-0000873B0000}"/>
    <cellStyle name="Comma 2 3 4 4 4" xfId="14380" xr:uid="{00000000-0005-0000-0000-0000883B0000}"/>
    <cellStyle name="Comma 2 3 4 5" xfId="14381" xr:uid="{00000000-0005-0000-0000-0000893B0000}"/>
    <cellStyle name="Comma 2 3 4 5 2" xfId="14382" xr:uid="{00000000-0005-0000-0000-00008A3B0000}"/>
    <cellStyle name="Comma 2 3 4 6" xfId="14383" xr:uid="{00000000-0005-0000-0000-00008B3B0000}"/>
    <cellStyle name="Comma 2 3 4 7" xfId="14384" xr:uid="{00000000-0005-0000-0000-00008C3B0000}"/>
    <cellStyle name="Comma 2 3 4 8" xfId="14385" xr:uid="{00000000-0005-0000-0000-00008D3B0000}"/>
    <cellStyle name="Comma 2 3 5" xfId="14386" xr:uid="{00000000-0005-0000-0000-00008E3B0000}"/>
    <cellStyle name="Comma 2 3 5 2" xfId="14387" xr:uid="{00000000-0005-0000-0000-00008F3B0000}"/>
    <cellStyle name="Comma 2 3 5 2 2" xfId="14388" xr:uid="{00000000-0005-0000-0000-0000903B0000}"/>
    <cellStyle name="Comma 2 3 5 2 2 2" xfId="14389" xr:uid="{00000000-0005-0000-0000-0000913B0000}"/>
    <cellStyle name="Comma 2 3 5 2 2 4" xfId="14390" xr:uid="{00000000-0005-0000-0000-0000923B0000}"/>
    <cellStyle name="Comma 2 3 5 2 3" xfId="14391" xr:uid="{00000000-0005-0000-0000-0000933B0000}"/>
    <cellStyle name="Comma 2 3 5 2 4" xfId="14392" xr:uid="{00000000-0005-0000-0000-0000943B0000}"/>
    <cellStyle name="Comma 2 3 5 2 5" xfId="14393" xr:uid="{00000000-0005-0000-0000-0000953B0000}"/>
    <cellStyle name="Comma 2 3 5 3" xfId="14394" xr:uid="{00000000-0005-0000-0000-0000963B0000}"/>
    <cellStyle name="Comma 2 3 5 3 2" xfId="14395" xr:uid="{00000000-0005-0000-0000-0000973B0000}"/>
    <cellStyle name="Comma 2 3 5 3 2 2" xfId="14396" xr:uid="{00000000-0005-0000-0000-0000983B0000}"/>
    <cellStyle name="Comma 2 3 5 3 2 4" xfId="14397" xr:uid="{00000000-0005-0000-0000-0000993B0000}"/>
    <cellStyle name="Comma 2 3 5 3 3" xfId="14398" xr:uid="{00000000-0005-0000-0000-00009A3B0000}"/>
    <cellStyle name="Comma 2 3 5 3 4" xfId="14399" xr:uid="{00000000-0005-0000-0000-00009B3B0000}"/>
    <cellStyle name="Comma 2 3 5 3 5" xfId="14400" xr:uid="{00000000-0005-0000-0000-00009C3B0000}"/>
    <cellStyle name="Comma 2 3 5 4" xfId="14401" xr:uid="{00000000-0005-0000-0000-00009D3B0000}"/>
    <cellStyle name="Comma 2 3 5 4 2" xfId="14402" xr:uid="{00000000-0005-0000-0000-00009E3B0000}"/>
    <cellStyle name="Comma 2 3 5 4 4" xfId="14403" xr:uid="{00000000-0005-0000-0000-00009F3B0000}"/>
    <cellStyle name="Comma 2 3 5 5" xfId="14404" xr:uid="{00000000-0005-0000-0000-0000A03B0000}"/>
    <cellStyle name="Comma 2 3 5 6" xfId="14405" xr:uid="{00000000-0005-0000-0000-0000A13B0000}"/>
    <cellStyle name="Comma 2 3 5 7" xfId="14406" xr:uid="{00000000-0005-0000-0000-0000A23B0000}"/>
    <cellStyle name="Comma 2 3 6" xfId="14407" xr:uid="{00000000-0005-0000-0000-0000A33B0000}"/>
    <cellStyle name="Comma 2 3 6 2" xfId="14408" xr:uid="{00000000-0005-0000-0000-0000A43B0000}"/>
    <cellStyle name="Comma 2 3 6 2 2" xfId="14409" xr:uid="{00000000-0005-0000-0000-0000A53B0000}"/>
    <cellStyle name="Comma 2 3 6 2 2 2" xfId="14410" xr:uid="{00000000-0005-0000-0000-0000A63B0000}"/>
    <cellStyle name="Comma 2 3 6 2 2 4" xfId="14411" xr:uid="{00000000-0005-0000-0000-0000A73B0000}"/>
    <cellStyle name="Comma 2 3 6 2 3" xfId="14412" xr:uid="{00000000-0005-0000-0000-0000A83B0000}"/>
    <cellStyle name="Comma 2 3 6 2 4" xfId="14413" xr:uid="{00000000-0005-0000-0000-0000A93B0000}"/>
    <cellStyle name="Comma 2 3 6 2 5" xfId="14414" xr:uid="{00000000-0005-0000-0000-0000AA3B0000}"/>
    <cellStyle name="Comma 2 3 6 3" xfId="14415" xr:uid="{00000000-0005-0000-0000-0000AB3B0000}"/>
    <cellStyle name="Comma 2 3 6 3 2" xfId="14416" xr:uid="{00000000-0005-0000-0000-0000AC3B0000}"/>
    <cellStyle name="Comma 2 3 6 3 2 2" xfId="14417" xr:uid="{00000000-0005-0000-0000-0000AD3B0000}"/>
    <cellStyle name="Comma 2 3 6 3 2 4" xfId="14418" xr:uid="{00000000-0005-0000-0000-0000AE3B0000}"/>
    <cellStyle name="Comma 2 3 6 3 3" xfId="14419" xr:uid="{00000000-0005-0000-0000-0000AF3B0000}"/>
    <cellStyle name="Comma 2 3 6 3 4" xfId="14420" xr:uid="{00000000-0005-0000-0000-0000B03B0000}"/>
    <cellStyle name="Comma 2 3 6 3 5" xfId="14421" xr:uid="{00000000-0005-0000-0000-0000B13B0000}"/>
    <cellStyle name="Comma 2 3 6 4" xfId="14422" xr:uid="{00000000-0005-0000-0000-0000B23B0000}"/>
    <cellStyle name="Comma 2 3 6 4 2" xfId="14423" xr:uid="{00000000-0005-0000-0000-0000B33B0000}"/>
    <cellStyle name="Comma 2 3 6 4 4" xfId="14424" xr:uid="{00000000-0005-0000-0000-0000B43B0000}"/>
    <cellStyle name="Comma 2 3 6 5" xfId="14425" xr:uid="{00000000-0005-0000-0000-0000B53B0000}"/>
    <cellStyle name="Comma 2 3 6 6" xfId="14426" xr:uid="{00000000-0005-0000-0000-0000B63B0000}"/>
    <cellStyle name="Comma 2 3 6 7" xfId="14427" xr:uid="{00000000-0005-0000-0000-0000B73B0000}"/>
    <cellStyle name="Comma 2 3 7" xfId="14428" xr:uid="{00000000-0005-0000-0000-0000B83B0000}"/>
    <cellStyle name="Comma 2 3 7 2" xfId="14429" xr:uid="{00000000-0005-0000-0000-0000B93B0000}"/>
    <cellStyle name="Comma 2 3 7 2 2" xfId="14430" xr:uid="{00000000-0005-0000-0000-0000BA3B0000}"/>
    <cellStyle name="Comma 2 3 7 2 2 2" xfId="14431" xr:uid="{00000000-0005-0000-0000-0000BB3B0000}"/>
    <cellStyle name="Comma 2 3 7 2 2 4" xfId="14432" xr:uid="{00000000-0005-0000-0000-0000BC3B0000}"/>
    <cellStyle name="Comma 2 3 7 2 3" xfId="14433" xr:uid="{00000000-0005-0000-0000-0000BD3B0000}"/>
    <cellStyle name="Comma 2 3 7 2 4" xfId="14434" xr:uid="{00000000-0005-0000-0000-0000BE3B0000}"/>
    <cellStyle name="Comma 2 3 7 2 5" xfId="14435" xr:uid="{00000000-0005-0000-0000-0000BF3B0000}"/>
    <cellStyle name="Comma 2 3 7 3" xfId="14436" xr:uid="{00000000-0005-0000-0000-0000C03B0000}"/>
    <cellStyle name="Comma 2 3 7 3 2" xfId="14437" xr:uid="{00000000-0005-0000-0000-0000C13B0000}"/>
    <cellStyle name="Comma 2 3 7 3 2 2" xfId="14438" xr:uid="{00000000-0005-0000-0000-0000C23B0000}"/>
    <cellStyle name="Comma 2 3 7 3 2 4" xfId="14439" xr:uid="{00000000-0005-0000-0000-0000C33B0000}"/>
    <cellStyle name="Comma 2 3 7 3 3" xfId="14440" xr:uid="{00000000-0005-0000-0000-0000C43B0000}"/>
    <cellStyle name="Comma 2 3 7 3 4" xfId="14441" xr:uid="{00000000-0005-0000-0000-0000C53B0000}"/>
    <cellStyle name="Comma 2 3 7 3 5" xfId="14442" xr:uid="{00000000-0005-0000-0000-0000C63B0000}"/>
    <cellStyle name="Comma 2 3 7 4" xfId="14443" xr:uid="{00000000-0005-0000-0000-0000C73B0000}"/>
    <cellStyle name="Comma 2 3 7 4 2" xfId="14444" xr:uid="{00000000-0005-0000-0000-0000C83B0000}"/>
    <cellStyle name="Comma 2 3 7 4 4" xfId="14445" xr:uid="{00000000-0005-0000-0000-0000C93B0000}"/>
    <cellStyle name="Comma 2 3 7 5" xfId="14446" xr:uid="{00000000-0005-0000-0000-0000CA3B0000}"/>
    <cellStyle name="Comma 2 3 7 6" xfId="14447" xr:uid="{00000000-0005-0000-0000-0000CB3B0000}"/>
    <cellStyle name="Comma 2 3 7 7" xfId="14448" xr:uid="{00000000-0005-0000-0000-0000CC3B0000}"/>
    <cellStyle name="Comma 2 3 8" xfId="14449" xr:uid="{00000000-0005-0000-0000-0000CD3B0000}"/>
    <cellStyle name="Comma 2 3 8 2" xfId="14450" xr:uid="{00000000-0005-0000-0000-0000CE3B0000}"/>
    <cellStyle name="Comma 2 3 8 2 2" xfId="14451" xr:uid="{00000000-0005-0000-0000-0000CF3B0000}"/>
    <cellStyle name="Comma 2 3 8 2 2 2" xfId="14452" xr:uid="{00000000-0005-0000-0000-0000D03B0000}"/>
    <cellStyle name="Comma 2 3 8 2 2 4" xfId="14453" xr:uid="{00000000-0005-0000-0000-0000D13B0000}"/>
    <cellStyle name="Comma 2 3 8 2 3" xfId="14454" xr:uid="{00000000-0005-0000-0000-0000D23B0000}"/>
    <cellStyle name="Comma 2 3 8 2 4" xfId="14455" xr:uid="{00000000-0005-0000-0000-0000D33B0000}"/>
    <cellStyle name="Comma 2 3 8 2 5" xfId="14456" xr:uid="{00000000-0005-0000-0000-0000D43B0000}"/>
    <cellStyle name="Comma 2 3 8 3" xfId="14457" xr:uid="{00000000-0005-0000-0000-0000D53B0000}"/>
    <cellStyle name="Comma 2 3 8 3 2" xfId="14458" xr:uid="{00000000-0005-0000-0000-0000D63B0000}"/>
    <cellStyle name="Comma 2 3 8 3 2 2" xfId="14459" xr:uid="{00000000-0005-0000-0000-0000D73B0000}"/>
    <cellStyle name="Comma 2 3 8 3 2 4" xfId="14460" xr:uid="{00000000-0005-0000-0000-0000D83B0000}"/>
    <cellStyle name="Comma 2 3 8 3 3" xfId="14461" xr:uid="{00000000-0005-0000-0000-0000D93B0000}"/>
    <cellStyle name="Comma 2 3 8 3 4" xfId="14462" xr:uid="{00000000-0005-0000-0000-0000DA3B0000}"/>
    <cellStyle name="Comma 2 3 8 3 5" xfId="14463" xr:uid="{00000000-0005-0000-0000-0000DB3B0000}"/>
    <cellStyle name="Comma 2 3 8 4" xfId="14464" xr:uid="{00000000-0005-0000-0000-0000DC3B0000}"/>
    <cellStyle name="Comma 2 3 8 4 2" xfId="14465" xr:uid="{00000000-0005-0000-0000-0000DD3B0000}"/>
    <cellStyle name="Comma 2 3 8 4 4" xfId="14466" xr:uid="{00000000-0005-0000-0000-0000DE3B0000}"/>
    <cellStyle name="Comma 2 3 8 5" xfId="14467" xr:uid="{00000000-0005-0000-0000-0000DF3B0000}"/>
    <cellStyle name="Comma 2 3 8 6" xfId="14468" xr:uid="{00000000-0005-0000-0000-0000E03B0000}"/>
    <cellStyle name="Comma 2 3 8 7" xfId="14469" xr:uid="{00000000-0005-0000-0000-0000E13B0000}"/>
    <cellStyle name="Comma 2 3 9" xfId="14470" xr:uid="{00000000-0005-0000-0000-0000E23B0000}"/>
    <cellStyle name="Comma 2 3 9 2" xfId="14471" xr:uid="{00000000-0005-0000-0000-0000E33B0000}"/>
    <cellStyle name="Comma 2 3 9 2 2" xfId="14472" xr:uid="{00000000-0005-0000-0000-0000E43B0000}"/>
    <cellStyle name="Comma 2 3 9 2 2 2" xfId="14473" xr:uid="{00000000-0005-0000-0000-0000E53B0000}"/>
    <cellStyle name="Comma 2 3 9 2 2 4" xfId="14474" xr:uid="{00000000-0005-0000-0000-0000E63B0000}"/>
    <cellStyle name="Comma 2 3 9 2 3" xfId="14475" xr:uid="{00000000-0005-0000-0000-0000E73B0000}"/>
    <cellStyle name="Comma 2 3 9 2 4" xfId="14476" xr:uid="{00000000-0005-0000-0000-0000E83B0000}"/>
    <cellStyle name="Comma 2 3 9 2 5" xfId="14477" xr:uid="{00000000-0005-0000-0000-0000E93B0000}"/>
    <cellStyle name="Comma 2 3 9 3" xfId="14478" xr:uid="{00000000-0005-0000-0000-0000EA3B0000}"/>
    <cellStyle name="Comma 2 3 9 3 2" xfId="14479" xr:uid="{00000000-0005-0000-0000-0000EB3B0000}"/>
    <cellStyle name="Comma 2 3 9 3 2 2" xfId="14480" xr:uid="{00000000-0005-0000-0000-0000EC3B0000}"/>
    <cellStyle name="Comma 2 3 9 3 2 4" xfId="14481" xr:uid="{00000000-0005-0000-0000-0000ED3B0000}"/>
    <cellStyle name="Comma 2 3 9 3 3" xfId="14482" xr:uid="{00000000-0005-0000-0000-0000EE3B0000}"/>
    <cellStyle name="Comma 2 3 9 3 5" xfId="14483" xr:uid="{00000000-0005-0000-0000-0000EF3B0000}"/>
    <cellStyle name="Comma 2 3 9 4" xfId="14484" xr:uid="{00000000-0005-0000-0000-0000F03B0000}"/>
    <cellStyle name="Comma 2 3 9 4 2" xfId="14485" xr:uid="{00000000-0005-0000-0000-0000F13B0000}"/>
    <cellStyle name="Comma 2 3 9 4 4" xfId="14486" xr:uid="{00000000-0005-0000-0000-0000F23B0000}"/>
    <cellStyle name="Comma 2 3 9 5" xfId="14487" xr:uid="{00000000-0005-0000-0000-0000F33B0000}"/>
    <cellStyle name="Comma 2 3 9 6" xfId="14488" xr:uid="{00000000-0005-0000-0000-0000F43B0000}"/>
    <cellStyle name="Comma 2 3 9 7" xfId="14489" xr:uid="{00000000-0005-0000-0000-0000F53B0000}"/>
    <cellStyle name="Comma 2 3_Perd det activo" xfId="14490" xr:uid="{00000000-0005-0000-0000-0000F63B0000}"/>
    <cellStyle name="Comma 2 4" xfId="14491" xr:uid="{00000000-0005-0000-0000-0000F73B0000}"/>
    <cellStyle name="Comma 2 4 10" xfId="14492" xr:uid="{00000000-0005-0000-0000-0000F83B0000}"/>
    <cellStyle name="Comma 2 4 10 2" xfId="14493" xr:uid="{00000000-0005-0000-0000-0000F93B0000}"/>
    <cellStyle name="Comma 2 4 10 2 2" xfId="14494" xr:uid="{00000000-0005-0000-0000-0000FA3B0000}"/>
    <cellStyle name="Comma 2 4 10 2 4" xfId="14495" xr:uid="{00000000-0005-0000-0000-0000FB3B0000}"/>
    <cellStyle name="Comma 2 4 10 3" xfId="14496" xr:uid="{00000000-0005-0000-0000-0000FC3B0000}"/>
    <cellStyle name="Comma 2 4 10 4" xfId="14497" xr:uid="{00000000-0005-0000-0000-0000FD3B0000}"/>
    <cellStyle name="Comma 2 4 10 5" xfId="14498" xr:uid="{00000000-0005-0000-0000-0000FE3B0000}"/>
    <cellStyle name="Comma 2 4 11" xfId="14499" xr:uid="{00000000-0005-0000-0000-0000FF3B0000}"/>
    <cellStyle name="Comma 2 4 11 2" xfId="14500" xr:uid="{00000000-0005-0000-0000-0000003C0000}"/>
    <cellStyle name="Comma 2 4 11 4" xfId="14501" xr:uid="{00000000-0005-0000-0000-0000013C0000}"/>
    <cellStyle name="Comma 2 4 12" xfId="14502" xr:uid="{00000000-0005-0000-0000-0000023C0000}"/>
    <cellStyle name="Comma 2 4 12 2" xfId="14503" xr:uid="{00000000-0005-0000-0000-0000033C0000}"/>
    <cellStyle name="Comma 2 4 12 3" xfId="14504" xr:uid="{00000000-0005-0000-0000-0000043C0000}"/>
    <cellStyle name="Comma 2 4 12 4" xfId="14505" xr:uid="{00000000-0005-0000-0000-0000053C0000}"/>
    <cellStyle name="Comma 2 4 13" xfId="14506" xr:uid="{00000000-0005-0000-0000-0000063C0000}"/>
    <cellStyle name="Comma 2 4 13 2" xfId="14507" xr:uid="{00000000-0005-0000-0000-0000073C0000}"/>
    <cellStyle name="Comma 2 4 13 3" xfId="14508" xr:uid="{00000000-0005-0000-0000-0000083C0000}"/>
    <cellStyle name="Comma 2 4 13 4" xfId="14509" xr:uid="{00000000-0005-0000-0000-0000093C0000}"/>
    <cellStyle name="Comma 2 4 14" xfId="14510" xr:uid="{00000000-0005-0000-0000-00000A3C0000}"/>
    <cellStyle name="Comma 2 4 14 2" xfId="14511" xr:uid="{00000000-0005-0000-0000-00000B3C0000}"/>
    <cellStyle name="Comma 2 4 14 3" xfId="14512" xr:uid="{00000000-0005-0000-0000-00000C3C0000}"/>
    <cellStyle name="Comma 2 4 15" xfId="14513" xr:uid="{00000000-0005-0000-0000-00000D3C0000}"/>
    <cellStyle name="Comma 2 4 16" xfId="14514" xr:uid="{00000000-0005-0000-0000-00000E3C0000}"/>
    <cellStyle name="Comma 2 4 16 2" xfId="14515" xr:uid="{00000000-0005-0000-0000-00000F3C0000}"/>
    <cellStyle name="Comma 2 4 17" xfId="14516" xr:uid="{00000000-0005-0000-0000-0000103C0000}"/>
    <cellStyle name="Comma 2 4 2" xfId="14517" xr:uid="{00000000-0005-0000-0000-0000113C0000}"/>
    <cellStyle name="Comma 2 4 2 10" xfId="14518" xr:uid="{00000000-0005-0000-0000-0000123C0000}"/>
    <cellStyle name="Comma 2 4 2 10 2" xfId="14519" xr:uid="{00000000-0005-0000-0000-0000133C0000}"/>
    <cellStyle name="Comma 2 4 2 11" xfId="14520" xr:uid="{00000000-0005-0000-0000-0000143C0000}"/>
    <cellStyle name="Comma 2 4 2 2" xfId="14521" xr:uid="{00000000-0005-0000-0000-0000153C0000}"/>
    <cellStyle name="Comma 2 4 2 2 2" xfId="14522" xr:uid="{00000000-0005-0000-0000-0000163C0000}"/>
    <cellStyle name="Comma 2 4 2 2 2 2" xfId="14523" xr:uid="{00000000-0005-0000-0000-0000173C0000}"/>
    <cellStyle name="Comma 2 4 2 2 2 2 2" xfId="14524" xr:uid="{00000000-0005-0000-0000-0000183C0000}"/>
    <cellStyle name="Comma 2 4 2 2 2 2 4" xfId="14525" xr:uid="{00000000-0005-0000-0000-0000193C0000}"/>
    <cellStyle name="Comma 2 4 2 2 2 3" xfId="14526" xr:uid="{00000000-0005-0000-0000-00001A3C0000}"/>
    <cellStyle name="Comma 2 4 2 2 2 4" xfId="14527" xr:uid="{00000000-0005-0000-0000-00001B3C0000}"/>
    <cellStyle name="Comma 2 4 2 2 2 5" xfId="14528" xr:uid="{00000000-0005-0000-0000-00001C3C0000}"/>
    <cellStyle name="Comma 2 4 2 2 3" xfId="14529" xr:uid="{00000000-0005-0000-0000-00001D3C0000}"/>
    <cellStyle name="Comma 2 4 2 2 3 2" xfId="14530" xr:uid="{00000000-0005-0000-0000-00001E3C0000}"/>
    <cellStyle name="Comma 2 4 2 2 3 2 2" xfId="14531" xr:uid="{00000000-0005-0000-0000-00001F3C0000}"/>
    <cellStyle name="Comma 2 4 2 2 3 2 4" xfId="14532" xr:uid="{00000000-0005-0000-0000-0000203C0000}"/>
    <cellStyle name="Comma 2 4 2 2 3 3" xfId="14533" xr:uid="{00000000-0005-0000-0000-0000213C0000}"/>
    <cellStyle name="Comma 2 4 2 2 3 4" xfId="14534" xr:uid="{00000000-0005-0000-0000-0000223C0000}"/>
    <cellStyle name="Comma 2 4 2 2 3 5" xfId="14535" xr:uid="{00000000-0005-0000-0000-0000233C0000}"/>
    <cellStyle name="Comma 2 4 2 2 4" xfId="14536" xr:uid="{00000000-0005-0000-0000-0000243C0000}"/>
    <cellStyle name="Comma 2 4 2 2 4 2" xfId="14537" xr:uid="{00000000-0005-0000-0000-0000253C0000}"/>
    <cellStyle name="Comma 2 4 2 2 4 4" xfId="14538" xr:uid="{00000000-0005-0000-0000-0000263C0000}"/>
    <cellStyle name="Comma 2 4 2 2 5" xfId="14539" xr:uid="{00000000-0005-0000-0000-0000273C0000}"/>
    <cellStyle name="Comma 2 4 2 2 5 2" xfId="14540" xr:uid="{00000000-0005-0000-0000-0000283C0000}"/>
    <cellStyle name="Comma 2 4 2 2 6" xfId="14541" xr:uid="{00000000-0005-0000-0000-0000293C0000}"/>
    <cellStyle name="Comma 2 4 2 2 7" xfId="14542" xr:uid="{00000000-0005-0000-0000-00002A3C0000}"/>
    <cellStyle name="Comma 2 4 2 2 8" xfId="14543" xr:uid="{00000000-0005-0000-0000-00002B3C0000}"/>
    <cellStyle name="Comma 2 4 2 3" xfId="14544" xr:uid="{00000000-0005-0000-0000-00002C3C0000}"/>
    <cellStyle name="Comma 2 4 2 3 2" xfId="14545" xr:uid="{00000000-0005-0000-0000-00002D3C0000}"/>
    <cellStyle name="Comma 2 4 2 3 2 2" xfId="14546" xr:uid="{00000000-0005-0000-0000-00002E3C0000}"/>
    <cellStyle name="Comma 2 4 2 3 2 2 2" xfId="14547" xr:uid="{00000000-0005-0000-0000-00002F3C0000}"/>
    <cellStyle name="Comma 2 4 2 3 2 2 4" xfId="14548" xr:uid="{00000000-0005-0000-0000-0000303C0000}"/>
    <cellStyle name="Comma 2 4 2 3 2 3" xfId="14549" xr:uid="{00000000-0005-0000-0000-0000313C0000}"/>
    <cellStyle name="Comma 2 4 2 3 2 4" xfId="14550" xr:uid="{00000000-0005-0000-0000-0000323C0000}"/>
    <cellStyle name="Comma 2 4 2 3 2 5" xfId="14551" xr:uid="{00000000-0005-0000-0000-0000333C0000}"/>
    <cellStyle name="Comma 2 4 2 3 3" xfId="14552" xr:uid="{00000000-0005-0000-0000-0000343C0000}"/>
    <cellStyle name="Comma 2 4 2 3 3 2" xfId="14553" xr:uid="{00000000-0005-0000-0000-0000353C0000}"/>
    <cellStyle name="Comma 2 4 2 3 3 2 2" xfId="14554" xr:uid="{00000000-0005-0000-0000-0000363C0000}"/>
    <cellStyle name="Comma 2 4 2 3 3 2 4" xfId="14555" xr:uid="{00000000-0005-0000-0000-0000373C0000}"/>
    <cellStyle name="Comma 2 4 2 3 3 3" xfId="14556" xr:uid="{00000000-0005-0000-0000-0000383C0000}"/>
    <cellStyle name="Comma 2 4 2 3 3 4" xfId="14557" xr:uid="{00000000-0005-0000-0000-0000393C0000}"/>
    <cellStyle name="Comma 2 4 2 3 3 5" xfId="14558" xr:uid="{00000000-0005-0000-0000-00003A3C0000}"/>
    <cellStyle name="Comma 2 4 2 3 4" xfId="14559" xr:uid="{00000000-0005-0000-0000-00003B3C0000}"/>
    <cellStyle name="Comma 2 4 2 3 4 2" xfId="14560" xr:uid="{00000000-0005-0000-0000-00003C3C0000}"/>
    <cellStyle name="Comma 2 4 2 3 4 4" xfId="14561" xr:uid="{00000000-0005-0000-0000-00003D3C0000}"/>
    <cellStyle name="Comma 2 4 2 3 5" xfId="14562" xr:uid="{00000000-0005-0000-0000-00003E3C0000}"/>
    <cellStyle name="Comma 2 4 2 3 6" xfId="14563" xr:uid="{00000000-0005-0000-0000-00003F3C0000}"/>
    <cellStyle name="Comma 2 4 2 3 7" xfId="14564" xr:uid="{00000000-0005-0000-0000-0000403C0000}"/>
    <cellStyle name="Comma 2 4 2 4" xfId="14565" xr:uid="{00000000-0005-0000-0000-0000413C0000}"/>
    <cellStyle name="Comma 2 4 2 4 2" xfId="14566" xr:uid="{00000000-0005-0000-0000-0000423C0000}"/>
    <cellStyle name="Comma 2 4 2 4 2 2" xfId="14567" xr:uid="{00000000-0005-0000-0000-0000433C0000}"/>
    <cellStyle name="Comma 2 4 2 4 2 2 2" xfId="14568" xr:uid="{00000000-0005-0000-0000-0000443C0000}"/>
    <cellStyle name="Comma 2 4 2 4 2 2 4" xfId="14569" xr:uid="{00000000-0005-0000-0000-0000453C0000}"/>
    <cellStyle name="Comma 2 4 2 4 2 3" xfId="14570" xr:uid="{00000000-0005-0000-0000-0000463C0000}"/>
    <cellStyle name="Comma 2 4 2 4 2 4" xfId="14571" xr:uid="{00000000-0005-0000-0000-0000473C0000}"/>
    <cellStyle name="Comma 2 4 2 4 2 5" xfId="14572" xr:uid="{00000000-0005-0000-0000-0000483C0000}"/>
    <cellStyle name="Comma 2 4 2 4 3" xfId="14573" xr:uid="{00000000-0005-0000-0000-0000493C0000}"/>
    <cellStyle name="Comma 2 4 2 4 3 2" xfId="14574" xr:uid="{00000000-0005-0000-0000-00004A3C0000}"/>
    <cellStyle name="Comma 2 4 2 4 3 2 2" xfId="14575" xr:uid="{00000000-0005-0000-0000-00004B3C0000}"/>
    <cellStyle name="Comma 2 4 2 4 3 2 4" xfId="14576" xr:uid="{00000000-0005-0000-0000-00004C3C0000}"/>
    <cellStyle name="Comma 2 4 2 4 3 3" xfId="14577" xr:uid="{00000000-0005-0000-0000-00004D3C0000}"/>
    <cellStyle name="Comma 2 4 2 4 3 5" xfId="14578" xr:uid="{00000000-0005-0000-0000-00004E3C0000}"/>
    <cellStyle name="Comma 2 4 2 4 4" xfId="14579" xr:uid="{00000000-0005-0000-0000-00004F3C0000}"/>
    <cellStyle name="Comma 2 4 2 4 4 2" xfId="14580" xr:uid="{00000000-0005-0000-0000-0000503C0000}"/>
    <cellStyle name="Comma 2 4 2 4 4 4" xfId="14581" xr:uid="{00000000-0005-0000-0000-0000513C0000}"/>
    <cellStyle name="Comma 2 4 2 4 5" xfId="14582" xr:uid="{00000000-0005-0000-0000-0000523C0000}"/>
    <cellStyle name="Comma 2 4 2 4 6" xfId="14583" xr:uid="{00000000-0005-0000-0000-0000533C0000}"/>
    <cellStyle name="Comma 2 4 2 4 7" xfId="14584" xr:uid="{00000000-0005-0000-0000-0000543C0000}"/>
    <cellStyle name="Comma 2 4 2 5" xfId="14585" xr:uid="{00000000-0005-0000-0000-0000553C0000}"/>
    <cellStyle name="Comma 2 4 2 5 2" xfId="14586" xr:uid="{00000000-0005-0000-0000-0000563C0000}"/>
    <cellStyle name="Comma 2 4 2 5 2 2" xfId="14587" xr:uid="{00000000-0005-0000-0000-0000573C0000}"/>
    <cellStyle name="Comma 2 4 2 5 2 2 2" xfId="14588" xr:uid="{00000000-0005-0000-0000-0000583C0000}"/>
    <cellStyle name="Comma 2 4 2 5 2 2 4" xfId="14589" xr:uid="{00000000-0005-0000-0000-0000593C0000}"/>
    <cellStyle name="Comma 2 4 2 5 2 3" xfId="14590" xr:uid="{00000000-0005-0000-0000-00005A3C0000}"/>
    <cellStyle name="Comma 2 4 2 5 2 5" xfId="14591" xr:uid="{00000000-0005-0000-0000-00005B3C0000}"/>
    <cellStyle name="Comma 2 4 2 5 3" xfId="14592" xr:uid="{00000000-0005-0000-0000-00005C3C0000}"/>
    <cellStyle name="Comma 2 4 2 5 3 2" xfId="14593" xr:uid="{00000000-0005-0000-0000-00005D3C0000}"/>
    <cellStyle name="Comma 2 4 2 5 3 4" xfId="14594" xr:uid="{00000000-0005-0000-0000-00005E3C0000}"/>
    <cellStyle name="Comma 2 4 2 5 4" xfId="14595" xr:uid="{00000000-0005-0000-0000-00005F3C0000}"/>
    <cellStyle name="Comma 2 4 2 5 5" xfId="14596" xr:uid="{00000000-0005-0000-0000-0000603C0000}"/>
    <cellStyle name="Comma 2 4 2 5 6" xfId="14597" xr:uid="{00000000-0005-0000-0000-0000613C0000}"/>
    <cellStyle name="Comma 2 4 2 6" xfId="14598" xr:uid="{00000000-0005-0000-0000-0000623C0000}"/>
    <cellStyle name="Comma 2 4 2 6 2" xfId="14599" xr:uid="{00000000-0005-0000-0000-0000633C0000}"/>
    <cellStyle name="Comma 2 4 2 6 2 2" xfId="14600" xr:uid="{00000000-0005-0000-0000-0000643C0000}"/>
    <cellStyle name="Comma 2 4 2 6 2 4" xfId="14601" xr:uid="{00000000-0005-0000-0000-0000653C0000}"/>
    <cellStyle name="Comma 2 4 2 6 3" xfId="14602" xr:uid="{00000000-0005-0000-0000-0000663C0000}"/>
    <cellStyle name="Comma 2 4 2 6 4" xfId="14603" xr:uid="{00000000-0005-0000-0000-0000673C0000}"/>
    <cellStyle name="Comma 2 4 2 6 5" xfId="14604" xr:uid="{00000000-0005-0000-0000-0000683C0000}"/>
    <cellStyle name="Comma 2 4 2 7" xfId="14605" xr:uid="{00000000-0005-0000-0000-0000693C0000}"/>
    <cellStyle name="Comma 2 4 2 7 2" xfId="14606" xr:uid="{00000000-0005-0000-0000-00006A3C0000}"/>
    <cellStyle name="Comma 2 4 2 7 4" xfId="14607" xr:uid="{00000000-0005-0000-0000-00006B3C0000}"/>
    <cellStyle name="Comma 2 4 2 8" xfId="14608" xr:uid="{00000000-0005-0000-0000-00006C3C0000}"/>
    <cellStyle name="Comma 2 4 2 8 2" xfId="14609" xr:uid="{00000000-0005-0000-0000-00006D3C0000}"/>
    <cellStyle name="Comma 2 4 2 8 3" xfId="14610" xr:uid="{00000000-0005-0000-0000-00006E3C0000}"/>
    <cellStyle name="Comma 2 4 2 9" xfId="14611" xr:uid="{00000000-0005-0000-0000-00006F3C0000}"/>
    <cellStyle name="Comma 2 4 2_Perd det activo" xfId="14612" xr:uid="{00000000-0005-0000-0000-0000703C0000}"/>
    <cellStyle name="Comma 2 4 3" xfId="14613" xr:uid="{00000000-0005-0000-0000-0000713C0000}"/>
    <cellStyle name="Comma 2 4 3 2" xfId="14614" xr:uid="{00000000-0005-0000-0000-0000723C0000}"/>
    <cellStyle name="Comma 2 4 3 2 2" xfId="14615" xr:uid="{00000000-0005-0000-0000-0000733C0000}"/>
    <cellStyle name="Comma 2 4 3 2 2 2" xfId="14616" xr:uid="{00000000-0005-0000-0000-0000743C0000}"/>
    <cellStyle name="Comma 2 4 3 2 2 4" xfId="14617" xr:uid="{00000000-0005-0000-0000-0000753C0000}"/>
    <cellStyle name="Comma 2 4 3 2 3" xfId="14618" xr:uid="{00000000-0005-0000-0000-0000763C0000}"/>
    <cellStyle name="Comma 2 4 3 2 3 2" xfId="14619" xr:uid="{00000000-0005-0000-0000-0000773C0000}"/>
    <cellStyle name="Comma 2 4 3 2 4" xfId="14620" xr:uid="{00000000-0005-0000-0000-0000783C0000}"/>
    <cellStyle name="Comma 2 4 3 2 5" xfId="14621" xr:uid="{00000000-0005-0000-0000-0000793C0000}"/>
    <cellStyle name="Comma 2 4 3 2 6" xfId="14622" xr:uid="{00000000-0005-0000-0000-00007A3C0000}"/>
    <cellStyle name="Comma 2 4 3 3" xfId="14623" xr:uid="{00000000-0005-0000-0000-00007B3C0000}"/>
    <cellStyle name="Comma 2 4 3 3 2" xfId="14624" xr:uid="{00000000-0005-0000-0000-00007C3C0000}"/>
    <cellStyle name="Comma 2 4 3 3 2 2" xfId="14625" xr:uid="{00000000-0005-0000-0000-00007D3C0000}"/>
    <cellStyle name="Comma 2 4 3 3 2 4" xfId="14626" xr:uid="{00000000-0005-0000-0000-00007E3C0000}"/>
    <cellStyle name="Comma 2 4 3 3 3" xfId="14627" xr:uid="{00000000-0005-0000-0000-00007F3C0000}"/>
    <cellStyle name="Comma 2 4 3 3 4" xfId="14628" xr:uid="{00000000-0005-0000-0000-0000803C0000}"/>
    <cellStyle name="Comma 2 4 3 3 5" xfId="14629" xr:uid="{00000000-0005-0000-0000-0000813C0000}"/>
    <cellStyle name="Comma 2 4 3 4" xfId="14630" xr:uid="{00000000-0005-0000-0000-0000823C0000}"/>
    <cellStyle name="Comma 2 4 3 4 2" xfId="14631" xr:uid="{00000000-0005-0000-0000-0000833C0000}"/>
    <cellStyle name="Comma 2 4 3 4 2 2" xfId="14632" xr:uid="{00000000-0005-0000-0000-0000843C0000}"/>
    <cellStyle name="Comma 2 4 3 4 2 4" xfId="14633" xr:uid="{00000000-0005-0000-0000-0000853C0000}"/>
    <cellStyle name="Comma 2 4 3 4 3" xfId="14634" xr:uid="{00000000-0005-0000-0000-0000863C0000}"/>
    <cellStyle name="Comma 2 4 3 4 4" xfId="14635" xr:uid="{00000000-0005-0000-0000-0000873C0000}"/>
    <cellStyle name="Comma 2 4 3 4 5" xfId="14636" xr:uid="{00000000-0005-0000-0000-0000883C0000}"/>
    <cellStyle name="Comma 2 4 3 5" xfId="14637" xr:uid="{00000000-0005-0000-0000-0000893C0000}"/>
    <cellStyle name="Comma 2 4 3 5 2" xfId="14638" xr:uid="{00000000-0005-0000-0000-00008A3C0000}"/>
    <cellStyle name="Comma 2 4 3 5 4" xfId="14639" xr:uid="{00000000-0005-0000-0000-00008B3C0000}"/>
    <cellStyle name="Comma 2 4 3 6" xfId="14640" xr:uid="{00000000-0005-0000-0000-00008C3C0000}"/>
    <cellStyle name="Comma 2 4 3 6 2" xfId="14641" xr:uid="{00000000-0005-0000-0000-00008D3C0000}"/>
    <cellStyle name="Comma 2 4 3 6 3" xfId="14642" xr:uid="{00000000-0005-0000-0000-00008E3C0000}"/>
    <cellStyle name="Comma 2 4 3 7" xfId="14643" xr:uid="{00000000-0005-0000-0000-00008F3C0000}"/>
    <cellStyle name="Comma 2 4 3 8" xfId="14644" xr:uid="{00000000-0005-0000-0000-0000903C0000}"/>
    <cellStyle name="Comma 2 4 3 8 2" xfId="14645" xr:uid="{00000000-0005-0000-0000-0000913C0000}"/>
    <cellStyle name="Comma 2 4 3 9" xfId="14646" xr:uid="{00000000-0005-0000-0000-0000923C0000}"/>
    <cellStyle name="Comma 2 4 3_Perd det activo" xfId="14647" xr:uid="{00000000-0005-0000-0000-0000933C0000}"/>
    <cellStyle name="Comma 2 4 4" xfId="14648" xr:uid="{00000000-0005-0000-0000-0000943C0000}"/>
    <cellStyle name="Comma 2 4 4 2" xfId="14649" xr:uid="{00000000-0005-0000-0000-0000953C0000}"/>
    <cellStyle name="Comma 2 4 4 2 2" xfId="14650" xr:uid="{00000000-0005-0000-0000-0000963C0000}"/>
    <cellStyle name="Comma 2 4 4 2 2 2" xfId="14651" xr:uid="{00000000-0005-0000-0000-0000973C0000}"/>
    <cellStyle name="Comma 2 4 4 2 2 4" xfId="14652" xr:uid="{00000000-0005-0000-0000-0000983C0000}"/>
    <cellStyle name="Comma 2 4 4 2 3" xfId="14653" xr:uid="{00000000-0005-0000-0000-0000993C0000}"/>
    <cellStyle name="Comma 2 4 4 2 4" xfId="14654" xr:uid="{00000000-0005-0000-0000-00009A3C0000}"/>
    <cellStyle name="Comma 2 4 4 2 5" xfId="14655" xr:uid="{00000000-0005-0000-0000-00009B3C0000}"/>
    <cellStyle name="Comma 2 4 4 3" xfId="14656" xr:uid="{00000000-0005-0000-0000-00009C3C0000}"/>
    <cellStyle name="Comma 2 4 4 3 2" xfId="14657" xr:uid="{00000000-0005-0000-0000-00009D3C0000}"/>
    <cellStyle name="Comma 2 4 4 3 2 2" xfId="14658" xr:uid="{00000000-0005-0000-0000-00009E3C0000}"/>
    <cellStyle name="Comma 2 4 4 3 2 4" xfId="14659" xr:uid="{00000000-0005-0000-0000-00009F3C0000}"/>
    <cellStyle name="Comma 2 4 4 3 3" xfId="14660" xr:uid="{00000000-0005-0000-0000-0000A03C0000}"/>
    <cellStyle name="Comma 2 4 4 3 4" xfId="14661" xr:uid="{00000000-0005-0000-0000-0000A13C0000}"/>
    <cellStyle name="Comma 2 4 4 3 5" xfId="14662" xr:uid="{00000000-0005-0000-0000-0000A23C0000}"/>
    <cellStyle name="Comma 2 4 4 4" xfId="14663" xr:uid="{00000000-0005-0000-0000-0000A33C0000}"/>
    <cellStyle name="Comma 2 4 4 4 2" xfId="14664" xr:uid="{00000000-0005-0000-0000-0000A43C0000}"/>
    <cellStyle name="Comma 2 4 4 4 4" xfId="14665" xr:uid="{00000000-0005-0000-0000-0000A53C0000}"/>
    <cellStyle name="Comma 2 4 4 5" xfId="14666" xr:uid="{00000000-0005-0000-0000-0000A63C0000}"/>
    <cellStyle name="Comma 2 4 4 5 2" xfId="14667" xr:uid="{00000000-0005-0000-0000-0000A73C0000}"/>
    <cellStyle name="Comma 2 4 4 6" xfId="14668" xr:uid="{00000000-0005-0000-0000-0000A83C0000}"/>
    <cellStyle name="Comma 2 4 4 7" xfId="14669" xr:uid="{00000000-0005-0000-0000-0000A93C0000}"/>
    <cellStyle name="Comma 2 4 4 8" xfId="14670" xr:uid="{00000000-0005-0000-0000-0000AA3C0000}"/>
    <cellStyle name="Comma 2 4 5" xfId="14671" xr:uid="{00000000-0005-0000-0000-0000AB3C0000}"/>
    <cellStyle name="Comma 2 4 5 2" xfId="14672" xr:uid="{00000000-0005-0000-0000-0000AC3C0000}"/>
    <cellStyle name="Comma 2 4 5 2 2" xfId="14673" xr:uid="{00000000-0005-0000-0000-0000AD3C0000}"/>
    <cellStyle name="Comma 2 4 5 2 2 2" xfId="14674" xr:uid="{00000000-0005-0000-0000-0000AE3C0000}"/>
    <cellStyle name="Comma 2 4 5 2 2 4" xfId="14675" xr:uid="{00000000-0005-0000-0000-0000AF3C0000}"/>
    <cellStyle name="Comma 2 4 5 2 3" xfId="14676" xr:uid="{00000000-0005-0000-0000-0000B03C0000}"/>
    <cellStyle name="Comma 2 4 5 2 4" xfId="14677" xr:uid="{00000000-0005-0000-0000-0000B13C0000}"/>
    <cellStyle name="Comma 2 4 5 2 5" xfId="14678" xr:uid="{00000000-0005-0000-0000-0000B23C0000}"/>
    <cellStyle name="Comma 2 4 5 3" xfId="14679" xr:uid="{00000000-0005-0000-0000-0000B33C0000}"/>
    <cellStyle name="Comma 2 4 5 3 2" xfId="14680" xr:uid="{00000000-0005-0000-0000-0000B43C0000}"/>
    <cellStyle name="Comma 2 4 5 3 2 2" xfId="14681" xr:uid="{00000000-0005-0000-0000-0000B53C0000}"/>
    <cellStyle name="Comma 2 4 5 3 2 4" xfId="14682" xr:uid="{00000000-0005-0000-0000-0000B63C0000}"/>
    <cellStyle name="Comma 2 4 5 3 3" xfId="14683" xr:uid="{00000000-0005-0000-0000-0000B73C0000}"/>
    <cellStyle name="Comma 2 4 5 3 4" xfId="14684" xr:uid="{00000000-0005-0000-0000-0000B83C0000}"/>
    <cellStyle name="Comma 2 4 5 3 5" xfId="14685" xr:uid="{00000000-0005-0000-0000-0000B93C0000}"/>
    <cellStyle name="Comma 2 4 5 4" xfId="14686" xr:uid="{00000000-0005-0000-0000-0000BA3C0000}"/>
    <cellStyle name="Comma 2 4 5 4 2" xfId="14687" xr:uid="{00000000-0005-0000-0000-0000BB3C0000}"/>
    <cellStyle name="Comma 2 4 5 4 4" xfId="14688" xr:uid="{00000000-0005-0000-0000-0000BC3C0000}"/>
    <cellStyle name="Comma 2 4 5 5" xfId="14689" xr:uid="{00000000-0005-0000-0000-0000BD3C0000}"/>
    <cellStyle name="Comma 2 4 5 5 2" xfId="14690" xr:uid="{00000000-0005-0000-0000-0000BE3C0000}"/>
    <cellStyle name="Comma 2 4 5 6" xfId="14691" xr:uid="{00000000-0005-0000-0000-0000BF3C0000}"/>
    <cellStyle name="Comma 2 4 5 7" xfId="14692" xr:uid="{00000000-0005-0000-0000-0000C03C0000}"/>
    <cellStyle name="Comma 2 4 5 8" xfId="14693" xr:uid="{00000000-0005-0000-0000-0000C13C0000}"/>
    <cellStyle name="Comma 2 4 6" xfId="14694" xr:uid="{00000000-0005-0000-0000-0000C23C0000}"/>
    <cellStyle name="Comma 2 4 6 2" xfId="14695" xr:uid="{00000000-0005-0000-0000-0000C33C0000}"/>
    <cellStyle name="Comma 2 4 6 2 2" xfId="14696" xr:uid="{00000000-0005-0000-0000-0000C43C0000}"/>
    <cellStyle name="Comma 2 4 6 2 2 2" xfId="14697" xr:uid="{00000000-0005-0000-0000-0000C53C0000}"/>
    <cellStyle name="Comma 2 4 6 2 2 4" xfId="14698" xr:uid="{00000000-0005-0000-0000-0000C63C0000}"/>
    <cellStyle name="Comma 2 4 6 2 3" xfId="14699" xr:uid="{00000000-0005-0000-0000-0000C73C0000}"/>
    <cellStyle name="Comma 2 4 6 2 4" xfId="14700" xr:uid="{00000000-0005-0000-0000-0000C83C0000}"/>
    <cellStyle name="Comma 2 4 6 2 5" xfId="14701" xr:uid="{00000000-0005-0000-0000-0000C93C0000}"/>
    <cellStyle name="Comma 2 4 6 3" xfId="14702" xr:uid="{00000000-0005-0000-0000-0000CA3C0000}"/>
    <cellStyle name="Comma 2 4 6 3 2" xfId="14703" xr:uid="{00000000-0005-0000-0000-0000CB3C0000}"/>
    <cellStyle name="Comma 2 4 6 3 2 2" xfId="14704" xr:uid="{00000000-0005-0000-0000-0000CC3C0000}"/>
    <cellStyle name="Comma 2 4 6 3 2 4" xfId="14705" xr:uid="{00000000-0005-0000-0000-0000CD3C0000}"/>
    <cellStyle name="Comma 2 4 6 3 3" xfId="14706" xr:uid="{00000000-0005-0000-0000-0000CE3C0000}"/>
    <cellStyle name="Comma 2 4 6 3 4" xfId="14707" xr:uid="{00000000-0005-0000-0000-0000CF3C0000}"/>
    <cellStyle name="Comma 2 4 6 3 5" xfId="14708" xr:uid="{00000000-0005-0000-0000-0000D03C0000}"/>
    <cellStyle name="Comma 2 4 6 4" xfId="14709" xr:uid="{00000000-0005-0000-0000-0000D13C0000}"/>
    <cellStyle name="Comma 2 4 6 4 2" xfId="14710" xr:uid="{00000000-0005-0000-0000-0000D23C0000}"/>
    <cellStyle name="Comma 2 4 6 4 4" xfId="14711" xr:uid="{00000000-0005-0000-0000-0000D33C0000}"/>
    <cellStyle name="Comma 2 4 6 5" xfId="14712" xr:uid="{00000000-0005-0000-0000-0000D43C0000}"/>
    <cellStyle name="Comma 2 4 6 6" xfId="14713" xr:uid="{00000000-0005-0000-0000-0000D53C0000}"/>
    <cellStyle name="Comma 2 4 6 7" xfId="14714" xr:uid="{00000000-0005-0000-0000-0000D63C0000}"/>
    <cellStyle name="Comma 2 4 7" xfId="14715" xr:uid="{00000000-0005-0000-0000-0000D73C0000}"/>
    <cellStyle name="Comma 2 4 7 2" xfId="14716" xr:uid="{00000000-0005-0000-0000-0000D83C0000}"/>
    <cellStyle name="Comma 2 4 7 2 2" xfId="14717" xr:uid="{00000000-0005-0000-0000-0000D93C0000}"/>
    <cellStyle name="Comma 2 4 7 2 2 2" xfId="14718" xr:uid="{00000000-0005-0000-0000-0000DA3C0000}"/>
    <cellStyle name="Comma 2 4 7 2 2 4" xfId="14719" xr:uid="{00000000-0005-0000-0000-0000DB3C0000}"/>
    <cellStyle name="Comma 2 4 7 2 3" xfId="14720" xr:uid="{00000000-0005-0000-0000-0000DC3C0000}"/>
    <cellStyle name="Comma 2 4 7 2 4" xfId="14721" xr:uid="{00000000-0005-0000-0000-0000DD3C0000}"/>
    <cellStyle name="Comma 2 4 7 2 5" xfId="14722" xr:uid="{00000000-0005-0000-0000-0000DE3C0000}"/>
    <cellStyle name="Comma 2 4 7 3" xfId="14723" xr:uid="{00000000-0005-0000-0000-0000DF3C0000}"/>
    <cellStyle name="Comma 2 4 7 3 2" xfId="14724" xr:uid="{00000000-0005-0000-0000-0000E03C0000}"/>
    <cellStyle name="Comma 2 4 7 3 2 2" xfId="14725" xr:uid="{00000000-0005-0000-0000-0000E13C0000}"/>
    <cellStyle name="Comma 2 4 7 3 2 4" xfId="14726" xr:uid="{00000000-0005-0000-0000-0000E23C0000}"/>
    <cellStyle name="Comma 2 4 7 3 3" xfId="14727" xr:uid="{00000000-0005-0000-0000-0000E33C0000}"/>
    <cellStyle name="Comma 2 4 7 3 4" xfId="14728" xr:uid="{00000000-0005-0000-0000-0000E43C0000}"/>
    <cellStyle name="Comma 2 4 7 3 5" xfId="14729" xr:uid="{00000000-0005-0000-0000-0000E53C0000}"/>
    <cellStyle name="Comma 2 4 7 4" xfId="14730" xr:uid="{00000000-0005-0000-0000-0000E63C0000}"/>
    <cellStyle name="Comma 2 4 7 4 2" xfId="14731" xr:uid="{00000000-0005-0000-0000-0000E73C0000}"/>
    <cellStyle name="Comma 2 4 7 4 4" xfId="14732" xr:uid="{00000000-0005-0000-0000-0000E83C0000}"/>
    <cellStyle name="Comma 2 4 7 5" xfId="14733" xr:uid="{00000000-0005-0000-0000-0000E93C0000}"/>
    <cellStyle name="Comma 2 4 7 6" xfId="14734" xr:uid="{00000000-0005-0000-0000-0000EA3C0000}"/>
    <cellStyle name="Comma 2 4 7 7" xfId="14735" xr:uid="{00000000-0005-0000-0000-0000EB3C0000}"/>
    <cellStyle name="Comma 2 4 8" xfId="14736" xr:uid="{00000000-0005-0000-0000-0000EC3C0000}"/>
    <cellStyle name="Comma 2 4 8 2" xfId="14737" xr:uid="{00000000-0005-0000-0000-0000ED3C0000}"/>
    <cellStyle name="Comma 2 4 8 2 2" xfId="14738" xr:uid="{00000000-0005-0000-0000-0000EE3C0000}"/>
    <cellStyle name="Comma 2 4 8 2 2 2" xfId="14739" xr:uid="{00000000-0005-0000-0000-0000EF3C0000}"/>
    <cellStyle name="Comma 2 4 8 2 2 4" xfId="14740" xr:uid="{00000000-0005-0000-0000-0000F03C0000}"/>
    <cellStyle name="Comma 2 4 8 2 3" xfId="14741" xr:uid="{00000000-0005-0000-0000-0000F13C0000}"/>
    <cellStyle name="Comma 2 4 8 2 4" xfId="14742" xr:uid="{00000000-0005-0000-0000-0000F23C0000}"/>
    <cellStyle name="Comma 2 4 8 2 5" xfId="14743" xr:uid="{00000000-0005-0000-0000-0000F33C0000}"/>
    <cellStyle name="Comma 2 4 8 3" xfId="14744" xr:uid="{00000000-0005-0000-0000-0000F43C0000}"/>
    <cellStyle name="Comma 2 4 8 3 2" xfId="14745" xr:uid="{00000000-0005-0000-0000-0000F53C0000}"/>
    <cellStyle name="Comma 2 4 8 3 2 2" xfId="14746" xr:uid="{00000000-0005-0000-0000-0000F63C0000}"/>
    <cellStyle name="Comma 2 4 8 3 2 4" xfId="14747" xr:uid="{00000000-0005-0000-0000-0000F73C0000}"/>
    <cellStyle name="Comma 2 4 8 3 3" xfId="14748" xr:uid="{00000000-0005-0000-0000-0000F83C0000}"/>
    <cellStyle name="Comma 2 4 8 3 5" xfId="14749" xr:uid="{00000000-0005-0000-0000-0000F93C0000}"/>
    <cellStyle name="Comma 2 4 8 4" xfId="14750" xr:uid="{00000000-0005-0000-0000-0000FA3C0000}"/>
    <cellStyle name="Comma 2 4 8 4 2" xfId="14751" xr:uid="{00000000-0005-0000-0000-0000FB3C0000}"/>
    <cellStyle name="Comma 2 4 8 4 4" xfId="14752" xr:uid="{00000000-0005-0000-0000-0000FC3C0000}"/>
    <cellStyle name="Comma 2 4 8 5" xfId="14753" xr:uid="{00000000-0005-0000-0000-0000FD3C0000}"/>
    <cellStyle name="Comma 2 4 8 6" xfId="14754" xr:uid="{00000000-0005-0000-0000-0000FE3C0000}"/>
    <cellStyle name="Comma 2 4 8 7" xfId="14755" xr:uid="{00000000-0005-0000-0000-0000FF3C0000}"/>
    <cellStyle name="Comma 2 4 9" xfId="14756" xr:uid="{00000000-0005-0000-0000-0000003D0000}"/>
    <cellStyle name="Comma 2 4 9 2" xfId="14757" xr:uid="{00000000-0005-0000-0000-0000013D0000}"/>
    <cellStyle name="Comma 2 4 9 2 2" xfId="14758" xr:uid="{00000000-0005-0000-0000-0000023D0000}"/>
    <cellStyle name="Comma 2 4 9 2 2 2" xfId="14759" xr:uid="{00000000-0005-0000-0000-0000033D0000}"/>
    <cellStyle name="Comma 2 4 9 2 2 4" xfId="14760" xr:uid="{00000000-0005-0000-0000-0000043D0000}"/>
    <cellStyle name="Comma 2 4 9 2 3" xfId="14761" xr:uid="{00000000-0005-0000-0000-0000053D0000}"/>
    <cellStyle name="Comma 2 4 9 2 5" xfId="14762" xr:uid="{00000000-0005-0000-0000-0000063D0000}"/>
    <cellStyle name="Comma 2 4 9 3" xfId="14763" xr:uid="{00000000-0005-0000-0000-0000073D0000}"/>
    <cellStyle name="Comma 2 4 9 3 2" xfId="14764" xr:uid="{00000000-0005-0000-0000-0000083D0000}"/>
    <cellStyle name="Comma 2 4 9 3 4" xfId="14765" xr:uid="{00000000-0005-0000-0000-0000093D0000}"/>
    <cellStyle name="Comma 2 4 9 4" xfId="14766" xr:uid="{00000000-0005-0000-0000-00000A3D0000}"/>
    <cellStyle name="Comma 2 4 9 5" xfId="14767" xr:uid="{00000000-0005-0000-0000-00000B3D0000}"/>
    <cellStyle name="Comma 2 4 9 6" xfId="14768" xr:uid="{00000000-0005-0000-0000-00000C3D0000}"/>
    <cellStyle name="Comma 2 4_Perd det activo" xfId="14769" xr:uid="{00000000-0005-0000-0000-00000D3D0000}"/>
    <cellStyle name="Comma 2 5" xfId="14770" xr:uid="{00000000-0005-0000-0000-00000E3D0000}"/>
    <cellStyle name="Comma 2 5 10" xfId="14771" xr:uid="{00000000-0005-0000-0000-00000F3D0000}"/>
    <cellStyle name="Comma 2 5 10 2" xfId="14772" xr:uid="{00000000-0005-0000-0000-0000103D0000}"/>
    <cellStyle name="Comma 2 5 10 2 2" xfId="14773" xr:uid="{00000000-0005-0000-0000-0000113D0000}"/>
    <cellStyle name="Comma 2 5 10 2 4" xfId="14774" xr:uid="{00000000-0005-0000-0000-0000123D0000}"/>
    <cellStyle name="Comma 2 5 10 3" xfId="14775" xr:uid="{00000000-0005-0000-0000-0000133D0000}"/>
    <cellStyle name="Comma 2 5 10 4" xfId="14776" xr:uid="{00000000-0005-0000-0000-0000143D0000}"/>
    <cellStyle name="Comma 2 5 10 5" xfId="14777" xr:uid="{00000000-0005-0000-0000-0000153D0000}"/>
    <cellStyle name="Comma 2 5 11" xfId="14778" xr:uid="{00000000-0005-0000-0000-0000163D0000}"/>
    <cellStyle name="Comma 2 5 11 2" xfId="14779" xr:uid="{00000000-0005-0000-0000-0000173D0000}"/>
    <cellStyle name="Comma 2 5 11 4" xfId="14780" xr:uid="{00000000-0005-0000-0000-0000183D0000}"/>
    <cellStyle name="Comma 2 5 12" xfId="14781" xr:uid="{00000000-0005-0000-0000-0000193D0000}"/>
    <cellStyle name="Comma 2 5 12 2" xfId="14782" xr:uid="{00000000-0005-0000-0000-00001A3D0000}"/>
    <cellStyle name="Comma 2 5 12 3" xfId="14783" xr:uid="{00000000-0005-0000-0000-00001B3D0000}"/>
    <cellStyle name="Comma 2 5 12 4" xfId="14784" xr:uid="{00000000-0005-0000-0000-00001C3D0000}"/>
    <cellStyle name="Comma 2 5 13" xfId="14785" xr:uid="{00000000-0005-0000-0000-00001D3D0000}"/>
    <cellStyle name="Comma 2 5 13 2" xfId="14786" xr:uid="{00000000-0005-0000-0000-00001E3D0000}"/>
    <cellStyle name="Comma 2 5 13 3" xfId="14787" xr:uid="{00000000-0005-0000-0000-00001F3D0000}"/>
    <cellStyle name="Comma 2 5 14" xfId="14788" xr:uid="{00000000-0005-0000-0000-0000203D0000}"/>
    <cellStyle name="Comma 2 5 15" xfId="14789" xr:uid="{00000000-0005-0000-0000-0000213D0000}"/>
    <cellStyle name="Comma 2 5 15 2" xfId="14790" xr:uid="{00000000-0005-0000-0000-0000223D0000}"/>
    <cellStyle name="Comma 2 5 16" xfId="14791" xr:uid="{00000000-0005-0000-0000-0000233D0000}"/>
    <cellStyle name="Comma 2 5 2" xfId="14792" xr:uid="{00000000-0005-0000-0000-0000243D0000}"/>
    <cellStyle name="Comma 2 5 2 10" xfId="14793" xr:uid="{00000000-0005-0000-0000-0000253D0000}"/>
    <cellStyle name="Comma 2 5 2 11" xfId="14794" xr:uid="{00000000-0005-0000-0000-0000263D0000}"/>
    <cellStyle name="Comma 2 5 2 2" xfId="14795" xr:uid="{00000000-0005-0000-0000-0000273D0000}"/>
    <cellStyle name="Comma 2 5 2 2 2" xfId="14796" xr:uid="{00000000-0005-0000-0000-0000283D0000}"/>
    <cellStyle name="Comma 2 5 2 2 2 2" xfId="14797" xr:uid="{00000000-0005-0000-0000-0000293D0000}"/>
    <cellStyle name="Comma 2 5 2 2 2 2 2" xfId="14798" xr:uid="{00000000-0005-0000-0000-00002A3D0000}"/>
    <cellStyle name="Comma 2 5 2 2 2 2 4" xfId="14799" xr:uid="{00000000-0005-0000-0000-00002B3D0000}"/>
    <cellStyle name="Comma 2 5 2 2 2 3" xfId="14800" xr:uid="{00000000-0005-0000-0000-00002C3D0000}"/>
    <cellStyle name="Comma 2 5 2 2 2 4" xfId="14801" xr:uid="{00000000-0005-0000-0000-00002D3D0000}"/>
    <cellStyle name="Comma 2 5 2 2 2 5" xfId="14802" xr:uid="{00000000-0005-0000-0000-00002E3D0000}"/>
    <cellStyle name="Comma 2 5 2 2 3" xfId="14803" xr:uid="{00000000-0005-0000-0000-00002F3D0000}"/>
    <cellStyle name="Comma 2 5 2 2 3 2" xfId="14804" xr:uid="{00000000-0005-0000-0000-0000303D0000}"/>
    <cellStyle name="Comma 2 5 2 2 3 2 2" xfId="14805" xr:uid="{00000000-0005-0000-0000-0000313D0000}"/>
    <cellStyle name="Comma 2 5 2 2 3 2 4" xfId="14806" xr:uid="{00000000-0005-0000-0000-0000323D0000}"/>
    <cellStyle name="Comma 2 5 2 2 3 3" xfId="14807" xr:uid="{00000000-0005-0000-0000-0000333D0000}"/>
    <cellStyle name="Comma 2 5 2 2 3 4" xfId="14808" xr:uid="{00000000-0005-0000-0000-0000343D0000}"/>
    <cellStyle name="Comma 2 5 2 2 3 5" xfId="14809" xr:uid="{00000000-0005-0000-0000-0000353D0000}"/>
    <cellStyle name="Comma 2 5 2 2 4" xfId="14810" xr:uid="{00000000-0005-0000-0000-0000363D0000}"/>
    <cellStyle name="Comma 2 5 2 2 4 2" xfId="14811" xr:uid="{00000000-0005-0000-0000-0000373D0000}"/>
    <cellStyle name="Comma 2 5 2 2 4 4" xfId="14812" xr:uid="{00000000-0005-0000-0000-0000383D0000}"/>
    <cellStyle name="Comma 2 5 2 2 5" xfId="14813" xr:uid="{00000000-0005-0000-0000-0000393D0000}"/>
    <cellStyle name="Comma 2 5 2 2 5 2" xfId="14814" xr:uid="{00000000-0005-0000-0000-00003A3D0000}"/>
    <cellStyle name="Comma 2 5 2 2 6" xfId="14815" xr:uid="{00000000-0005-0000-0000-00003B3D0000}"/>
    <cellStyle name="Comma 2 5 2 2 7" xfId="14816" xr:uid="{00000000-0005-0000-0000-00003C3D0000}"/>
    <cellStyle name="Comma 2 5 2 2 8" xfId="14817" xr:uid="{00000000-0005-0000-0000-00003D3D0000}"/>
    <cellStyle name="Comma 2 5 2 3" xfId="14818" xr:uid="{00000000-0005-0000-0000-00003E3D0000}"/>
    <cellStyle name="Comma 2 5 2 3 2" xfId="14819" xr:uid="{00000000-0005-0000-0000-00003F3D0000}"/>
    <cellStyle name="Comma 2 5 2 3 2 2" xfId="14820" xr:uid="{00000000-0005-0000-0000-0000403D0000}"/>
    <cellStyle name="Comma 2 5 2 3 2 2 2" xfId="14821" xr:uid="{00000000-0005-0000-0000-0000413D0000}"/>
    <cellStyle name="Comma 2 5 2 3 2 2 4" xfId="14822" xr:uid="{00000000-0005-0000-0000-0000423D0000}"/>
    <cellStyle name="Comma 2 5 2 3 2 3" xfId="14823" xr:uid="{00000000-0005-0000-0000-0000433D0000}"/>
    <cellStyle name="Comma 2 5 2 3 2 4" xfId="14824" xr:uid="{00000000-0005-0000-0000-0000443D0000}"/>
    <cellStyle name="Comma 2 5 2 3 2 5" xfId="14825" xr:uid="{00000000-0005-0000-0000-0000453D0000}"/>
    <cellStyle name="Comma 2 5 2 3 3" xfId="14826" xr:uid="{00000000-0005-0000-0000-0000463D0000}"/>
    <cellStyle name="Comma 2 5 2 3 3 2" xfId="14827" xr:uid="{00000000-0005-0000-0000-0000473D0000}"/>
    <cellStyle name="Comma 2 5 2 3 3 2 2" xfId="14828" xr:uid="{00000000-0005-0000-0000-0000483D0000}"/>
    <cellStyle name="Comma 2 5 2 3 3 2 4" xfId="14829" xr:uid="{00000000-0005-0000-0000-0000493D0000}"/>
    <cellStyle name="Comma 2 5 2 3 3 3" xfId="14830" xr:uid="{00000000-0005-0000-0000-00004A3D0000}"/>
    <cellStyle name="Comma 2 5 2 3 3 4" xfId="14831" xr:uid="{00000000-0005-0000-0000-00004B3D0000}"/>
    <cellStyle name="Comma 2 5 2 3 3 5" xfId="14832" xr:uid="{00000000-0005-0000-0000-00004C3D0000}"/>
    <cellStyle name="Comma 2 5 2 3 4" xfId="14833" xr:uid="{00000000-0005-0000-0000-00004D3D0000}"/>
    <cellStyle name="Comma 2 5 2 3 4 2" xfId="14834" xr:uid="{00000000-0005-0000-0000-00004E3D0000}"/>
    <cellStyle name="Comma 2 5 2 3 4 4" xfId="14835" xr:uid="{00000000-0005-0000-0000-00004F3D0000}"/>
    <cellStyle name="Comma 2 5 2 3 5" xfId="14836" xr:uid="{00000000-0005-0000-0000-0000503D0000}"/>
    <cellStyle name="Comma 2 5 2 3 6" xfId="14837" xr:uid="{00000000-0005-0000-0000-0000513D0000}"/>
    <cellStyle name="Comma 2 5 2 3 7" xfId="14838" xr:uid="{00000000-0005-0000-0000-0000523D0000}"/>
    <cellStyle name="Comma 2 5 2 4" xfId="14839" xr:uid="{00000000-0005-0000-0000-0000533D0000}"/>
    <cellStyle name="Comma 2 5 2 4 2" xfId="14840" xr:uid="{00000000-0005-0000-0000-0000543D0000}"/>
    <cellStyle name="Comma 2 5 2 4 2 2" xfId="14841" xr:uid="{00000000-0005-0000-0000-0000553D0000}"/>
    <cellStyle name="Comma 2 5 2 4 2 2 2" xfId="14842" xr:uid="{00000000-0005-0000-0000-0000563D0000}"/>
    <cellStyle name="Comma 2 5 2 4 2 2 4" xfId="14843" xr:uid="{00000000-0005-0000-0000-0000573D0000}"/>
    <cellStyle name="Comma 2 5 2 4 2 3" xfId="14844" xr:uid="{00000000-0005-0000-0000-0000583D0000}"/>
    <cellStyle name="Comma 2 5 2 4 2 4" xfId="14845" xr:uid="{00000000-0005-0000-0000-0000593D0000}"/>
    <cellStyle name="Comma 2 5 2 4 2 5" xfId="14846" xr:uid="{00000000-0005-0000-0000-00005A3D0000}"/>
    <cellStyle name="Comma 2 5 2 4 3" xfId="14847" xr:uid="{00000000-0005-0000-0000-00005B3D0000}"/>
    <cellStyle name="Comma 2 5 2 4 3 2" xfId="14848" xr:uid="{00000000-0005-0000-0000-00005C3D0000}"/>
    <cellStyle name="Comma 2 5 2 4 3 2 2" xfId="14849" xr:uid="{00000000-0005-0000-0000-00005D3D0000}"/>
    <cellStyle name="Comma 2 5 2 4 3 2 4" xfId="14850" xr:uid="{00000000-0005-0000-0000-00005E3D0000}"/>
    <cellStyle name="Comma 2 5 2 4 3 3" xfId="14851" xr:uid="{00000000-0005-0000-0000-00005F3D0000}"/>
    <cellStyle name="Comma 2 5 2 4 3 5" xfId="14852" xr:uid="{00000000-0005-0000-0000-0000603D0000}"/>
    <cellStyle name="Comma 2 5 2 4 4" xfId="14853" xr:uid="{00000000-0005-0000-0000-0000613D0000}"/>
    <cellStyle name="Comma 2 5 2 4 4 2" xfId="14854" xr:uid="{00000000-0005-0000-0000-0000623D0000}"/>
    <cellStyle name="Comma 2 5 2 4 4 4" xfId="14855" xr:uid="{00000000-0005-0000-0000-0000633D0000}"/>
    <cellStyle name="Comma 2 5 2 4 5" xfId="14856" xr:uid="{00000000-0005-0000-0000-0000643D0000}"/>
    <cellStyle name="Comma 2 5 2 4 6" xfId="14857" xr:uid="{00000000-0005-0000-0000-0000653D0000}"/>
    <cellStyle name="Comma 2 5 2 4 7" xfId="14858" xr:uid="{00000000-0005-0000-0000-0000663D0000}"/>
    <cellStyle name="Comma 2 5 2 5" xfId="14859" xr:uid="{00000000-0005-0000-0000-0000673D0000}"/>
    <cellStyle name="Comma 2 5 2 5 2" xfId="14860" xr:uid="{00000000-0005-0000-0000-0000683D0000}"/>
    <cellStyle name="Comma 2 5 2 5 2 2" xfId="14861" xr:uid="{00000000-0005-0000-0000-0000693D0000}"/>
    <cellStyle name="Comma 2 5 2 5 2 2 2" xfId="14862" xr:uid="{00000000-0005-0000-0000-00006A3D0000}"/>
    <cellStyle name="Comma 2 5 2 5 2 2 4" xfId="14863" xr:uid="{00000000-0005-0000-0000-00006B3D0000}"/>
    <cellStyle name="Comma 2 5 2 5 2 3" xfId="14864" xr:uid="{00000000-0005-0000-0000-00006C3D0000}"/>
    <cellStyle name="Comma 2 5 2 5 2 5" xfId="14865" xr:uid="{00000000-0005-0000-0000-00006D3D0000}"/>
    <cellStyle name="Comma 2 5 2 5 3" xfId="14866" xr:uid="{00000000-0005-0000-0000-00006E3D0000}"/>
    <cellStyle name="Comma 2 5 2 5 3 2" xfId="14867" xr:uid="{00000000-0005-0000-0000-00006F3D0000}"/>
    <cellStyle name="Comma 2 5 2 5 3 4" xfId="14868" xr:uid="{00000000-0005-0000-0000-0000703D0000}"/>
    <cellStyle name="Comma 2 5 2 5 4" xfId="14869" xr:uid="{00000000-0005-0000-0000-0000713D0000}"/>
    <cellStyle name="Comma 2 5 2 5 5" xfId="14870" xr:uid="{00000000-0005-0000-0000-0000723D0000}"/>
    <cellStyle name="Comma 2 5 2 5 6" xfId="14871" xr:uid="{00000000-0005-0000-0000-0000733D0000}"/>
    <cellStyle name="Comma 2 5 2 6" xfId="14872" xr:uid="{00000000-0005-0000-0000-0000743D0000}"/>
    <cellStyle name="Comma 2 5 2 6 2" xfId="14873" xr:uid="{00000000-0005-0000-0000-0000753D0000}"/>
    <cellStyle name="Comma 2 5 2 6 2 2" xfId="14874" xr:uid="{00000000-0005-0000-0000-0000763D0000}"/>
    <cellStyle name="Comma 2 5 2 6 2 4" xfId="14875" xr:uid="{00000000-0005-0000-0000-0000773D0000}"/>
    <cellStyle name="Comma 2 5 2 6 3" xfId="14876" xr:uid="{00000000-0005-0000-0000-0000783D0000}"/>
    <cellStyle name="Comma 2 5 2 6 4" xfId="14877" xr:uid="{00000000-0005-0000-0000-0000793D0000}"/>
    <cellStyle name="Comma 2 5 2 6 5" xfId="14878" xr:uid="{00000000-0005-0000-0000-00007A3D0000}"/>
    <cellStyle name="Comma 2 5 2 7" xfId="14879" xr:uid="{00000000-0005-0000-0000-00007B3D0000}"/>
    <cellStyle name="Comma 2 5 2 7 2" xfId="14880" xr:uid="{00000000-0005-0000-0000-00007C3D0000}"/>
    <cellStyle name="Comma 2 5 2 7 4" xfId="14881" xr:uid="{00000000-0005-0000-0000-00007D3D0000}"/>
    <cellStyle name="Comma 2 5 2 8" xfId="14882" xr:uid="{00000000-0005-0000-0000-00007E3D0000}"/>
    <cellStyle name="Comma 2 5 2 8 2" xfId="14883" xr:uid="{00000000-0005-0000-0000-00007F3D0000}"/>
    <cellStyle name="Comma 2 5 2 9" xfId="14884" xr:uid="{00000000-0005-0000-0000-0000803D0000}"/>
    <cellStyle name="Comma 2 5 3" xfId="14885" xr:uid="{00000000-0005-0000-0000-0000813D0000}"/>
    <cellStyle name="Comma 2 5 3 2" xfId="14886" xr:uid="{00000000-0005-0000-0000-0000823D0000}"/>
    <cellStyle name="Comma 2 5 3 2 2" xfId="14887" xr:uid="{00000000-0005-0000-0000-0000833D0000}"/>
    <cellStyle name="Comma 2 5 3 2 2 2" xfId="14888" xr:uid="{00000000-0005-0000-0000-0000843D0000}"/>
    <cellStyle name="Comma 2 5 3 2 2 4" xfId="14889" xr:uid="{00000000-0005-0000-0000-0000853D0000}"/>
    <cellStyle name="Comma 2 5 3 2 3" xfId="14890" xr:uid="{00000000-0005-0000-0000-0000863D0000}"/>
    <cellStyle name="Comma 2 5 3 2 4" xfId="14891" xr:uid="{00000000-0005-0000-0000-0000873D0000}"/>
    <cellStyle name="Comma 2 5 3 2 5" xfId="14892" xr:uid="{00000000-0005-0000-0000-0000883D0000}"/>
    <cellStyle name="Comma 2 5 3 3" xfId="14893" xr:uid="{00000000-0005-0000-0000-0000893D0000}"/>
    <cellStyle name="Comma 2 5 3 3 2" xfId="14894" xr:uid="{00000000-0005-0000-0000-00008A3D0000}"/>
    <cellStyle name="Comma 2 5 3 3 2 2" xfId="14895" xr:uid="{00000000-0005-0000-0000-00008B3D0000}"/>
    <cellStyle name="Comma 2 5 3 3 2 4" xfId="14896" xr:uid="{00000000-0005-0000-0000-00008C3D0000}"/>
    <cellStyle name="Comma 2 5 3 3 3" xfId="14897" xr:uid="{00000000-0005-0000-0000-00008D3D0000}"/>
    <cellStyle name="Comma 2 5 3 3 4" xfId="14898" xr:uid="{00000000-0005-0000-0000-00008E3D0000}"/>
    <cellStyle name="Comma 2 5 3 3 5" xfId="14899" xr:uid="{00000000-0005-0000-0000-00008F3D0000}"/>
    <cellStyle name="Comma 2 5 3 4" xfId="14900" xr:uid="{00000000-0005-0000-0000-0000903D0000}"/>
    <cellStyle name="Comma 2 5 3 4 2" xfId="14901" xr:uid="{00000000-0005-0000-0000-0000913D0000}"/>
    <cellStyle name="Comma 2 5 3 4 4" xfId="14902" xr:uid="{00000000-0005-0000-0000-0000923D0000}"/>
    <cellStyle name="Comma 2 5 3 5" xfId="14903" xr:uid="{00000000-0005-0000-0000-0000933D0000}"/>
    <cellStyle name="Comma 2 5 3 5 2" xfId="14904" xr:uid="{00000000-0005-0000-0000-0000943D0000}"/>
    <cellStyle name="Comma 2 5 3 6" xfId="14905" xr:uid="{00000000-0005-0000-0000-0000953D0000}"/>
    <cellStyle name="Comma 2 5 3 7" xfId="14906" xr:uid="{00000000-0005-0000-0000-0000963D0000}"/>
    <cellStyle name="Comma 2 5 3 8" xfId="14907" xr:uid="{00000000-0005-0000-0000-0000973D0000}"/>
    <cellStyle name="Comma 2 5 4" xfId="14908" xr:uid="{00000000-0005-0000-0000-0000983D0000}"/>
    <cellStyle name="Comma 2 5 4 2" xfId="14909" xr:uid="{00000000-0005-0000-0000-0000993D0000}"/>
    <cellStyle name="Comma 2 5 4 2 2" xfId="14910" xr:uid="{00000000-0005-0000-0000-00009A3D0000}"/>
    <cellStyle name="Comma 2 5 4 2 2 2" xfId="14911" xr:uid="{00000000-0005-0000-0000-00009B3D0000}"/>
    <cellStyle name="Comma 2 5 4 2 2 4" xfId="14912" xr:uid="{00000000-0005-0000-0000-00009C3D0000}"/>
    <cellStyle name="Comma 2 5 4 2 3" xfId="14913" xr:uid="{00000000-0005-0000-0000-00009D3D0000}"/>
    <cellStyle name="Comma 2 5 4 2 4" xfId="14914" xr:uid="{00000000-0005-0000-0000-00009E3D0000}"/>
    <cellStyle name="Comma 2 5 4 2 5" xfId="14915" xr:uid="{00000000-0005-0000-0000-00009F3D0000}"/>
    <cellStyle name="Comma 2 5 4 3" xfId="14916" xr:uid="{00000000-0005-0000-0000-0000A03D0000}"/>
    <cellStyle name="Comma 2 5 4 3 2" xfId="14917" xr:uid="{00000000-0005-0000-0000-0000A13D0000}"/>
    <cellStyle name="Comma 2 5 4 3 2 2" xfId="14918" xr:uid="{00000000-0005-0000-0000-0000A23D0000}"/>
    <cellStyle name="Comma 2 5 4 3 2 4" xfId="14919" xr:uid="{00000000-0005-0000-0000-0000A33D0000}"/>
    <cellStyle name="Comma 2 5 4 3 3" xfId="14920" xr:uid="{00000000-0005-0000-0000-0000A43D0000}"/>
    <cellStyle name="Comma 2 5 4 3 4" xfId="14921" xr:uid="{00000000-0005-0000-0000-0000A53D0000}"/>
    <cellStyle name="Comma 2 5 4 3 5" xfId="14922" xr:uid="{00000000-0005-0000-0000-0000A63D0000}"/>
    <cellStyle name="Comma 2 5 4 4" xfId="14923" xr:uid="{00000000-0005-0000-0000-0000A73D0000}"/>
    <cellStyle name="Comma 2 5 4 4 2" xfId="14924" xr:uid="{00000000-0005-0000-0000-0000A83D0000}"/>
    <cellStyle name="Comma 2 5 4 4 4" xfId="14925" xr:uid="{00000000-0005-0000-0000-0000A93D0000}"/>
    <cellStyle name="Comma 2 5 4 5" xfId="14926" xr:uid="{00000000-0005-0000-0000-0000AA3D0000}"/>
    <cellStyle name="Comma 2 5 4 5 2" xfId="14927" xr:uid="{00000000-0005-0000-0000-0000AB3D0000}"/>
    <cellStyle name="Comma 2 5 4 6" xfId="14928" xr:uid="{00000000-0005-0000-0000-0000AC3D0000}"/>
    <cellStyle name="Comma 2 5 4 7" xfId="14929" xr:uid="{00000000-0005-0000-0000-0000AD3D0000}"/>
    <cellStyle name="Comma 2 5 4 8" xfId="14930" xr:uid="{00000000-0005-0000-0000-0000AE3D0000}"/>
    <cellStyle name="Comma 2 5 5" xfId="14931" xr:uid="{00000000-0005-0000-0000-0000AF3D0000}"/>
    <cellStyle name="Comma 2 5 5 2" xfId="14932" xr:uid="{00000000-0005-0000-0000-0000B03D0000}"/>
    <cellStyle name="Comma 2 5 5 2 2" xfId="14933" xr:uid="{00000000-0005-0000-0000-0000B13D0000}"/>
    <cellStyle name="Comma 2 5 5 2 2 2" xfId="14934" xr:uid="{00000000-0005-0000-0000-0000B23D0000}"/>
    <cellStyle name="Comma 2 5 5 2 2 4" xfId="14935" xr:uid="{00000000-0005-0000-0000-0000B33D0000}"/>
    <cellStyle name="Comma 2 5 5 2 3" xfId="14936" xr:uid="{00000000-0005-0000-0000-0000B43D0000}"/>
    <cellStyle name="Comma 2 5 5 2 4" xfId="14937" xr:uid="{00000000-0005-0000-0000-0000B53D0000}"/>
    <cellStyle name="Comma 2 5 5 2 5" xfId="14938" xr:uid="{00000000-0005-0000-0000-0000B63D0000}"/>
    <cellStyle name="Comma 2 5 5 3" xfId="14939" xr:uid="{00000000-0005-0000-0000-0000B73D0000}"/>
    <cellStyle name="Comma 2 5 5 3 2" xfId="14940" xr:uid="{00000000-0005-0000-0000-0000B83D0000}"/>
    <cellStyle name="Comma 2 5 5 3 2 2" xfId="14941" xr:uid="{00000000-0005-0000-0000-0000B93D0000}"/>
    <cellStyle name="Comma 2 5 5 3 2 4" xfId="14942" xr:uid="{00000000-0005-0000-0000-0000BA3D0000}"/>
    <cellStyle name="Comma 2 5 5 3 3" xfId="14943" xr:uid="{00000000-0005-0000-0000-0000BB3D0000}"/>
    <cellStyle name="Comma 2 5 5 3 4" xfId="14944" xr:uid="{00000000-0005-0000-0000-0000BC3D0000}"/>
    <cellStyle name="Comma 2 5 5 3 5" xfId="14945" xr:uid="{00000000-0005-0000-0000-0000BD3D0000}"/>
    <cellStyle name="Comma 2 5 5 4" xfId="14946" xr:uid="{00000000-0005-0000-0000-0000BE3D0000}"/>
    <cellStyle name="Comma 2 5 5 4 2" xfId="14947" xr:uid="{00000000-0005-0000-0000-0000BF3D0000}"/>
    <cellStyle name="Comma 2 5 5 4 4" xfId="14948" xr:uid="{00000000-0005-0000-0000-0000C03D0000}"/>
    <cellStyle name="Comma 2 5 5 5" xfId="14949" xr:uid="{00000000-0005-0000-0000-0000C13D0000}"/>
    <cellStyle name="Comma 2 5 5 6" xfId="14950" xr:uid="{00000000-0005-0000-0000-0000C23D0000}"/>
    <cellStyle name="Comma 2 5 5 7" xfId="14951" xr:uid="{00000000-0005-0000-0000-0000C33D0000}"/>
    <cellStyle name="Comma 2 5 6" xfId="14952" xr:uid="{00000000-0005-0000-0000-0000C43D0000}"/>
    <cellStyle name="Comma 2 5 6 2" xfId="14953" xr:uid="{00000000-0005-0000-0000-0000C53D0000}"/>
    <cellStyle name="Comma 2 5 6 2 2" xfId="14954" xr:uid="{00000000-0005-0000-0000-0000C63D0000}"/>
    <cellStyle name="Comma 2 5 6 2 2 2" xfId="14955" xr:uid="{00000000-0005-0000-0000-0000C73D0000}"/>
    <cellStyle name="Comma 2 5 6 2 2 4" xfId="14956" xr:uid="{00000000-0005-0000-0000-0000C83D0000}"/>
    <cellStyle name="Comma 2 5 6 2 3" xfId="14957" xr:uid="{00000000-0005-0000-0000-0000C93D0000}"/>
    <cellStyle name="Comma 2 5 6 2 4" xfId="14958" xr:uid="{00000000-0005-0000-0000-0000CA3D0000}"/>
    <cellStyle name="Comma 2 5 6 2 5" xfId="14959" xr:uid="{00000000-0005-0000-0000-0000CB3D0000}"/>
    <cellStyle name="Comma 2 5 6 3" xfId="14960" xr:uid="{00000000-0005-0000-0000-0000CC3D0000}"/>
    <cellStyle name="Comma 2 5 6 3 2" xfId="14961" xr:uid="{00000000-0005-0000-0000-0000CD3D0000}"/>
    <cellStyle name="Comma 2 5 6 3 2 2" xfId="14962" xr:uid="{00000000-0005-0000-0000-0000CE3D0000}"/>
    <cellStyle name="Comma 2 5 6 3 2 4" xfId="14963" xr:uid="{00000000-0005-0000-0000-0000CF3D0000}"/>
    <cellStyle name="Comma 2 5 6 3 3" xfId="14964" xr:uid="{00000000-0005-0000-0000-0000D03D0000}"/>
    <cellStyle name="Comma 2 5 6 3 4" xfId="14965" xr:uid="{00000000-0005-0000-0000-0000D13D0000}"/>
    <cellStyle name="Comma 2 5 6 3 5" xfId="14966" xr:uid="{00000000-0005-0000-0000-0000D23D0000}"/>
    <cellStyle name="Comma 2 5 6 4" xfId="14967" xr:uid="{00000000-0005-0000-0000-0000D33D0000}"/>
    <cellStyle name="Comma 2 5 6 4 2" xfId="14968" xr:uid="{00000000-0005-0000-0000-0000D43D0000}"/>
    <cellStyle name="Comma 2 5 6 4 4" xfId="14969" xr:uid="{00000000-0005-0000-0000-0000D53D0000}"/>
    <cellStyle name="Comma 2 5 6 5" xfId="14970" xr:uid="{00000000-0005-0000-0000-0000D63D0000}"/>
    <cellStyle name="Comma 2 5 6 6" xfId="14971" xr:uid="{00000000-0005-0000-0000-0000D73D0000}"/>
    <cellStyle name="Comma 2 5 6 7" xfId="14972" xr:uid="{00000000-0005-0000-0000-0000D83D0000}"/>
    <cellStyle name="Comma 2 5 7" xfId="14973" xr:uid="{00000000-0005-0000-0000-0000D93D0000}"/>
    <cellStyle name="Comma 2 5 7 2" xfId="14974" xr:uid="{00000000-0005-0000-0000-0000DA3D0000}"/>
    <cellStyle name="Comma 2 5 7 2 2" xfId="14975" xr:uid="{00000000-0005-0000-0000-0000DB3D0000}"/>
    <cellStyle name="Comma 2 5 7 2 2 2" xfId="14976" xr:uid="{00000000-0005-0000-0000-0000DC3D0000}"/>
    <cellStyle name="Comma 2 5 7 2 2 4" xfId="14977" xr:uid="{00000000-0005-0000-0000-0000DD3D0000}"/>
    <cellStyle name="Comma 2 5 7 2 3" xfId="14978" xr:uid="{00000000-0005-0000-0000-0000DE3D0000}"/>
    <cellStyle name="Comma 2 5 7 2 4" xfId="14979" xr:uid="{00000000-0005-0000-0000-0000DF3D0000}"/>
    <cellStyle name="Comma 2 5 7 2 5" xfId="14980" xr:uid="{00000000-0005-0000-0000-0000E03D0000}"/>
    <cellStyle name="Comma 2 5 7 3" xfId="14981" xr:uid="{00000000-0005-0000-0000-0000E13D0000}"/>
    <cellStyle name="Comma 2 5 7 3 2" xfId="14982" xr:uid="{00000000-0005-0000-0000-0000E23D0000}"/>
    <cellStyle name="Comma 2 5 7 3 2 2" xfId="14983" xr:uid="{00000000-0005-0000-0000-0000E33D0000}"/>
    <cellStyle name="Comma 2 5 7 3 2 4" xfId="14984" xr:uid="{00000000-0005-0000-0000-0000E43D0000}"/>
    <cellStyle name="Comma 2 5 7 3 3" xfId="14985" xr:uid="{00000000-0005-0000-0000-0000E53D0000}"/>
    <cellStyle name="Comma 2 5 7 3 4" xfId="14986" xr:uid="{00000000-0005-0000-0000-0000E63D0000}"/>
    <cellStyle name="Comma 2 5 7 3 5" xfId="14987" xr:uid="{00000000-0005-0000-0000-0000E73D0000}"/>
    <cellStyle name="Comma 2 5 7 4" xfId="14988" xr:uid="{00000000-0005-0000-0000-0000E83D0000}"/>
    <cellStyle name="Comma 2 5 7 4 2" xfId="14989" xr:uid="{00000000-0005-0000-0000-0000E93D0000}"/>
    <cellStyle name="Comma 2 5 7 4 4" xfId="14990" xr:uid="{00000000-0005-0000-0000-0000EA3D0000}"/>
    <cellStyle name="Comma 2 5 7 5" xfId="14991" xr:uid="{00000000-0005-0000-0000-0000EB3D0000}"/>
    <cellStyle name="Comma 2 5 7 6" xfId="14992" xr:uid="{00000000-0005-0000-0000-0000EC3D0000}"/>
    <cellStyle name="Comma 2 5 7 7" xfId="14993" xr:uid="{00000000-0005-0000-0000-0000ED3D0000}"/>
    <cellStyle name="Comma 2 5 8" xfId="14994" xr:uid="{00000000-0005-0000-0000-0000EE3D0000}"/>
    <cellStyle name="Comma 2 5 8 2" xfId="14995" xr:uid="{00000000-0005-0000-0000-0000EF3D0000}"/>
    <cellStyle name="Comma 2 5 8 2 2" xfId="14996" xr:uid="{00000000-0005-0000-0000-0000F03D0000}"/>
    <cellStyle name="Comma 2 5 8 2 2 2" xfId="14997" xr:uid="{00000000-0005-0000-0000-0000F13D0000}"/>
    <cellStyle name="Comma 2 5 8 2 2 4" xfId="14998" xr:uid="{00000000-0005-0000-0000-0000F23D0000}"/>
    <cellStyle name="Comma 2 5 8 2 3" xfId="14999" xr:uid="{00000000-0005-0000-0000-0000F33D0000}"/>
    <cellStyle name="Comma 2 5 8 2 4" xfId="15000" xr:uid="{00000000-0005-0000-0000-0000F43D0000}"/>
    <cellStyle name="Comma 2 5 8 2 5" xfId="15001" xr:uid="{00000000-0005-0000-0000-0000F53D0000}"/>
    <cellStyle name="Comma 2 5 8 3" xfId="15002" xr:uid="{00000000-0005-0000-0000-0000F63D0000}"/>
    <cellStyle name="Comma 2 5 8 3 2" xfId="15003" xr:uid="{00000000-0005-0000-0000-0000F73D0000}"/>
    <cellStyle name="Comma 2 5 8 3 2 2" xfId="15004" xr:uid="{00000000-0005-0000-0000-0000F83D0000}"/>
    <cellStyle name="Comma 2 5 8 3 2 4" xfId="15005" xr:uid="{00000000-0005-0000-0000-0000F93D0000}"/>
    <cellStyle name="Comma 2 5 8 3 3" xfId="15006" xr:uid="{00000000-0005-0000-0000-0000FA3D0000}"/>
    <cellStyle name="Comma 2 5 8 3 5" xfId="15007" xr:uid="{00000000-0005-0000-0000-0000FB3D0000}"/>
    <cellStyle name="Comma 2 5 8 4" xfId="15008" xr:uid="{00000000-0005-0000-0000-0000FC3D0000}"/>
    <cellStyle name="Comma 2 5 8 4 2" xfId="15009" xr:uid="{00000000-0005-0000-0000-0000FD3D0000}"/>
    <cellStyle name="Comma 2 5 8 4 4" xfId="15010" xr:uid="{00000000-0005-0000-0000-0000FE3D0000}"/>
    <cellStyle name="Comma 2 5 8 5" xfId="15011" xr:uid="{00000000-0005-0000-0000-0000FF3D0000}"/>
    <cellStyle name="Comma 2 5 8 6" xfId="15012" xr:uid="{00000000-0005-0000-0000-0000003E0000}"/>
    <cellStyle name="Comma 2 5 8 7" xfId="15013" xr:uid="{00000000-0005-0000-0000-0000013E0000}"/>
    <cellStyle name="Comma 2 5 9" xfId="15014" xr:uid="{00000000-0005-0000-0000-0000023E0000}"/>
    <cellStyle name="Comma 2 5 9 2" xfId="15015" xr:uid="{00000000-0005-0000-0000-0000033E0000}"/>
    <cellStyle name="Comma 2 5 9 2 2" xfId="15016" xr:uid="{00000000-0005-0000-0000-0000043E0000}"/>
    <cellStyle name="Comma 2 5 9 2 2 2" xfId="15017" xr:uid="{00000000-0005-0000-0000-0000053E0000}"/>
    <cellStyle name="Comma 2 5 9 2 2 4" xfId="15018" xr:uid="{00000000-0005-0000-0000-0000063E0000}"/>
    <cellStyle name="Comma 2 5 9 2 3" xfId="15019" xr:uid="{00000000-0005-0000-0000-0000073E0000}"/>
    <cellStyle name="Comma 2 5 9 2 5" xfId="15020" xr:uid="{00000000-0005-0000-0000-0000083E0000}"/>
    <cellStyle name="Comma 2 5 9 3" xfId="15021" xr:uid="{00000000-0005-0000-0000-0000093E0000}"/>
    <cellStyle name="Comma 2 5 9 3 2" xfId="15022" xr:uid="{00000000-0005-0000-0000-00000A3E0000}"/>
    <cellStyle name="Comma 2 5 9 3 4" xfId="15023" xr:uid="{00000000-0005-0000-0000-00000B3E0000}"/>
    <cellStyle name="Comma 2 5 9 4" xfId="15024" xr:uid="{00000000-0005-0000-0000-00000C3E0000}"/>
    <cellStyle name="Comma 2 5 9 5" xfId="15025" xr:uid="{00000000-0005-0000-0000-00000D3E0000}"/>
    <cellStyle name="Comma 2 5 9 6" xfId="15026" xr:uid="{00000000-0005-0000-0000-00000E3E0000}"/>
    <cellStyle name="Comma 2 5_Perd det activo" xfId="15027" xr:uid="{00000000-0005-0000-0000-00000F3E0000}"/>
    <cellStyle name="Comma 2 6" xfId="15028" xr:uid="{00000000-0005-0000-0000-0000103E0000}"/>
    <cellStyle name="Comma 2 6 10" xfId="15029" xr:uid="{00000000-0005-0000-0000-0000113E0000}"/>
    <cellStyle name="Comma 2 6 11" xfId="15030" xr:uid="{00000000-0005-0000-0000-0000123E0000}"/>
    <cellStyle name="Comma 2 6 11 2" xfId="15031" xr:uid="{00000000-0005-0000-0000-0000133E0000}"/>
    <cellStyle name="Comma 2 6 12" xfId="15032" xr:uid="{00000000-0005-0000-0000-0000143E0000}"/>
    <cellStyle name="Comma 2 6 2" xfId="15033" xr:uid="{00000000-0005-0000-0000-0000153E0000}"/>
    <cellStyle name="Comma 2 6 2 2" xfId="15034" xr:uid="{00000000-0005-0000-0000-0000163E0000}"/>
    <cellStyle name="Comma 2 6 2 2 2" xfId="15035" xr:uid="{00000000-0005-0000-0000-0000173E0000}"/>
    <cellStyle name="Comma 2 6 2 2 2 2" xfId="15036" xr:uid="{00000000-0005-0000-0000-0000183E0000}"/>
    <cellStyle name="Comma 2 6 2 2 2 4" xfId="15037" xr:uid="{00000000-0005-0000-0000-0000193E0000}"/>
    <cellStyle name="Comma 2 6 2 2 3" xfId="15038" xr:uid="{00000000-0005-0000-0000-00001A3E0000}"/>
    <cellStyle name="Comma 2 6 2 2 3 2" xfId="15039" xr:uid="{00000000-0005-0000-0000-00001B3E0000}"/>
    <cellStyle name="Comma 2 6 2 2 4" xfId="15040" xr:uid="{00000000-0005-0000-0000-00001C3E0000}"/>
    <cellStyle name="Comma 2 6 2 2 5" xfId="15041" xr:uid="{00000000-0005-0000-0000-00001D3E0000}"/>
    <cellStyle name="Comma 2 6 2 2 6" xfId="15042" xr:uid="{00000000-0005-0000-0000-00001E3E0000}"/>
    <cellStyle name="Comma 2 6 2 3" xfId="15043" xr:uid="{00000000-0005-0000-0000-00001F3E0000}"/>
    <cellStyle name="Comma 2 6 2 3 2" xfId="15044" xr:uid="{00000000-0005-0000-0000-0000203E0000}"/>
    <cellStyle name="Comma 2 6 2 3 2 2" xfId="15045" xr:uid="{00000000-0005-0000-0000-0000213E0000}"/>
    <cellStyle name="Comma 2 6 2 3 2 4" xfId="15046" xr:uid="{00000000-0005-0000-0000-0000223E0000}"/>
    <cellStyle name="Comma 2 6 2 3 3" xfId="15047" xr:uid="{00000000-0005-0000-0000-0000233E0000}"/>
    <cellStyle name="Comma 2 6 2 3 4" xfId="15048" xr:uid="{00000000-0005-0000-0000-0000243E0000}"/>
    <cellStyle name="Comma 2 6 2 3 5" xfId="15049" xr:uid="{00000000-0005-0000-0000-0000253E0000}"/>
    <cellStyle name="Comma 2 6 2 4" xfId="15050" xr:uid="{00000000-0005-0000-0000-0000263E0000}"/>
    <cellStyle name="Comma 2 6 2 4 2" xfId="15051" xr:uid="{00000000-0005-0000-0000-0000273E0000}"/>
    <cellStyle name="Comma 2 6 2 4 4" xfId="15052" xr:uid="{00000000-0005-0000-0000-0000283E0000}"/>
    <cellStyle name="Comma 2 6 2 5" xfId="15053" xr:uid="{00000000-0005-0000-0000-0000293E0000}"/>
    <cellStyle name="Comma 2 6 2 5 2" xfId="15054" xr:uid="{00000000-0005-0000-0000-00002A3E0000}"/>
    <cellStyle name="Comma 2 6 2 6" xfId="15055" xr:uid="{00000000-0005-0000-0000-00002B3E0000}"/>
    <cellStyle name="Comma 2 6 2 7" xfId="15056" xr:uid="{00000000-0005-0000-0000-00002C3E0000}"/>
    <cellStyle name="Comma 2 6 2 8" xfId="15057" xr:uid="{00000000-0005-0000-0000-00002D3E0000}"/>
    <cellStyle name="Comma 2 6 3" xfId="15058" xr:uid="{00000000-0005-0000-0000-00002E3E0000}"/>
    <cellStyle name="Comma 2 6 3 2" xfId="15059" xr:uid="{00000000-0005-0000-0000-00002F3E0000}"/>
    <cellStyle name="Comma 2 6 3 2 2" xfId="15060" xr:uid="{00000000-0005-0000-0000-0000303E0000}"/>
    <cellStyle name="Comma 2 6 3 2 2 2" xfId="15061" xr:uid="{00000000-0005-0000-0000-0000313E0000}"/>
    <cellStyle name="Comma 2 6 3 2 2 4" xfId="15062" xr:uid="{00000000-0005-0000-0000-0000323E0000}"/>
    <cellStyle name="Comma 2 6 3 2 3" xfId="15063" xr:uid="{00000000-0005-0000-0000-0000333E0000}"/>
    <cellStyle name="Comma 2 6 3 2 4" xfId="15064" xr:uid="{00000000-0005-0000-0000-0000343E0000}"/>
    <cellStyle name="Comma 2 6 3 2 5" xfId="15065" xr:uid="{00000000-0005-0000-0000-0000353E0000}"/>
    <cellStyle name="Comma 2 6 3 3" xfId="15066" xr:uid="{00000000-0005-0000-0000-0000363E0000}"/>
    <cellStyle name="Comma 2 6 3 3 2" xfId="15067" xr:uid="{00000000-0005-0000-0000-0000373E0000}"/>
    <cellStyle name="Comma 2 6 3 3 2 2" xfId="15068" xr:uid="{00000000-0005-0000-0000-0000383E0000}"/>
    <cellStyle name="Comma 2 6 3 3 2 4" xfId="15069" xr:uid="{00000000-0005-0000-0000-0000393E0000}"/>
    <cellStyle name="Comma 2 6 3 3 3" xfId="15070" xr:uid="{00000000-0005-0000-0000-00003A3E0000}"/>
    <cellStyle name="Comma 2 6 3 3 4" xfId="15071" xr:uid="{00000000-0005-0000-0000-00003B3E0000}"/>
    <cellStyle name="Comma 2 6 3 3 5" xfId="15072" xr:uid="{00000000-0005-0000-0000-00003C3E0000}"/>
    <cellStyle name="Comma 2 6 3 4" xfId="15073" xr:uid="{00000000-0005-0000-0000-00003D3E0000}"/>
    <cellStyle name="Comma 2 6 3 4 2" xfId="15074" xr:uid="{00000000-0005-0000-0000-00003E3E0000}"/>
    <cellStyle name="Comma 2 6 3 4 4" xfId="15075" xr:uid="{00000000-0005-0000-0000-00003F3E0000}"/>
    <cellStyle name="Comma 2 6 3 5" xfId="15076" xr:uid="{00000000-0005-0000-0000-0000403E0000}"/>
    <cellStyle name="Comma 2 6 3 5 2" xfId="15077" xr:uid="{00000000-0005-0000-0000-0000413E0000}"/>
    <cellStyle name="Comma 2 6 3 6" xfId="15078" xr:uid="{00000000-0005-0000-0000-0000423E0000}"/>
    <cellStyle name="Comma 2 6 3 7" xfId="15079" xr:uid="{00000000-0005-0000-0000-0000433E0000}"/>
    <cellStyle name="Comma 2 6 3 8" xfId="15080" xr:uid="{00000000-0005-0000-0000-0000443E0000}"/>
    <cellStyle name="Comma 2 6 4" xfId="15081" xr:uid="{00000000-0005-0000-0000-0000453E0000}"/>
    <cellStyle name="Comma 2 6 4 2" xfId="15082" xr:uid="{00000000-0005-0000-0000-0000463E0000}"/>
    <cellStyle name="Comma 2 6 4 2 2" xfId="15083" xr:uid="{00000000-0005-0000-0000-0000473E0000}"/>
    <cellStyle name="Comma 2 6 4 2 2 2" xfId="15084" xr:uid="{00000000-0005-0000-0000-0000483E0000}"/>
    <cellStyle name="Comma 2 6 4 2 2 4" xfId="15085" xr:uid="{00000000-0005-0000-0000-0000493E0000}"/>
    <cellStyle name="Comma 2 6 4 2 3" xfId="15086" xr:uid="{00000000-0005-0000-0000-00004A3E0000}"/>
    <cellStyle name="Comma 2 6 4 2 4" xfId="15087" xr:uid="{00000000-0005-0000-0000-00004B3E0000}"/>
    <cellStyle name="Comma 2 6 4 2 5" xfId="15088" xr:uid="{00000000-0005-0000-0000-00004C3E0000}"/>
    <cellStyle name="Comma 2 6 4 3" xfId="15089" xr:uid="{00000000-0005-0000-0000-00004D3E0000}"/>
    <cellStyle name="Comma 2 6 4 3 2" xfId="15090" xr:uid="{00000000-0005-0000-0000-00004E3E0000}"/>
    <cellStyle name="Comma 2 6 4 3 2 2" xfId="15091" xr:uid="{00000000-0005-0000-0000-00004F3E0000}"/>
    <cellStyle name="Comma 2 6 4 3 2 4" xfId="15092" xr:uid="{00000000-0005-0000-0000-0000503E0000}"/>
    <cellStyle name="Comma 2 6 4 3 3" xfId="15093" xr:uid="{00000000-0005-0000-0000-0000513E0000}"/>
    <cellStyle name="Comma 2 6 4 3 5" xfId="15094" xr:uid="{00000000-0005-0000-0000-0000523E0000}"/>
    <cellStyle name="Comma 2 6 4 4" xfId="15095" xr:uid="{00000000-0005-0000-0000-0000533E0000}"/>
    <cellStyle name="Comma 2 6 4 4 2" xfId="15096" xr:uid="{00000000-0005-0000-0000-0000543E0000}"/>
    <cellStyle name="Comma 2 6 4 4 4" xfId="15097" xr:uid="{00000000-0005-0000-0000-0000553E0000}"/>
    <cellStyle name="Comma 2 6 4 5" xfId="15098" xr:uid="{00000000-0005-0000-0000-0000563E0000}"/>
    <cellStyle name="Comma 2 6 4 5 2" xfId="15099" xr:uid="{00000000-0005-0000-0000-0000573E0000}"/>
    <cellStyle name="Comma 2 6 4 6" xfId="15100" xr:uid="{00000000-0005-0000-0000-0000583E0000}"/>
    <cellStyle name="Comma 2 6 4 7" xfId="15101" xr:uid="{00000000-0005-0000-0000-0000593E0000}"/>
    <cellStyle name="Comma 2 6 4 8" xfId="15102" xr:uid="{00000000-0005-0000-0000-00005A3E0000}"/>
    <cellStyle name="Comma 2 6 5" xfId="15103" xr:uid="{00000000-0005-0000-0000-00005B3E0000}"/>
    <cellStyle name="Comma 2 6 5 2" xfId="15104" xr:uid="{00000000-0005-0000-0000-00005C3E0000}"/>
    <cellStyle name="Comma 2 6 5 2 2" xfId="15105" xr:uid="{00000000-0005-0000-0000-00005D3E0000}"/>
    <cellStyle name="Comma 2 6 5 2 2 2" xfId="15106" xr:uid="{00000000-0005-0000-0000-00005E3E0000}"/>
    <cellStyle name="Comma 2 6 5 2 2 4" xfId="15107" xr:uid="{00000000-0005-0000-0000-00005F3E0000}"/>
    <cellStyle name="Comma 2 6 5 2 3" xfId="15108" xr:uid="{00000000-0005-0000-0000-0000603E0000}"/>
    <cellStyle name="Comma 2 6 5 2 5" xfId="15109" xr:uid="{00000000-0005-0000-0000-0000613E0000}"/>
    <cellStyle name="Comma 2 6 5 3" xfId="15110" xr:uid="{00000000-0005-0000-0000-0000623E0000}"/>
    <cellStyle name="Comma 2 6 5 3 2" xfId="15111" xr:uid="{00000000-0005-0000-0000-0000633E0000}"/>
    <cellStyle name="Comma 2 6 5 3 4" xfId="15112" xr:uid="{00000000-0005-0000-0000-0000643E0000}"/>
    <cellStyle name="Comma 2 6 5 4" xfId="15113" xr:uid="{00000000-0005-0000-0000-0000653E0000}"/>
    <cellStyle name="Comma 2 6 5 5" xfId="15114" xr:uid="{00000000-0005-0000-0000-0000663E0000}"/>
    <cellStyle name="Comma 2 6 5 6" xfId="15115" xr:uid="{00000000-0005-0000-0000-0000673E0000}"/>
    <cellStyle name="Comma 2 6 6" xfId="15116" xr:uid="{00000000-0005-0000-0000-0000683E0000}"/>
    <cellStyle name="Comma 2 6 6 2" xfId="15117" xr:uid="{00000000-0005-0000-0000-0000693E0000}"/>
    <cellStyle name="Comma 2 6 6 2 2" xfId="15118" xr:uid="{00000000-0005-0000-0000-00006A3E0000}"/>
    <cellStyle name="Comma 2 6 6 2 4" xfId="15119" xr:uid="{00000000-0005-0000-0000-00006B3E0000}"/>
    <cellStyle name="Comma 2 6 6 3" xfId="15120" xr:uid="{00000000-0005-0000-0000-00006C3E0000}"/>
    <cellStyle name="Comma 2 6 6 4" xfId="15121" xr:uid="{00000000-0005-0000-0000-00006D3E0000}"/>
    <cellStyle name="Comma 2 6 6 5" xfId="15122" xr:uid="{00000000-0005-0000-0000-00006E3E0000}"/>
    <cellStyle name="Comma 2 6 7" xfId="15123" xr:uid="{00000000-0005-0000-0000-00006F3E0000}"/>
    <cellStyle name="Comma 2 6 7 2" xfId="15124" xr:uid="{00000000-0005-0000-0000-0000703E0000}"/>
    <cellStyle name="Comma 2 6 7 4" xfId="15125" xr:uid="{00000000-0005-0000-0000-0000713E0000}"/>
    <cellStyle name="Comma 2 6 8" xfId="15126" xr:uid="{00000000-0005-0000-0000-0000723E0000}"/>
    <cellStyle name="Comma 2 6 8 2" xfId="15127" xr:uid="{00000000-0005-0000-0000-0000733E0000}"/>
    <cellStyle name="Comma 2 6 8 3" xfId="15128" xr:uid="{00000000-0005-0000-0000-0000743E0000}"/>
    <cellStyle name="Comma 2 6 8 4" xfId="15129" xr:uid="{00000000-0005-0000-0000-0000753E0000}"/>
    <cellStyle name="Comma 2 6 9" xfId="15130" xr:uid="{00000000-0005-0000-0000-0000763E0000}"/>
    <cellStyle name="Comma 2 6 9 2" xfId="15131" xr:uid="{00000000-0005-0000-0000-0000773E0000}"/>
    <cellStyle name="Comma 2 6 9 3" xfId="15132" xr:uid="{00000000-0005-0000-0000-0000783E0000}"/>
    <cellStyle name="Comma 2 6_Perd det activo" xfId="15133" xr:uid="{00000000-0005-0000-0000-0000793E0000}"/>
    <cellStyle name="Comma 2 7" xfId="15134" xr:uid="{00000000-0005-0000-0000-00007A3E0000}"/>
    <cellStyle name="Comma 2 7 10" xfId="15135" xr:uid="{00000000-0005-0000-0000-00007B3E0000}"/>
    <cellStyle name="Comma 2 7 2" xfId="15136" xr:uid="{00000000-0005-0000-0000-00007C3E0000}"/>
    <cellStyle name="Comma 2 7 2 2" xfId="15137" xr:uid="{00000000-0005-0000-0000-00007D3E0000}"/>
    <cellStyle name="Comma 2 7 2 2 2" xfId="15138" xr:uid="{00000000-0005-0000-0000-00007E3E0000}"/>
    <cellStyle name="Comma 2 7 2 2 2 2" xfId="15139" xr:uid="{00000000-0005-0000-0000-00007F3E0000}"/>
    <cellStyle name="Comma 2 7 2 2 3" xfId="15140" xr:uid="{00000000-0005-0000-0000-0000803E0000}"/>
    <cellStyle name="Comma 2 7 2 2 5" xfId="15141" xr:uid="{00000000-0005-0000-0000-0000813E0000}"/>
    <cellStyle name="Comma 2 7 2 3" xfId="15142" xr:uid="{00000000-0005-0000-0000-0000823E0000}"/>
    <cellStyle name="Comma 2 7 2 3 2" xfId="15143" xr:uid="{00000000-0005-0000-0000-0000833E0000}"/>
    <cellStyle name="Comma 2 7 2 4" xfId="15144" xr:uid="{00000000-0005-0000-0000-0000843E0000}"/>
    <cellStyle name="Comma 2 7 2 5" xfId="15145" xr:uid="{00000000-0005-0000-0000-0000853E0000}"/>
    <cellStyle name="Comma 2 7 2 6" xfId="15146" xr:uid="{00000000-0005-0000-0000-0000863E0000}"/>
    <cellStyle name="Comma 2 7 3" xfId="15147" xr:uid="{00000000-0005-0000-0000-0000873E0000}"/>
    <cellStyle name="Comma 2 7 3 2" xfId="15148" xr:uid="{00000000-0005-0000-0000-0000883E0000}"/>
    <cellStyle name="Comma 2 7 3 2 2" xfId="15149" xr:uid="{00000000-0005-0000-0000-0000893E0000}"/>
    <cellStyle name="Comma 2 7 3 2 4" xfId="15150" xr:uid="{00000000-0005-0000-0000-00008A3E0000}"/>
    <cellStyle name="Comma 2 7 3 3" xfId="15151" xr:uid="{00000000-0005-0000-0000-00008B3E0000}"/>
    <cellStyle name="Comma 2 7 3 3 2" xfId="15152" xr:uid="{00000000-0005-0000-0000-00008C3E0000}"/>
    <cellStyle name="Comma 2 7 3 4" xfId="15153" xr:uid="{00000000-0005-0000-0000-00008D3E0000}"/>
    <cellStyle name="Comma 2 7 3 5" xfId="15154" xr:uid="{00000000-0005-0000-0000-00008E3E0000}"/>
    <cellStyle name="Comma 2 7 3 6" xfId="15155" xr:uid="{00000000-0005-0000-0000-00008F3E0000}"/>
    <cellStyle name="Comma 2 7 4" xfId="15156" xr:uid="{00000000-0005-0000-0000-0000903E0000}"/>
    <cellStyle name="Comma 2 7 4 2" xfId="15157" xr:uid="{00000000-0005-0000-0000-0000913E0000}"/>
    <cellStyle name="Comma 2 7 4 2 2" xfId="15158" xr:uid="{00000000-0005-0000-0000-0000923E0000}"/>
    <cellStyle name="Comma 2 7 4 2 4" xfId="15159" xr:uid="{00000000-0005-0000-0000-0000933E0000}"/>
    <cellStyle name="Comma 2 7 4 3" xfId="15160" xr:uid="{00000000-0005-0000-0000-0000943E0000}"/>
    <cellStyle name="Comma 2 7 4 3 2" xfId="15161" xr:uid="{00000000-0005-0000-0000-0000953E0000}"/>
    <cellStyle name="Comma 2 7 4 4" xfId="15162" xr:uid="{00000000-0005-0000-0000-0000963E0000}"/>
    <cellStyle name="Comma 2 7 4 5" xfId="15163" xr:uid="{00000000-0005-0000-0000-0000973E0000}"/>
    <cellStyle name="Comma 2 7 4 6" xfId="15164" xr:uid="{00000000-0005-0000-0000-0000983E0000}"/>
    <cellStyle name="Comma 2 7 5" xfId="15165" xr:uid="{00000000-0005-0000-0000-0000993E0000}"/>
    <cellStyle name="Comma 2 7 5 2" xfId="15166" xr:uid="{00000000-0005-0000-0000-00009A3E0000}"/>
    <cellStyle name="Comma 2 7 5 4" xfId="15167" xr:uid="{00000000-0005-0000-0000-00009B3E0000}"/>
    <cellStyle name="Comma 2 7 6" xfId="15168" xr:uid="{00000000-0005-0000-0000-00009C3E0000}"/>
    <cellStyle name="Comma 2 7 6 2" xfId="15169" xr:uid="{00000000-0005-0000-0000-00009D3E0000}"/>
    <cellStyle name="Comma 2 7 6 3" xfId="15170" xr:uid="{00000000-0005-0000-0000-00009E3E0000}"/>
    <cellStyle name="Comma 2 7 6 4" xfId="15171" xr:uid="{00000000-0005-0000-0000-00009F3E0000}"/>
    <cellStyle name="Comma 2 7 7" xfId="15172" xr:uid="{00000000-0005-0000-0000-0000A03E0000}"/>
    <cellStyle name="Comma 2 7 7 2" xfId="15173" xr:uid="{00000000-0005-0000-0000-0000A13E0000}"/>
    <cellStyle name="Comma 2 7 7 3" xfId="15174" xr:uid="{00000000-0005-0000-0000-0000A23E0000}"/>
    <cellStyle name="Comma 2 7 8" xfId="15175" xr:uid="{00000000-0005-0000-0000-0000A33E0000}"/>
    <cellStyle name="Comma 2 7 9" xfId="15176" xr:uid="{00000000-0005-0000-0000-0000A43E0000}"/>
    <cellStyle name="Comma 2 7 9 2" xfId="15177" xr:uid="{00000000-0005-0000-0000-0000A53E0000}"/>
    <cellStyle name="Comma 2 8" xfId="15178" xr:uid="{00000000-0005-0000-0000-0000A63E0000}"/>
    <cellStyle name="Comma 2 8 10" xfId="15179" xr:uid="{00000000-0005-0000-0000-0000A73E0000}"/>
    <cellStyle name="Comma 2 8 2" xfId="15180" xr:uid="{00000000-0005-0000-0000-0000A83E0000}"/>
    <cellStyle name="Comma 2 8 2 2" xfId="15181" xr:uid="{00000000-0005-0000-0000-0000A93E0000}"/>
    <cellStyle name="Comma 2 8 2 2 2" xfId="15182" xr:uid="{00000000-0005-0000-0000-0000AA3E0000}"/>
    <cellStyle name="Comma 2 8 2 2 4" xfId="15183" xr:uid="{00000000-0005-0000-0000-0000AB3E0000}"/>
    <cellStyle name="Comma 2 8 2 3" xfId="15184" xr:uid="{00000000-0005-0000-0000-0000AC3E0000}"/>
    <cellStyle name="Comma 2 8 2 3 2" xfId="15185" xr:uid="{00000000-0005-0000-0000-0000AD3E0000}"/>
    <cellStyle name="Comma 2 8 2 4" xfId="15186" xr:uid="{00000000-0005-0000-0000-0000AE3E0000}"/>
    <cellStyle name="Comma 2 8 2 5" xfId="15187" xr:uid="{00000000-0005-0000-0000-0000AF3E0000}"/>
    <cellStyle name="Comma 2 8 2 6" xfId="15188" xr:uid="{00000000-0005-0000-0000-0000B03E0000}"/>
    <cellStyle name="Comma 2 8 3" xfId="15189" xr:uid="{00000000-0005-0000-0000-0000B13E0000}"/>
    <cellStyle name="Comma 2 8 3 2" xfId="15190" xr:uid="{00000000-0005-0000-0000-0000B23E0000}"/>
    <cellStyle name="Comma 2 8 3 2 2" xfId="15191" xr:uid="{00000000-0005-0000-0000-0000B33E0000}"/>
    <cellStyle name="Comma 2 8 3 2 4" xfId="15192" xr:uid="{00000000-0005-0000-0000-0000B43E0000}"/>
    <cellStyle name="Comma 2 8 3 3" xfId="15193" xr:uid="{00000000-0005-0000-0000-0000B53E0000}"/>
    <cellStyle name="Comma 2 8 3 3 2" xfId="15194" xr:uid="{00000000-0005-0000-0000-0000B63E0000}"/>
    <cellStyle name="Comma 2 8 3 4" xfId="15195" xr:uid="{00000000-0005-0000-0000-0000B73E0000}"/>
    <cellStyle name="Comma 2 8 3 5" xfId="15196" xr:uid="{00000000-0005-0000-0000-0000B83E0000}"/>
    <cellStyle name="Comma 2 8 3 6" xfId="15197" xr:uid="{00000000-0005-0000-0000-0000B93E0000}"/>
    <cellStyle name="Comma 2 8 4" xfId="15198" xr:uid="{00000000-0005-0000-0000-0000BA3E0000}"/>
    <cellStyle name="Comma 2 8 4 2" xfId="15199" xr:uid="{00000000-0005-0000-0000-0000BB3E0000}"/>
    <cellStyle name="Comma 2 8 4 2 2" xfId="15200" xr:uid="{00000000-0005-0000-0000-0000BC3E0000}"/>
    <cellStyle name="Comma 2 8 4 2 4" xfId="15201" xr:uid="{00000000-0005-0000-0000-0000BD3E0000}"/>
    <cellStyle name="Comma 2 8 4 3" xfId="15202" xr:uid="{00000000-0005-0000-0000-0000BE3E0000}"/>
    <cellStyle name="Comma 2 8 4 4" xfId="15203" xr:uid="{00000000-0005-0000-0000-0000BF3E0000}"/>
    <cellStyle name="Comma 2 8 4 5" xfId="15204" xr:uid="{00000000-0005-0000-0000-0000C03E0000}"/>
    <cellStyle name="Comma 2 8 5" xfId="15205" xr:uid="{00000000-0005-0000-0000-0000C13E0000}"/>
    <cellStyle name="Comma 2 8 5 2" xfId="15206" xr:uid="{00000000-0005-0000-0000-0000C23E0000}"/>
    <cellStyle name="Comma 2 8 5 4" xfId="15207" xr:uid="{00000000-0005-0000-0000-0000C33E0000}"/>
    <cellStyle name="Comma 2 8 6" xfId="15208" xr:uid="{00000000-0005-0000-0000-0000C43E0000}"/>
    <cellStyle name="Comma 2 8 6 2" xfId="15209" xr:uid="{00000000-0005-0000-0000-0000C53E0000}"/>
    <cellStyle name="Comma 2 8 6 3" xfId="15210" xr:uid="{00000000-0005-0000-0000-0000C63E0000}"/>
    <cellStyle name="Comma 2 8 6 4" xfId="15211" xr:uid="{00000000-0005-0000-0000-0000C73E0000}"/>
    <cellStyle name="Comma 2 8 7" xfId="15212" xr:uid="{00000000-0005-0000-0000-0000C83E0000}"/>
    <cellStyle name="Comma 2 8 7 2" xfId="15213" xr:uid="{00000000-0005-0000-0000-0000C93E0000}"/>
    <cellStyle name="Comma 2 8 7 3" xfId="15214" xr:uid="{00000000-0005-0000-0000-0000CA3E0000}"/>
    <cellStyle name="Comma 2 8 8" xfId="15215" xr:uid="{00000000-0005-0000-0000-0000CB3E0000}"/>
    <cellStyle name="Comma 2 8 9" xfId="15216" xr:uid="{00000000-0005-0000-0000-0000CC3E0000}"/>
    <cellStyle name="Comma 2 8 9 2" xfId="15217" xr:uid="{00000000-0005-0000-0000-0000CD3E0000}"/>
    <cellStyle name="Comma 2 9" xfId="15218" xr:uid="{00000000-0005-0000-0000-0000CE3E0000}"/>
    <cellStyle name="Comma 2 9 2" xfId="15219" xr:uid="{00000000-0005-0000-0000-0000CF3E0000}"/>
    <cellStyle name="Comma 2 9 2 2" xfId="15220" xr:uid="{00000000-0005-0000-0000-0000D03E0000}"/>
    <cellStyle name="Comma 2 9 2 2 2" xfId="15221" xr:uid="{00000000-0005-0000-0000-0000D13E0000}"/>
    <cellStyle name="Comma 2 9 2 2 4" xfId="15222" xr:uid="{00000000-0005-0000-0000-0000D23E0000}"/>
    <cellStyle name="Comma 2 9 2 3" xfId="15223" xr:uid="{00000000-0005-0000-0000-0000D33E0000}"/>
    <cellStyle name="Comma 2 9 2 3 2" xfId="15224" xr:uid="{00000000-0005-0000-0000-0000D43E0000}"/>
    <cellStyle name="Comma 2 9 2 4" xfId="15225" xr:uid="{00000000-0005-0000-0000-0000D53E0000}"/>
    <cellStyle name="Comma 2 9 2 5" xfId="15226" xr:uid="{00000000-0005-0000-0000-0000D63E0000}"/>
    <cellStyle name="Comma 2 9 2 6" xfId="15227" xr:uid="{00000000-0005-0000-0000-0000D73E0000}"/>
    <cellStyle name="Comma 2 9 3" xfId="15228" xr:uid="{00000000-0005-0000-0000-0000D83E0000}"/>
    <cellStyle name="Comma 2 9 3 2" xfId="15229" xr:uid="{00000000-0005-0000-0000-0000D93E0000}"/>
    <cellStyle name="Comma 2 9 3 2 2" xfId="15230" xr:uid="{00000000-0005-0000-0000-0000DA3E0000}"/>
    <cellStyle name="Comma 2 9 3 2 4" xfId="15231" xr:uid="{00000000-0005-0000-0000-0000DB3E0000}"/>
    <cellStyle name="Comma 2 9 3 3" xfId="15232" xr:uid="{00000000-0005-0000-0000-0000DC3E0000}"/>
    <cellStyle name="Comma 2 9 3 4" xfId="15233" xr:uid="{00000000-0005-0000-0000-0000DD3E0000}"/>
    <cellStyle name="Comma 2 9 3 5" xfId="15234" xr:uid="{00000000-0005-0000-0000-0000DE3E0000}"/>
    <cellStyle name="Comma 2 9 4" xfId="15235" xr:uid="{00000000-0005-0000-0000-0000DF3E0000}"/>
    <cellStyle name="Comma 2 9 4 2" xfId="15236" xr:uid="{00000000-0005-0000-0000-0000E03E0000}"/>
    <cellStyle name="Comma 2 9 4 2 2" xfId="15237" xr:uid="{00000000-0005-0000-0000-0000E13E0000}"/>
    <cellStyle name="Comma 2 9 4 2 4" xfId="15238" xr:uid="{00000000-0005-0000-0000-0000E23E0000}"/>
    <cellStyle name="Comma 2 9 4 3" xfId="15239" xr:uid="{00000000-0005-0000-0000-0000E33E0000}"/>
    <cellStyle name="Comma 2 9 4 4" xfId="15240" xr:uid="{00000000-0005-0000-0000-0000E43E0000}"/>
    <cellStyle name="Comma 2 9 4 5" xfId="15241" xr:uid="{00000000-0005-0000-0000-0000E53E0000}"/>
    <cellStyle name="Comma 2 9 5" xfId="15242" xr:uid="{00000000-0005-0000-0000-0000E63E0000}"/>
    <cellStyle name="Comma 2 9 5 2" xfId="15243" xr:uid="{00000000-0005-0000-0000-0000E73E0000}"/>
    <cellStyle name="Comma 2 9 5 4" xfId="15244" xr:uid="{00000000-0005-0000-0000-0000E83E0000}"/>
    <cellStyle name="Comma 2 9 6" xfId="15245" xr:uid="{00000000-0005-0000-0000-0000E93E0000}"/>
    <cellStyle name="Comma 2 9 6 2" xfId="15246" xr:uid="{00000000-0005-0000-0000-0000EA3E0000}"/>
    <cellStyle name="Comma 2 9 7" xfId="15247" xr:uid="{00000000-0005-0000-0000-0000EB3E0000}"/>
    <cellStyle name="Comma 2 9 8" xfId="15248" xr:uid="{00000000-0005-0000-0000-0000EC3E0000}"/>
    <cellStyle name="Comma 2 9 8 2" xfId="15249" xr:uid="{00000000-0005-0000-0000-0000ED3E0000}"/>
    <cellStyle name="Comma 2 9 9" xfId="15250" xr:uid="{00000000-0005-0000-0000-0000EE3E0000}"/>
    <cellStyle name="Comma 2_Activos por nat cart" xfId="15251" xr:uid="{00000000-0005-0000-0000-0000EF3E0000}"/>
    <cellStyle name="Comma 20" xfId="15252" xr:uid="{00000000-0005-0000-0000-0000F03E0000}"/>
    <cellStyle name="Comma 20 10" xfId="15253" xr:uid="{00000000-0005-0000-0000-0000F13E0000}"/>
    <cellStyle name="Comma 20 2" xfId="15254" xr:uid="{00000000-0005-0000-0000-0000F23E0000}"/>
    <cellStyle name="Comma 20 2 2" xfId="15255" xr:uid="{00000000-0005-0000-0000-0000F33E0000}"/>
    <cellStyle name="Comma 20 2 2 2" xfId="15256" xr:uid="{00000000-0005-0000-0000-0000F43E0000}"/>
    <cellStyle name="Comma 20 2 2 2 2" xfId="15257" xr:uid="{00000000-0005-0000-0000-0000F53E0000}"/>
    <cellStyle name="Comma 20 2 2 3" xfId="15258" xr:uid="{00000000-0005-0000-0000-0000F63E0000}"/>
    <cellStyle name="Comma 20 2 2 5" xfId="15259" xr:uid="{00000000-0005-0000-0000-0000F73E0000}"/>
    <cellStyle name="Comma 20 2 3" xfId="15260" xr:uid="{00000000-0005-0000-0000-0000F83E0000}"/>
    <cellStyle name="Comma 20 2 3 2" xfId="15261" xr:uid="{00000000-0005-0000-0000-0000F93E0000}"/>
    <cellStyle name="Comma 20 2 4" xfId="15262" xr:uid="{00000000-0005-0000-0000-0000FA3E0000}"/>
    <cellStyle name="Comma 20 2 5" xfId="15263" xr:uid="{00000000-0005-0000-0000-0000FB3E0000}"/>
    <cellStyle name="Comma 20 2 6" xfId="15264" xr:uid="{00000000-0005-0000-0000-0000FC3E0000}"/>
    <cellStyle name="Comma 20 3" xfId="15265" xr:uid="{00000000-0005-0000-0000-0000FD3E0000}"/>
    <cellStyle name="Comma 20 3 2" xfId="15266" xr:uid="{00000000-0005-0000-0000-0000FE3E0000}"/>
    <cellStyle name="Comma 20 3 2 2" xfId="15267" xr:uid="{00000000-0005-0000-0000-0000FF3E0000}"/>
    <cellStyle name="Comma 20 3 2 4" xfId="15268" xr:uid="{00000000-0005-0000-0000-0000003F0000}"/>
    <cellStyle name="Comma 20 3 3" xfId="15269" xr:uid="{00000000-0005-0000-0000-0000013F0000}"/>
    <cellStyle name="Comma 20 3 3 2" xfId="15270" xr:uid="{00000000-0005-0000-0000-0000023F0000}"/>
    <cellStyle name="Comma 20 3 4" xfId="15271" xr:uid="{00000000-0005-0000-0000-0000033F0000}"/>
    <cellStyle name="Comma 20 3 5" xfId="15272" xr:uid="{00000000-0005-0000-0000-0000043F0000}"/>
    <cellStyle name="Comma 20 3 6" xfId="15273" xr:uid="{00000000-0005-0000-0000-0000053F0000}"/>
    <cellStyle name="Comma 20 4" xfId="15274" xr:uid="{00000000-0005-0000-0000-0000063F0000}"/>
    <cellStyle name="Comma 20 4 2" xfId="15275" xr:uid="{00000000-0005-0000-0000-0000073F0000}"/>
    <cellStyle name="Comma 20 4 2 2" xfId="15276" xr:uid="{00000000-0005-0000-0000-0000083F0000}"/>
    <cellStyle name="Comma 20 4 2 4" xfId="15277" xr:uid="{00000000-0005-0000-0000-0000093F0000}"/>
    <cellStyle name="Comma 20 4 3" xfId="15278" xr:uid="{00000000-0005-0000-0000-00000A3F0000}"/>
    <cellStyle name="Comma 20 4 3 2" xfId="15279" xr:uid="{00000000-0005-0000-0000-00000B3F0000}"/>
    <cellStyle name="Comma 20 4 4" xfId="15280" xr:uid="{00000000-0005-0000-0000-00000C3F0000}"/>
    <cellStyle name="Comma 20 4 5" xfId="15281" xr:uid="{00000000-0005-0000-0000-00000D3F0000}"/>
    <cellStyle name="Comma 20 4 6" xfId="15282" xr:uid="{00000000-0005-0000-0000-00000E3F0000}"/>
    <cellStyle name="Comma 20 5" xfId="15283" xr:uid="{00000000-0005-0000-0000-00000F3F0000}"/>
    <cellStyle name="Comma 20 5 2" xfId="15284" xr:uid="{00000000-0005-0000-0000-0000103F0000}"/>
    <cellStyle name="Comma 20 5 4" xfId="15285" xr:uid="{00000000-0005-0000-0000-0000113F0000}"/>
    <cellStyle name="Comma 20 6" xfId="15286" xr:uid="{00000000-0005-0000-0000-0000123F0000}"/>
    <cellStyle name="Comma 20 6 2" xfId="15287" xr:uid="{00000000-0005-0000-0000-0000133F0000}"/>
    <cellStyle name="Comma 20 6 3" xfId="15288" xr:uid="{00000000-0005-0000-0000-0000143F0000}"/>
    <cellStyle name="Comma 20 6 4" xfId="15289" xr:uid="{00000000-0005-0000-0000-0000153F0000}"/>
    <cellStyle name="Comma 20 7" xfId="15290" xr:uid="{00000000-0005-0000-0000-0000163F0000}"/>
    <cellStyle name="Comma 20 7 2" xfId="15291" xr:uid="{00000000-0005-0000-0000-0000173F0000}"/>
    <cellStyle name="Comma 20 8" xfId="15292" xr:uid="{00000000-0005-0000-0000-0000183F0000}"/>
    <cellStyle name="Comma 20 9" xfId="15293" xr:uid="{00000000-0005-0000-0000-0000193F0000}"/>
    <cellStyle name="Comma 21" xfId="15294" xr:uid="{00000000-0005-0000-0000-00001A3F0000}"/>
    <cellStyle name="Comma 21 10" xfId="15295" xr:uid="{00000000-0005-0000-0000-00001B3F0000}"/>
    <cellStyle name="Comma 21 2" xfId="15296" xr:uid="{00000000-0005-0000-0000-00001C3F0000}"/>
    <cellStyle name="Comma 21 2 2" xfId="15297" xr:uid="{00000000-0005-0000-0000-00001D3F0000}"/>
    <cellStyle name="Comma 21 2 2 2" xfId="15298" xr:uid="{00000000-0005-0000-0000-00001E3F0000}"/>
    <cellStyle name="Comma 21 2 2 2 2" xfId="15299" xr:uid="{00000000-0005-0000-0000-00001F3F0000}"/>
    <cellStyle name="Comma 21 2 2 3" xfId="15300" xr:uid="{00000000-0005-0000-0000-0000203F0000}"/>
    <cellStyle name="Comma 21 2 2 5" xfId="15301" xr:uid="{00000000-0005-0000-0000-0000213F0000}"/>
    <cellStyle name="Comma 21 2 3" xfId="15302" xr:uid="{00000000-0005-0000-0000-0000223F0000}"/>
    <cellStyle name="Comma 21 2 3 2" xfId="15303" xr:uid="{00000000-0005-0000-0000-0000233F0000}"/>
    <cellStyle name="Comma 21 2 4" xfId="15304" xr:uid="{00000000-0005-0000-0000-0000243F0000}"/>
    <cellStyle name="Comma 21 2 5" xfId="15305" xr:uid="{00000000-0005-0000-0000-0000253F0000}"/>
    <cellStyle name="Comma 21 2 6" xfId="15306" xr:uid="{00000000-0005-0000-0000-0000263F0000}"/>
    <cellStyle name="Comma 21 3" xfId="15307" xr:uid="{00000000-0005-0000-0000-0000273F0000}"/>
    <cellStyle name="Comma 21 3 2" xfId="15308" xr:uid="{00000000-0005-0000-0000-0000283F0000}"/>
    <cellStyle name="Comma 21 3 2 2" xfId="15309" xr:uid="{00000000-0005-0000-0000-0000293F0000}"/>
    <cellStyle name="Comma 21 3 2 4" xfId="15310" xr:uid="{00000000-0005-0000-0000-00002A3F0000}"/>
    <cellStyle name="Comma 21 3 3" xfId="15311" xr:uid="{00000000-0005-0000-0000-00002B3F0000}"/>
    <cellStyle name="Comma 21 3 3 2" xfId="15312" xr:uid="{00000000-0005-0000-0000-00002C3F0000}"/>
    <cellStyle name="Comma 21 3 4" xfId="15313" xr:uid="{00000000-0005-0000-0000-00002D3F0000}"/>
    <cellStyle name="Comma 21 3 5" xfId="15314" xr:uid="{00000000-0005-0000-0000-00002E3F0000}"/>
    <cellStyle name="Comma 21 3 6" xfId="15315" xr:uid="{00000000-0005-0000-0000-00002F3F0000}"/>
    <cellStyle name="Comma 21 4" xfId="15316" xr:uid="{00000000-0005-0000-0000-0000303F0000}"/>
    <cellStyle name="Comma 21 4 2" xfId="15317" xr:uid="{00000000-0005-0000-0000-0000313F0000}"/>
    <cellStyle name="Comma 21 4 2 2" xfId="15318" xr:uid="{00000000-0005-0000-0000-0000323F0000}"/>
    <cellStyle name="Comma 21 4 2 4" xfId="15319" xr:uid="{00000000-0005-0000-0000-0000333F0000}"/>
    <cellStyle name="Comma 21 4 3" xfId="15320" xr:uid="{00000000-0005-0000-0000-0000343F0000}"/>
    <cellStyle name="Comma 21 4 3 2" xfId="15321" xr:uid="{00000000-0005-0000-0000-0000353F0000}"/>
    <cellStyle name="Comma 21 4 4" xfId="15322" xr:uid="{00000000-0005-0000-0000-0000363F0000}"/>
    <cellStyle name="Comma 21 4 5" xfId="15323" xr:uid="{00000000-0005-0000-0000-0000373F0000}"/>
    <cellStyle name="Comma 21 4 6" xfId="15324" xr:uid="{00000000-0005-0000-0000-0000383F0000}"/>
    <cellStyle name="Comma 21 5" xfId="15325" xr:uid="{00000000-0005-0000-0000-0000393F0000}"/>
    <cellStyle name="Comma 21 5 2" xfId="15326" xr:uid="{00000000-0005-0000-0000-00003A3F0000}"/>
    <cellStyle name="Comma 21 5 4" xfId="15327" xr:uid="{00000000-0005-0000-0000-00003B3F0000}"/>
    <cellStyle name="Comma 21 6" xfId="15328" xr:uid="{00000000-0005-0000-0000-00003C3F0000}"/>
    <cellStyle name="Comma 21 6 2" xfId="15329" xr:uid="{00000000-0005-0000-0000-00003D3F0000}"/>
    <cellStyle name="Comma 21 6 3" xfId="15330" xr:uid="{00000000-0005-0000-0000-00003E3F0000}"/>
    <cellStyle name="Comma 21 6 4" xfId="15331" xr:uid="{00000000-0005-0000-0000-00003F3F0000}"/>
    <cellStyle name="Comma 21 7" xfId="15332" xr:uid="{00000000-0005-0000-0000-0000403F0000}"/>
    <cellStyle name="Comma 21 7 2" xfId="15333" xr:uid="{00000000-0005-0000-0000-0000413F0000}"/>
    <cellStyle name="Comma 21 8" xfId="15334" xr:uid="{00000000-0005-0000-0000-0000423F0000}"/>
    <cellStyle name="Comma 21 9" xfId="15335" xr:uid="{00000000-0005-0000-0000-0000433F0000}"/>
    <cellStyle name="Comma 22" xfId="15336" xr:uid="{00000000-0005-0000-0000-0000443F0000}"/>
    <cellStyle name="Comma 22 10" xfId="15337" xr:uid="{00000000-0005-0000-0000-0000453F0000}"/>
    <cellStyle name="Comma 22 2" xfId="15338" xr:uid="{00000000-0005-0000-0000-0000463F0000}"/>
    <cellStyle name="Comma 22 2 2" xfId="15339" xr:uid="{00000000-0005-0000-0000-0000473F0000}"/>
    <cellStyle name="Comma 22 2 2 2" xfId="15340" xr:uid="{00000000-0005-0000-0000-0000483F0000}"/>
    <cellStyle name="Comma 22 2 2 2 2" xfId="15341" xr:uid="{00000000-0005-0000-0000-0000493F0000}"/>
    <cellStyle name="Comma 22 2 2 3" xfId="15342" xr:uid="{00000000-0005-0000-0000-00004A3F0000}"/>
    <cellStyle name="Comma 22 2 2 5" xfId="15343" xr:uid="{00000000-0005-0000-0000-00004B3F0000}"/>
    <cellStyle name="Comma 22 2 3" xfId="15344" xr:uid="{00000000-0005-0000-0000-00004C3F0000}"/>
    <cellStyle name="Comma 22 2 3 2" xfId="15345" xr:uid="{00000000-0005-0000-0000-00004D3F0000}"/>
    <cellStyle name="Comma 22 2 4" xfId="15346" xr:uid="{00000000-0005-0000-0000-00004E3F0000}"/>
    <cellStyle name="Comma 22 2 5" xfId="15347" xr:uid="{00000000-0005-0000-0000-00004F3F0000}"/>
    <cellStyle name="Comma 22 2 6" xfId="15348" xr:uid="{00000000-0005-0000-0000-0000503F0000}"/>
    <cellStyle name="Comma 22 3" xfId="15349" xr:uid="{00000000-0005-0000-0000-0000513F0000}"/>
    <cellStyle name="Comma 22 3 2" xfId="15350" xr:uid="{00000000-0005-0000-0000-0000523F0000}"/>
    <cellStyle name="Comma 22 3 2 2" xfId="15351" xr:uid="{00000000-0005-0000-0000-0000533F0000}"/>
    <cellStyle name="Comma 22 3 2 4" xfId="15352" xr:uid="{00000000-0005-0000-0000-0000543F0000}"/>
    <cellStyle name="Comma 22 3 3" xfId="15353" xr:uid="{00000000-0005-0000-0000-0000553F0000}"/>
    <cellStyle name="Comma 22 3 3 2" xfId="15354" xr:uid="{00000000-0005-0000-0000-0000563F0000}"/>
    <cellStyle name="Comma 22 3 4" xfId="15355" xr:uid="{00000000-0005-0000-0000-0000573F0000}"/>
    <cellStyle name="Comma 22 3 5" xfId="15356" xr:uid="{00000000-0005-0000-0000-0000583F0000}"/>
    <cellStyle name="Comma 22 3 6" xfId="15357" xr:uid="{00000000-0005-0000-0000-0000593F0000}"/>
    <cellStyle name="Comma 22 4" xfId="15358" xr:uid="{00000000-0005-0000-0000-00005A3F0000}"/>
    <cellStyle name="Comma 22 4 2" xfId="15359" xr:uid="{00000000-0005-0000-0000-00005B3F0000}"/>
    <cellStyle name="Comma 22 4 2 2" xfId="15360" xr:uid="{00000000-0005-0000-0000-00005C3F0000}"/>
    <cellStyle name="Comma 22 4 2 4" xfId="15361" xr:uid="{00000000-0005-0000-0000-00005D3F0000}"/>
    <cellStyle name="Comma 22 4 3" xfId="15362" xr:uid="{00000000-0005-0000-0000-00005E3F0000}"/>
    <cellStyle name="Comma 22 4 3 2" xfId="15363" xr:uid="{00000000-0005-0000-0000-00005F3F0000}"/>
    <cellStyle name="Comma 22 4 4" xfId="15364" xr:uid="{00000000-0005-0000-0000-0000603F0000}"/>
    <cellStyle name="Comma 22 4 6" xfId="15365" xr:uid="{00000000-0005-0000-0000-0000613F0000}"/>
    <cellStyle name="Comma 22 5" xfId="15366" xr:uid="{00000000-0005-0000-0000-0000623F0000}"/>
    <cellStyle name="Comma 22 5 2" xfId="15367" xr:uid="{00000000-0005-0000-0000-0000633F0000}"/>
    <cellStyle name="Comma 22 5 4" xfId="15368" xr:uid="{00000000-0005-0000-0000-0000643F0000}"/>
    <cellStyle name="Comma 22 6" xfId="15369" xr:uid="{00000000-0005-0000-0000-0000653F0000}"/>
    <cellStyle name="Comma 22 6 2" xfId="15370" xr:uid="{00000000-0005-0000-0000-0000663F0000}"/>
    <cellStyle name="Comma 22 6 3" xfId="15371" xr:uid="{00000000-0005-0000-0000-0000673F0000}"/>
    <cellStyle name="Comma 22 6 4" xfId="15372" xr:uid="{00000000-0005-0000-0000-0000683F0000}"/>
    <cellStyle name="Comma 22 7" xfId="15373" xr:uid="{00000000-0005-0000-0000-0000693F0000}"/>
    <cellStyle name="Comma 22 7 2" xfId="15374" xr:uid="{00000000-0005-0000-0000-00006A3F0000}"/>
    <cellStyle name="Comma 22 8" xfId="15375" xr:uid="{00000000-0005-0000-0000-00006B3F0000}"/>
    <cellStyle name="Comma 22 9" xfId="15376" xr:uid="{00000000-0005-0000-0000-00006C3F0000}"/>
    <cellStyle name="Comma 23" xfId="15377" xr:uid="{00000000-0005-0000-0000-00006D3F0000}"/>
    <cellStyle name="Comma 23 2" xfId="15378" xr:uid="{00000000-0005-0000-0000-00006E3F0000}"/>
    <cellStyle name="Comma 23 2 2" xfId="15379" xr:uid="{00000000-0005-0000-0000-00006F3F0000}"/>
    <cellStyle name="Comma 23 2 2 2" xfId="15380" xr:uid="{00000000-0005-0000-0000-0000703F0000}"/>
    <cellStyle name="Comma 23 2 2 4" xfId="15381" xr:uid="{00000000-0005-0000-0000-0000713F0000}"/>
    <cellStyle name="Comma 23 2 3" xfId="15382" xr:uid="{00000000-0005-0000-0000-0000723F0000}"/>
    <cellStyle name="Comma 23 2 3 2" xfId="15383" xr:uid="{00000000-0005-0000-0000-0000733F0000}"/>
    <cellStyle name="Comma 23 2 4" xfId="15384" xr:uid="{00000000-0005-0000-0000-0000743F0000}"/>
    <cellStyle name="Comma 23 2 6" xfId="15385" xr:uid="{00000000-0005-0000-0000-0000753F0000}"/>
    <cellStyle name="Comma 23 3" xfId="15386" xr:uid="{00000000-0005-0000-0000-0000763F0000}"/>
    <cellStyle name="Comma 23 3 2" xfId="15387" xr:uid="{00000000-0005-0000-0000-0000773F0000}"/>
    <cellStyle name="Comma 23 3 2 2" xfId="15388" xr:uid="{00000000-0005-0000-0000-0000783F0000}"/>
    <cellStyle name="Comma 23 3 3" xfId="15389" xr:uid="{00000000-0005-0000-0000-0000793F0000}"/>
    <cellStyle name="Comma 23 3 5" xfId="15390" xr:uid="{00000000-0005-0000-0000-00007A3F0000}"/>
    <cellStyle name="Comma 23 4" xfId="15391" xr:uid="{00000000-0005-0000-0000-00007B3F0000}"/>
    <cellStyle name="Comma 23 4 2" xfId="15392" xr:uid="{00000000-0005-0000-0000-00007C3F0000}"/>
    <cellStyle name="Comma 23 4 3" xfId="15393" xr:uid="{00000000-0005-0000-0000-00007D3F0000}"/>
    <cellStyle name="Comma 23 4 4" xfId="15394" xr:uid="{00000000-0005-0000-0000-00007E3F0000}"/>
    <cellStyle name="Comma 23 5" xfId="15395" xr:uid="{00000000-0005-0000-0000-00007F3F0000}"/>
    <cellStyle name="Comma 23 5 2" xfId="15396" xr:uid="{00000000-0005-0000-0000-0000803F0000}"/>
    <cellStyle name="Comma 23 6" xfId="15397" xr:uid="{00000000-0005-0000-0000-0000813F0000}"/>
    <cellStyle name="Comma 23 7" xfId="15398" xr:uid="{00000000-0005-0000-0000-0000823F0000}"/>
    <cellStyle name="Comma 23 8" xfId="15399" xr:uid="{00000000-0005-0000-0000-0000833F0000}"/>
    <cellStyle name="Comma 24" xfId="15400" xr:uid="{00000000-0005-0000-0000-0000843F0000}"/>
    <cellStyle name="Comma 24 2" xfId="15401" xr:uid="{00000000-0005-0000-0000-0000853F0000}"/>
    <cellStyle name="Comma 24 2 2" xfId="15402" xr:uid="{00000000-0005-0000-0000-0000863F0000}"/>
    <cellStyle name="Comma 24 2 2 2" xfId="15403" xr:uid="{00000000-0005-0000-0000-0000873F0000}"/>
    <cellStyle name="Comma 24 2 3" xfId="15404" xr:uid="{00000000-0005-0000-0000-0000883F0000}"/>
    <cellStyle name="Comma 24 2 5" xfId="15405" xr:uid="{00000000-0005-0000-0000-0000893F0000}"/>
    <cellStyle name="Comma 24 3" xfId="15406" xr:uid="{00000000-0005-0000-0000-00008A3F0000}"/>
    <cellStyle name="Comma 24 3 2" xfId="15407" xr:uid="{00000000-0005-0000-0000-00008B3F0000}"/>
    <cellStyle name="Comma 24 4" xfId="15408" xr:uid="{00000000-0005-0000-0000-00008C3F0000}"/>
    <cellStyle name="Comma 24 5" xfId="15409" xr:uid="{00000000-0005-0000-0000-00008D3F0000}"/>
    <cellStyle name="Comma 24 6" xfId="15410" xr:uid="{00000000-0005-0000-0000-00008E3F0000}"/>
    <cellStyle name="Comma 25" xfId="15411" xr:uid="{00000000-0005-0000-0000-00008F3F0000}"/>
    <cellStyle name="Comma 25 2" xfId="15412" xr:uid="{00000000-0005-0000-0000-0000903F0000}"/>
    <cellStyle name="Comma 25 2 2" xfId="15413" xr:uid="{00000000-0005-0000-0000-0000913F0000}"/>
    <cellStyle name="Comma 25 2 2 2" xfId="15414" xr:uid="{00000000-0005-0000-0000-0000923F0000}"/>
    <cellStyle name="Comma 25 2 3" xfId="15415" xr:uid="{00000000-0005-0000-0000-0000933F0000}"/>
    <cellStyle name="Comma 25 2 5" xfId="15416" xr:uid="{00000000-0005-0000-0000-0000943F0000}"/>
    <cellStyle name="Comma 25 3" xfId="15417" xr:uid="{00000000-0005-0000-0000-0000953F0000}"/>
    <cellStyle name="Comma 25 3 2" xfId="15418" xr:uid="{00000000-0005-0000-0000-0000963F0000}"/>
    <cellStyle name="Comma 25 4" xfId="15419" xr:uid="{00000000-0005-0000-0000-0000973F0000}"/>
    <cellStyle name="Comma 25 5" xfId="15420" xr:uid="{00000000-0005-0000-0000-0000983F0000}"/>
    <cellStyle name="Comma 25 6" xfId="15421" xr:uid="{00000000-0005-0000-0000-0000993F0000}"/>
    <cellStyle name="Comma 26" xfId="15422" xr:uid="{00000000-0005-0000-0000-00009A3F0000}"/>
    <cellStyle name="Comma 26 2" xfId="15423" xr:uid="{00000000-0005-0000-0000-00009B3F0000}"/>
    <cellStyle name="Comma 26 2 2" xfId="15424" xr:uid="{00000000-0005-0000-0000-00009C3F0000}"/>
    <cellStyle name="Comma 26 2 4" xfId="15425" xr:uid="{00000000-0005-0000-0000-00009D3F0000}"/>
    <cellStyle name="Comma 26 3" xfId="15426" xr:uid="{00000000-0005-0000-0000-00009E3F0000}"/>
    <cellStyle name="Comma 26 3 2" xfId="15427" xr:uid="{00000000-0005-0000-0000-00009F3F0000}"/>
    <cellStyle name="Comma 26 4" xfId="15428" xr:uid="{00000000-0005-0000-0000-0000A03F0000}"/>
    <cellStyle name="Comma 26 5" xfId="15429" xr:uid="{00000000-0005-0000-0000-0000A13F0000}"/>
    <cellStyle name="Comma 26 6" xfId="15430" xr:uid="{00000000-0005-0000-0000-0000A23F0000}"/>
    <cellStyle name="Comma 27" xfId="15431" xr:uid="{00000000-0005-0000-0000-0000A33F0000}"/>
    <cellStyle name="Comma 27 2" xfId="15432" xr:uid="{00000000-0005-0000-0000-0000A43F0000}"/>
    <cellStyle name="Comma 27 2 2" xfId="15433" xr:uid="{00000000-0005-0000-0000-0000A53F0000}"/>
    <cellStyle name="Comma 27 2 4" xfId="15434" xr:uid="{00000000-0005-0000-0000-0000A63F0000}"/>
    <cellStyle name="Comma 27 3" xfId="15435" xr:uid="{00000000-0005-0000-0000-0000A73F0000}"/>
    <cellStyle name="Comma 27 3 2" xfId="15436" xr:uid="{00000000-0005-0000-0000-0000A83F0000}"/>
    <cellStyle name="Comma 27 4" xfId="15437" xr:uid="{00000000-0005-0000-0000-0000A93F0000}"/>
    <cellStyle name="Comma 27 5" xfId="15438" xr:uid="{00000000-0005-0000-0000-0000AA3F0000}"/>
    <cellStyle name="Comma 27 6" xfId="15439" xr:uid="{00000000-0005-0000-0000-0000AB3F0000}"/>
    <cellStyle name="Comma 28" xfId="15440" xr:uid="{00000000-0005-0000-0000-0000AC3F0000}"/>
    <cellStyle name="Comma 28 2" xfId="15441" xr:uid="{00000000-0005-0000-0000-0000AD3F0000}"/>
    <cellStyle name="Comma 28 2 2" xfId="15442" xr:uid="{00000000-0005-0000-0000-0000AE3F0000}"/>
    <cellStyle name="Comma 28 2 4" xfId="15443" xr:uid="{00000000-0005-0000-0000-0000AF3F0000}"/>
    <cellStyle name="Comma 28 3" xfId="15444" xr:uid="{00000000-0005-0000-0000-0000B03F0000}"/>
    <cellStyle name="Comma 28 3 2" xfId="15445" xr:uid="{00000000-0005-0000-0000-0000B13F0000}"/>
    <cellStyle name="Comma 28 4" xfId="15446" xr:uid="{00000000-0005-0000-0000-0000B23F0000}"/>
    <cellStyle name="Comma 28 5" xfId="15447" xr:uid="{00000000-0005-0000-0000-0000B33F0000}"/>
    <cellStyle name="Comma 28 6" xfId="15448" xr:uid="{00000000-0005-0000-0000-0000B43F0000}"/>
    <cellStyle name="Comma 29" xfId="15449" xr:uid="{00000000-0005-0000-0000-0000B53F0000}"/>
    <cellStyle name="Comma 29 2" xfId="15450" xr:uid="{00000000-0005-0000-0000-0000B63F0000}"/>
    <cellStyle name="Comma 29 2 2" xfId="15451" xr:uid="{00000000-0005-0000-0000-0000B73F0000}"/>
    <cellStyle name="Comma 29 2 4" xfId="15452" xr:uid="{00000000-0005-0000-0000-0000B83F0000}"/>
    <cellStyle name="Comma 29 3" xfId="15453" xr:uid="{00000000-0005-0000-0000-0000B93F0000}"/>
    <cellStyle name="Comma 29 4" xfId="15454" xr:uid="{00000000-0005-0000-0000-0000BA3F0000}"/>
    <cellStyle name="Comma 29 5" xfId="15455" xr:uid="{00000000-0005-0000-0000-0000BB3F0000}"/>
    <cellStyle name="Comma 3" xfId="15456" xr:uid="{00000000-0005-0000-0000-0000BC3F0000}"/>
    <cellStyle name="Comma 3 10" xfId="15457" xr:uid="{00000000-0005-0000-0000-0000BD3F0000}"/>
    <cellStyle name="Comma 3 10 2" xfId="15458" xr:uid="{00000000-0005-0000-0000-0000BE3F0000}"/>
    <cellStyle name="Comma 3 10 2 2" xfId="15459" xr:uid="{00000000-0005-0000-0000-0000BF3F0000}"/>
    <cellStyle name="Comma 3 10 2 2 2" xfId="15460" xr:uid="{00000000-0005-0000-0000-0000C03F0000}"/>
    <cellStyle name="Comma 3 10 2 2 4" xfId="15461" xr:uid="{00000000-0005-0000-0000-0000C13F0000}"/>
    <cellStyle name="Comma 3 10 2 3" xfId="15462" xr:uid="{00000000-0005-0000-0000-0000C23F0000}"/>
    <cellStyle name="Comma 3 10 2 4" xfId="15463" xr:uid="{00000000-0005-0000-0000-0000C33F0000}"/>
    <cellStyle name="Comma 3 10 2 5" xfId="15464" xr:uid="{00000000-0005-0000-0000-0000C43F0000}"/>
    <cellStyle name="Comma 3 10 3" xfId="15465" xr:uid="{00000000-0005-0000-0000-0000C53F0000}"/>
    <cellStyle name="Comma 3 10 3 2" xfId="15466" xr:uid="{00000000-0005-0000-0000-0000C63F0000}"/>
    <cellStyle name="Comma 3 10 3 2 2" xfId="15467" xr:uid="{00000000-0005-0000-0000-0000C73F0000}"/>
    <cellStyle name="Comma 3 10 3 2 4" xfId="15468" xr:uid="{00000000-0005-0000-0000-0000C83F0000}"/>
    <cellStyle name="Comma 3 10 3 3" xfId="15469" xr:uid="{00000000-0005-0000-0000-0000C93F0000}"/>
    <cellStyle name="Comma 3 10 3 4" xfId="15470" xr:uid="{00000000-0005-0000-0000-0000CA3F0000}"/>
    <cellStyle name="Comma 3 10 3 5" xfId="15471" xr:uid="{00000000-0005-0000-0000-0000CB3F0000}"/>
    <cellStyle name="Comma 3 10 4" xfId="15472" xr:uid="{00000000-0005-0000-0000-0000CC3F0000}"/>
    <cellStyle name="Comma 3 10 4 2" xfId="15473" xr:uid="{00000000-0005-0000-0000-0000CD3F0000}"/>
    <cellStyle name="Comma 3 10 4 4" xfId="15474" xr:uid="{00000000-0005-0000-0000-0000CE3F0000}"/>
    <cellStyle name="Comma 3 10 5" xfId="15475" xr:uid="{00000000-0005-0000-0000-0000CF3F0000}"/>
    <cellStyle name="Comma 3 10 6" xfId="15476" xr:uid="{00000000-0005-0000-0000-0000D03F0000}"/>
    <cellStyle name="Comma 3 10 7" xfId="15477" xr:uid="{00000000-0005-0000-0000-0000D13F0000}"/>
    <cellStyle name="Comma 3 11" xfId="15478" xr:uid="{00000000-0005-0000-0000-0000D23F0000}"/>
    <cellStyle name="Comma 3 11 2" xfId="15479" xr:uid="{00000000-0005-0000-0000-0000D33F0000}"/>
    <cellStyle name="Comma 3 11 2 2" xfId="15480" xr:uid="{00000000-0005-0000-0000-0000D43F0000}"/>
    <cellStyle name="Comma 3 11 2 2 2" xfId="15481" xr:uid="{00000000-0005-0000-0000-0000D53F0000}"/>
    <cellStyle name="Comma 3 11 2 2 4" xfId="15482" xr:uid="{00000000-0005-0000-0000-0000D63F0000}"/>
    <cellStyle name="Comma 3 11 2 3" xfId="15483" xr:uid="{00000000-0005-0000-0000-0000D73F0000}"/>
    <cellStyle name="Comma 3 11 2 4" xfId="15484" xr:uid="{00000000-0005-0000-0000-0000D83F0000}"/>
    <cellStyle name="Comma 3 11 2 5" xfId="15485" xr:uid="{00000000-0005-0000-0000-0000D93F0000}"/>
    <cellStyle name="Comma 3 11 3" xfId="15486" xr:uid="{00000000-0005-0000-0000-0000DA3F0000}"/>
    <cellStyle name="Comma 3 11 3 2" xfId="15487" xr:uid="{00000000-0005-0000-0000-0000DB3F0000}"/>
    <cellStyle name="Comma 3 11 3 2 2" xfId="15488" xr:uid="{00000000-0005-0000-0000-0000DC3F0000}"/>
    <cellStyle name="Comma 3 11 3 2 4" xfId="15489" xr:uid="{00000000-0005-0000-0000-0000DD3F0000}"/>
    <cellStyle name="Comma 3 11 3 3" xfId="15490" xr:uid="{00000000-0005-0000-0000-0000DE3F0000}"/>
    <cellStyle name="Comma 3 11 3 5" xfId="15491" xr:uid="{00000000-0005-0000-0000-0000DF3F0000}"/>
    <cellStyle name="Comma 3 11 4" xfId="15492" xr:uid="{00000000-0005-0000-0000-0000E03F0000}"/>
    <cellStyle name="Comma 3 11 4 2" xfId="15493" xr:uid="{00000000-0005-0000-0000-0000E13F0000}"/>
    <cellStyle name="Comma 3 11 4 4" xfId="15494" xr:uid="{00000000-0005-0000-0000-0000E23F0000}"/>
    <cellStyle name="Comma 3 11 5" xfId="15495" xr:uid="{00000000-0005-0000-0000-0000E33F0000}"/>
    <cellStyle name="Comma 3 11 6" xfId="15496" xr:uid="{00000000-0005-0000-0000-0000E43F0000}"/>
    <cellStyle name="Comma 3 11 7" xfId="15497" xr:uid="{00000000-0005-0000-0000-0000E53F0000}"/>
    <cellStyle name="Comma 3 12" xfId="15498" xr:uid="{00000000-0005-0000-0000-0000E63F0000}"/>
    <cellStyle name="Comma 3 12 2" xfId="15499" xr:uid="{00000000-0005-0000-0000-0000E73F0000}"/>
    <cellStyle name="Comma 3 12 2 2" xfId="15500" xr:uid="{00000000-0005-0000-0000-0000E83F0000}"/>
    <cellStyle name="Comma 3 12 2 2 2" xfId="15501" xr:uid="{00000000-0005-0000-0000-0000E93F0000}"/>
    <cellStyle name="Comma 3 12 2 2 4" xfId="15502" xr:uid="{00000000-0005-0000-0000-0000EA3F0000}"/>
    <cellStyle name="Comma 3 12 2 3" xfId="15503" xr:uid="{00000000-0005-0000-0000-0000EB3F0000}"/>
    <cellStyle name="Comma 3 12 2 5" xfId="15504" xr:uid="{00000000-0005-0000-0000-0000EC3F0000}"/>
    <cellStyle name="Comma 3 12 3" xfId="15505" xr:uid="{00000000-0005-0000-0000-0000ED3F0000}"/>
    <cellStyle name="Comma 3 12 3 2" xfId="15506" xr:uid="{00000000-0005-0000-0000-0000EE3F0000}"/>
    <cellStyle name="Comma 3 12 3 4" xfId="15507" xr:uid="{00000000-0005-0000-0000-0000EF3F0000}"/>
    <cellStyle name="Comma 3 12 4" xfId="15508" xr:uid="{00000000-0005-0000-0000-0000F03F0000}"/>
    <cellStyle name="Comma 3 12 5" xfId="15509" xr:uid="{00000000-0005-0000-0000-0000F13F0000}"/>
    <cellStyle name="Comma 3 12 6" xfId="15510" xr:uid="{00000000-0005-0000-0000-0000F23F0000}"/>
    <cellStyle name="Comma 3 13" xfId="15511" xr:uid="{00000000-0005-0000-0000-0000F33F0000}"/>
    <cellStyle name="Comma 3 13 2" xfId="15512" xr:uid="{00000000-0005-0000-0000-0000F43F0000}"/>
    <cellStyle name="Comma 3 13 2 2" xfId="15513" xr:uid="{00000000-0005-0000-0000-0000F53F0000}"/>
    <cellStyle name="Comma 3 13 2 4" xfId="15514" xr:uid="{00000000-0005-0000-0000-0000F63F0000}"/>
    <cellStyle name="Comma 3 13 3" xfId="15515" xr:uid="{00000000-0005-0000-0000-0000F73F0000}"/>
    <cellStyle name="Comma 3 13 4" xfId="15516" xr:uid="{00000000-0005-0000-0000-0000F83F0000}"/>
    <cellStyle name="Comma 3 13 5" xfId="15517" xr:uid="{00000000-0005-0000-0000-0000F93F0000}"/>
    <cellStyle name="Comma 3 14" xfId="15518" xr:uid="{00000000-0005-0000-0000-0000FA3F0000}"/>
    <cellStyle name="Comma 3 14 2" xfId="15519" xr:uid="{00000000-0005-0000-0000-0000FB3F0000}"/>
    <cellStyle name="Comma 3 14 2 2" xfId="15520" xr:uid="{00000000-0005-0000-0000-0000FC3F0000}"/>
    <cellStyle name="Comma 3 14 2 4" xfId="15521" xr:uid="{00000000-0005-0000-0000-0000FD3F0000}"/>
    <cellStyle name="Comma 3 14 3" xfId="15522" xr:uid="{00000000-0005-0000-0000-0000FE3F0000}"/>
    <cellStyle name="Comma 3 14 5" xfId="15523" xr:uid="{00000000-0005-0000-0000-0000FF3F0000}"/>
    <cellStyle name="Comma 3 15" xfId="15524" xr:uid="{00000000-0005-0000-0000-000000400000}"/>
    <cellStyle name="Comma 3 15 2" xfId="15525" xr:uid="{00000000-0005-0000-0000-000001400000}"/>
    <cellStyle name="Comma 3 15 4" xfId="15526" xr:uid="{00000000-0005-0000-0000-000002400000}"/>
    <cellStyle name="Comma 3 16" xfId="15527" xr:uid="{00000000-0005-0000-0000-000003400000}"/>
    <cellStyle name="Comma 3 16 2" xfId="15528" xr:uid="{00000000-0005-0000-0000-000004400000}"/>
    <cellStyle name="Comma 3 16 4" xfId="15529" xr:uid="{00000000-0005-0000-0000-000005400000}"/>
    <cellStyle name="Comma 3 17" xfId="15530" xr:uid="{00000000-0005-0000-0000-000006400000}"/>
    <cellStyle name="Comma 3 17 2" xfId="15531" xr:uid="{00000000-0005-0000-0000-000007400000}"/>
    <cellStyle name="Comma 3 17 3" xfId="15532" xr:uid="{00000000-0005-0000-0000-000008400000}"/>
    <cellStyle name="Comma 3 17 4" xfId="15533" xr:uid="{00000000-0005-0000-0000-000009400000}"/>
    <cellStyle name="Comma 3 18" xfId="15534" xr:uid="{00000000-0005-0000-0000-00000A400000}"/>
    <cellStyle name="Comma 3 18 2" xfId="15535" xr:uid="{00000000-0005-0000-0000-00000B400000}"/>
    <cellStyle name="Comma 3 18 3" xfId="15536" xr:uid="{00000000-0005-0000-0000-00000C400000}"/>
    <cellStyle name="Comma 3 18 4" xfId="15537" xr:uid="{00000000-0005-0000-0000-00000D400000}"/>
    <cellStyle name="Comma 3 19" xfId="15538" xr:uid="{00000000-0005-0000-0000-00000E400000}"/>
    <cellStyle name="Comma 3 19 2" xfId="15539" xr:uid="{00000000-0005-0000-0000-00000F400000}"/>
    <cellStyle name="Comma 3 19 3" xfId="15540" xr:uid="{00000000-0005-0000-0000-000010400000}"/>
    <cellStyle name="Comma 3 2" xfId="15541" xr:uid="{00000000-0005-0000-0000-000011400000}"/>
    <cellStyle name="Comma 3 2 10" xfId="15542" xr:uid="{00000000-0005-0000-0000-000012400000}"/>
    <cellStyle name="Comma 3 2 10 2" xfId="15543" xr:uid="{00000000-0005-0000-0000-000013400000}"/>
    <cellStyle name="Comma 3 2 10 2 2" xfId="15544" xr:uid="{00000000-0005-0000-0000-000014400000}"/>
    <cellStyle name="Comma 3 2 10 2 2 2" xfId="15545" xr:uid="{00000000-0005-0000-0000-000015400000}"/>
    <cellStyle name="Comma 3 2 10 2 2 4" xfId="15546" xr:uid="{00000000-0005-0000-0000-000016400000}"/>
    <cellStyle name="Comma 3 2 10 2 3" xfId="15547" xr:uid="{00000000-0005-0000-0000-000017400000}"/>
    <cellStyle name="Comma 3 2 10 2 5" xfId="15548" xr:uid="{00000000-0005-0000-0000-000018400000}"/>
    <cellStyle name="Comma 3 2 10 3" xfId="15549" xr:uid="{00000000-0005-0000-0000-000019400000}"/>
    <cellStyle name="Comma 3 2 10 3 2" xfId="15550" xr:uid="{00000000-0005-0000-0000-00001A400000}"/>
    <cellStyle name="Comma 3 2 10 3 4" xfId="15551" xr:uid="{00000000-0005-0000-0000-00001B400000}"/>
    <cellStyle name="Comma 3 2 10 4" xfId="15552" xr:uid="{00000000-0005-0000-0000-00001C400000}"/>
    <cellStyle name="Comma 3 2 10 5" xfId="15553" xr:uid="{00000000-0005-0000-0000-00001D400000}"/>
    <cellStyle name="Comma 3 2 10 6" xfId="15554" xr:uid="{00000000-0005-0000-0000-00001E400000}"/>
    <cellStyle name="Comma 3 2 11" xfId="15555" xr:uid="{00000000-0005-0000-0000-00001F400000}"/>
    <cellStyle name="Comma 3 2 11 2" xfId="15556" xr:uid="{00000000-0005-0000-0000-000020400000}"/>
    <cellStyle name="Comma 3 2 11 2 2" xfId="15557" xr:uid="{00000000-0005-0000-0000-000021400000}"/>
    <cellStyle name="Comma 3 2 11 2 4" xfId="15558" xr:uid="{00000000-0005-0000-0000-000022400000}"/>
    <cellStyle name="Comma 3 2 11 3" xfId="15559" xr:uid="{00000000-0005-0000-0000-000023400000}"/>
    <cellStyle name="Comma 3 2 11 4" xfId="15560" xr:uid="{00000000-0005-0000-0000-000024400000}"/>
    <cellStyle name="Comma 3 2 11 5" xfId="15561" xr:uid="{00000000-0005-0000-0000-000025400000}"/>
    <cellStyle name="Comma 3 2 12" xfId="15562" xr:uid="{00000000-0005-0000-0000-000026400000}"/>
    <cellStyle name="Comma 3 2 12 2" xfId="15563" xr:uid="{00000000-0005-0000-0000-000027400000}"/>
    <cellStyle name="Comma 3 2 12 2 2" xfId="15564" xr:uid="{00000000-0005-0000-0000-000028400000}"/>
    <cellStyle name="Comma 3 2 12 2 4" xfId="15565" xr:uid="{00000000-0005-0000-0000-000029400000}"/>
    <cellStyle name="Comma 3 2 12 3" xfId="15566" xr:uid="{00000000-0005-0000-0000-00002A400000}"/>
    <cellStyle name="Comma 3 2 12 5" xfId="15567" xr:uid="{00000000-0005-0000-0000-00002B400000}"/>
    <cellStyle name="Comma 3 2 13" xfId="15568" xr:uid="{00000000-0005-0000-0000-00002C400000}"/>
    <cellStyle name="Comma 3 2 13 2" xfId="15569" xr:uid="{00000000-0005-0000-0000-00002D400000}"/>
    <cellStyle name="Comma 3 2 13 4" xfId="15570" xr:uid="{00000000-0005-0000-0000-00002E400000}"/>
    <cellStyle name="Comma 3 2 14" xfId="15571" xr:uid="{00000000-0005-0000-0000-00002F400000}"/>
    <cellStyle name="Comma 3 2 14 2" xfId="15572" xr:uid="{00000000-0005-0000-0000-000030400000}"/>
    <cellStyle name="Comma 3 2 14 4" xfId="15573" xr:uid="{00000000-0005-0000-0000-000031400000}"/>
    <cellStyle name="Comma 3 2 15" xfId="15574" xr:uid="{00000000-0005-0000-0000-000032400000}"/>
    <cellStyle name="Comma 3 2 15 2" xfId="15575" xr:uid="{00000000-0005-0000-0000-000033400000}"/>
    <cellStyle name="Comma 3 2 15 3" xfId="15576" xr:uid="{00000000-0005-0000-0000-000034400000}"/>
    <cellStyle name="Comma 3 2 15 4" xfId="15577" xr:uid="{00000000-0005-0000-0000-000035400000}"/>
    <cellStyle name="Comma 3 2 16" xfId="15578" xr:uid="{00000000-0005-0000-0000-000036400000}"/>
    <cellStyle name="Comma 3 2 16 2" xfId="15579" xr:uid="{00000000-0005-0000-0000-000037400000}"/>
    <cellStyle name="Comma 3 2 16 3" xfId="15580" xr:uid="{00000000-0005-0000-0000-000038400000}"/>
    <cellStyle name="Comma 3 2 16 4" xfId="15581" xr:uid="{00000000-0005-0000-0000-000039400000}"/>
    <cellStyle name="Comma 3 2 17" xfId="15582" xr:uid="{00000000-0005-0000-0000-00003A400000}"/>
    <cellStyle name="Comma 3 2 17 2" xfId="15583" xr:uid="{00000000-0005-0000-0000-00003B400000}"/>
    <cellStyle name="Comma 3 2 17 3" xfId="15584" xr:uid="{00000000-0005-0000-0000-00003C400000}"/>
    <cellStyle name="Comma 3 2 18" xfId="15585" xr:uid="{00000000-0005-0000-0000-00003D400000}"/>
    <cellStyle name="Comma 3 2 19" xfId="15586" xr:uid="{00000000-0005-0000-0000-00003E400000}"/>
    <cellStyle name="Comma 3 2 19 2" xfId="15587" xr:uid="{00000000-0005-0000-0000-00003F400000}"/>
    <cellStyle name="Comma 3 2 2" xfId="15588" xr:uid="{00000000-0005-0000-0000-000040400000}"/>
    <cellStyle name="Comma 3 2 2 10" xfId="15589" xr:uid="{00000000-0005-0000-0000-000041400000}"/>
    <cellStyle name="Comma 3 2 2 10 2" xfId="15590" xr:uid="{00000000-0005-0000-0000-000042400000}"/>
    <cellStyle name="Comma 3 2 2 10 3" xfId="15591" xr:uid="{00000000-0005-0000-0000-000043400000}"/>
    <cellStyle name="Comma 3 2 2 10 4" xfId="15592" xr:uid="{00000000-0005-0000-0000-000044400000}"/>
    <cellStyle name="Comma 3 2 2 11" xfId="15593" xr:uid="{00000000-0005-0000-0000-000045400000}"/>
    <cellStyle name="Comma 3 2 2 11 2" xfId="15594" xr:uid="{00000000-0005-0000-0000-000046400000}"/>
    <cellStyle name="Comma 3 2 2 12" xfId="15595" xr:uid="{00000000-0005-0000-0000-000047400000}"/>
    <cellStyle name="Comma 3 2 2 13" xfId="15596" xr:uid="{00000000-0005-0000-0000-000048400000}"/>
    <cellStyle name="Comma 3 2 2 14" xfId="15597" xr:uid="{00000000-0005-0000-0000-000049400000}"/>
    <cellStyle name="Comma 3 2 2 2" xfId="15598" xr:uid="{00000000-0005-0000-0000-00004A400000}"/>
    <cellStyle name="Comma 3 2 2 2 2" xfId="15599" xr:uid="{00000000-0005-0000-0000-00004B400000}"/>
    <cellStyle name="Comma 3 2 2 2 2 2" xfId="15600" xr:uid="{00000000-0005-0000-0000-00004C400000}"/>
    <cellStyle name="Comma 3 2 2 2 2 2 2" xfId="15601" xr:uid="{00000000-0005-0000-0000-00004D400000}"/>
    <cellStyle name="Comma 3 2 2 2 2 2 4" xfId="15602" xr:uid="{00000000-0005-0000-0000-00004E400000}"/>
    <cellStyle name="Comma 3 2 2 2 2 3" xfId="15603" xr:uid="{00000000-0005-0000-0000-00004F400000}"/>
    <cellStyle name="Comma 3 2 2 2 2 3 2" xfId="15604" xr:uid="{00000000-0005-0000-0000-000050400000}"/>
    <cellStyle name="Comma 3 2 2 2 2 4" xfId="15605" xr:uid="{00000000-0005-0000-0000-000051400000}"/>
    <cellStyle name="Comma 3 2 2 2 2 5" xfId="15606" xr:uid="{00000000-0005-0000-0000-000052400000}"/>
    <cellStyle name="Comma 3 2 2 2 2 6" xfId="15607" xr:uid="{00000000-0005-0000-0000-000053400000}"/>
    <cellStyle name="Comma 3 2 2 2 3" xfId="15608" xr:uid="{00000000-0005-0000-0000-000054400000}"/>
    <cellStyle name="Comma 3 2 2 2 3 2" xfId="15609" xr:uid="{00000000-0005-0000-0000-000055400000}"/>
    <cellStyle name="Comma 3 2 2 2 3 2 2" xfId="15610" xr:uid="{00000000-0005-0000-0000-000056400000}"/>
    <cellStyle name="Comma 3 2 2 2 3 2 4" xfId="15611" xr:uid="{00000000-0005-0000-0000-000057400000}"/>
    <cellStyle name="Comma 3 2 2 2 3 3" xfId="15612" xr:uid="{00000000-0005-0000-0000-000058400000}"/>
    <cellStyle name="Comma 3 2 2 2 3 4" xfId="15613" xr:uid="{00000000-0005-0000-0000-000059400000}"/>
    <cellStyle name="Comma 3 2 2 2 3 5" xfId="15614" xr:uid="{00000000-0005-0000-0000-00005A400000}"/>
    <cellStyle name="Comma 3 2 2 2 4" xfId="15615" xr:uid="{00000000-0005-0000-0000-00005B400000}"/>
    <cellStyle name="Comma 3 2 2 2 4 2" xfId="15616" xr:uid="{00000000-0005-0000-0000-00005C400000}"/>
    <cellStyle name="Comma 3 2 2 2 4 4" xfId="15617" xr:uid="{00000000-0005-0000-0000-00005D400000}"/>
    <cellStyle name="Comma 3 2 2 2 5" xfId="15618" xr:uid="{00000000-0005-0000-0000-00005E400000}"/>
    <cellStyle name="Comma 3 2 2 2 5 2" xfId="15619" xr:uid="{00000000-0005-0000-0000-00005F400000}"/>
    <cellStyle name="Comma 3 2 2 2 6" xfId="15620" xr:uid="{00000000-0005-0000-0000-000060400000}"/>
    <cellStyle name="Comma 3 2 2 2 7" xfId="15621" xr:uid="{00000000-0005-0000-0000-000061400000}"/>
    <cellStyle name="Comma 3 2 2 2 8" xfId="15622" xr:uid="{00000000-0005-0000-0000-000062400000}"/>
    <cellStyle name="Comma 3 2 2 3" xfId="15623" xr:uid="{00000000-0005-0000-0000-000063400000}"/>
    <cellStyle name="Comma 3 2 2 3 2" xfId="15624" xr:uid="{00000000-0005-0000-0000-000064400000}"/>
    <cellStyle name="Comma 3 2 2 3 2 2" xfId="15625" xr:uid="{00000000-0005-0000-0000-000065400000}"/>
    <cellStyle name="Comma 3 2 2 3 2 2 2" xfId="15626" xr:uid="{00000000-0005-0000-0000-000066400000}"/>
    <cellStyle name="Comma 3 2 2 3 2 2 4" xfId="15627" xr:uid="{00000000-0005-0000-0000-000067400000}"/>
    <cellStyle name="Comma 3 2 2 3 2 3" xfId="15628" xr:uid="{00000000-0005-0000-0000-000068400000}"/>
    <cellStyle name="Comma 3 2 2 3 2 4" xfId="15629" xr:uid="{00000000-0005-0000-0000-000069400000}"/>
    <cellStyle name="Comma 3 2 2 3 2 5" xfId="15630" xr:uid="{00000000-0005-0000-0000-00006A400000}"/>
    <cellStyle name="Comma 3 2 2 3 3" xfId="15631" xr:uid="{00000000-0005-0000-0000-00006B400000}"/>
    <cellStyle name="Comma 3 2 2 3 3 2" xfId="15632" xr:uid="{00000000-0005-0000-0000-00006C400000}"/>
    <cellStyle name="Comma 3 2 2 3 3 2 2" xfId="15633" xr:uid="{00000000-0005-0000-0000-00006D400000}"/>
    <cellStyle name="Comma 3 2 2 3 3 2 4" xfId="15634" xr:uid="{00000000-0005-0000-0000-00006E400000}"/>
    <cellStyle name="Comma 3 2 2 3 3 3" xfId="15635" xr:uid="{00000000-0005-0000-0000-00006F400000}"/>
    <cellStyle name="Comma 3 2 2 3 3 4" xfId="15636" xr:uid="{00000000-0005-0000-0000-000070400000}"/>
    <cellStyle name="Comma 3 2 2 3 3 5" xfId="15637" xr:uid="{00000000-0005-0000-0000-000071400000}"/>
    <cellStyle name="Comma 3 2 2 3 4" xfId="15638" xr:uid="{00000000-0005-0000-0000-000072400000}"/>
    <cellStyle name="Comma 3 2 2 3 4 2" xfId="15639" xr:uid="{00000000-0005-0000-0000-000073400000}"/>
    <cellStyle name="Comma 3 2 2 3 4 4" xfId="15640" xr:uid="{00000000-0005-0000-0000-000074400000}"/>
    <cellStyle name="Comma 3 2 2 3 5" xfId="15641" xr:uid="{00000000-0005-0000-0000-000075400000}"/>
    <cellStyle name="Comma 3 2 2 3 5 2" xfId="15642" xr:uid="{00000000-0005-0000-0000-000076400000}"/>
    <cellStyle name="Comma 3 2 2 3 6" xfId="15643" xr:uid="{00000000-0005-0000-0000-000077400000}"/>
    <cellStyle name="Comma 3 2 2 3 7" xfId="15644" xr:uid="{00000000-0005-0000-0000-000078400000}"/>
    <cellStyle name="Comma 3 2 2 3 8" xfId="15645" xr:uid="{00000000-0005-0000-0000-000079400000}"/>
    <cellStyle name="Comma 3 2 2 4" xfId="15646" xr:uid="{00000000-0005-0000-0000-00007A400000}"/>
    <cellStyle name="Comma 3 2 2 4 2" xfId="15647" xr:uid="{00000000-0005-0000-0000-00007B400000}"/>
    <cellStyle name="Comma 3 2 2 4 2 2" xfId="15648" xr:uid="{00000000-0005-0000-0000-00007C400000}"/>
    <cellStyle name="Comma 3 2 2 4 2 2 2" xfId="15649" xr:uid="{00000000-0005-0000-0000-00007D400000}"/>
    <cellStyle name="Comma 3 2 2 4 2 2 4" xfId="15650" xr:uid="{00000000-0005-0000-0000-00007E400000}"/>
    <cellStyle name="Comma 3 2 2 4 2 3" xfId="15651" xr:uid="{00000000-0005-0000-0000-00007F400000}"/>
    <cellStyle name="Comma 3 2 2 4 2 4" xfId="15652" xr:uid="{00000000-0005-0000-0000-000080400000}"/>
    <cellStyle name="Comma 3 2 2 4 2 5" xfId="15653" xr:uid="{00000000-0005-0000-0000-000081400000}"/>
    <cellStyle name="Comma 3 2 2 4 3" xfId="15654" xr:uid="{00000000-0005-0000-0000-000082400000}"/>
    <cellStyle name="Comma 3 2 2 4 3 2" xfId="15655" xr:uid="{00000000-0005-0000-0000-000083400000}"/>
    <cellStyle name="Comma 3 2 2 4 3 2 2" xfId="15656" xr:uid="{00000000-0005-0000-0000-000084400000}"/>
    <cellStyle name="Comma 3 2 2 4 3 2 4" xfId="15657" xr:uid="{00000000-0005-0000-0000-000085400000}"/>
    <cellStyle name="Comma 3 2 2 4 3 3" xfId="15658" xr:uid="{00000000-0005-0000-0000-000086400000}"/>
    <cellStyle name="Comma 3 2 2 4 3 4" xfId="15659" xr:uid="{00000000-0005-0000-0000-000087400000}"/>
    <cellStyle name="Comma 3 2 2 4 3 5" xfId="15660" xr:uid="{00000000-0005-0000-0000-000088400000}"/>
    <cellStyle name="Comma 3 2 2 4 4" xfId="15661" xr:uid="{00000000-0005-0000-0000-000089400000}"/>
    <cellStyle name="Comma 3 2 2 4 4 2" xfId="15662" xr:uid="{00000000-0005-0000-0000-00008A400000}"/>
    <cellStyle name="Comma 3 2 2 4 4 4" xfId="15663" xr:uid="{00000000-0005-0000-0000-00008B400000}"/>
    <cellStyle name="Comma 3 2 2 4 5" xfId="15664" xr:uid="{00000000-0005-0000-0000-00008C400000}"/>
    <cellStyle name="Comma 3 2 2 4 5 2" xfId="15665" xr:uid="{00000000-0005-0000-0000-00008D400000}"/>
    <cellStyle name="Comma 3 2 2 4 6" xfId="15666" xr:uid="{00000000-0005-0000-0000-00008E400000}"/>
    <cellStyle name="Comma 3 2 2 4 7" xfId="15667" xr:uid="{00000000-0005-0000-0000-00008F400000}"/>
    <cellStyle name="Comma 3 2 2 4 8" xfId="15668" xr:uid="{00000000-0005-0000-0000-000090400000}"/>
    <cellStyle name="Comma 3 2 2 5" xfId="15669" xr:uid="{00000000-0005-0000-0000-000091400000}"/>
    <cellStyle name="Comma 3 2 2 5 2" xfId="15670" xr:uid="{00000000-0005-0000-0000-000092400000}"/>
    <cellStyle name="Comma 3 2 2 5 2 2" xfId="15671" xr:uid="{00000000-0005-0000-0000-000093400000}"/>
    <cellStyle name="Comma 3 2 2 5 2 2 2" xfId="15672" xr:uid="{00000000-0005-0000-0000-000094400000}"/>
    <cellStyle name="Comma 3 2 2 5 2 2 4" xfId="15673" xr:uid="{00000000-0005-0000-0000-000095400000}"/>
    <cellStyle name="Comma 3 2 2 5 2 3" xfId="15674" xr:uid="{00000000-0005-0000-0000-000096400000}"/>
    <cellStyle name="Comma 3 2 2 5 2 4" xfId="15675" xr:uid="{00000000-0005-0000-0000-000097400000}"/>
    <cellStyle name="Comma 3 2 2 5 2 5" xfId="15676" xr:uid="{00000000-0005-0000-0000-000098400000}"/>
    <cellStyle name="Comma 3 2 2 5 3" xfId="15677" xr:uid="{00000000-0005-0000-0000-000099400000}"/>
    <cellStyle name="Comma 3 2 2 5 3 2" xfId="15678" xr:uid="{00000000-0005-0000-0000-00009A400000}"/>
    <cellStyle name="Comma 3 2 2 5 3 2 2" xfId="15679" xr:uid="{00000000-0005-0000-0000-00009B400000}"/>
    <cellStyle name="Comma 3 2 2 5 3 2 4" xfId="15680" xr:uid="{00000000-0005-0000-0000-00009C400000}"/>
    <cellStyle name="Comma 3 2 2 5 3 3" xfId="15681" xr:uid="{00000000-0005-0000-0000-00009D400000}"/>
    <cellStyle name="Comma 3 2 2 5 3 5" xfId="15682" xr:uid="{00000000-0005-0000-0000-00009E400000}"/>
    <cellStyle name="Comma 3 2 2 5 4" xfId="15683" xr:uid="{00000000-0005-0000-0000-00009F400000}"/>
    <cellStyle name="Comma 3 2 2 5 4 2" xfId="15684" xr:uid="{00000000-0005-0000-0000-0000A0400000}"/>
    <cellStyle name="Comma 3 2 2 5 4 4" xfId="15685" xr:uid="{00000000-0005-0000-0000-0000A1400000}"/>
    <cellStyle name="Comma 3 2 2 5 5" xfId="15686" xr:uid="{00000000-0005-0000-0000-0000A2400000}"/>
    <cellStyle name="Comma 3 2 2 5 6" xfId="15687" xr:uid="{00000000-0005-0000-0000-0000A3400000}"/>
    <cellStyle name="Comma 3 2 2 5 7" xfId="15688" xr:uid="{00000000-0005-0000-0000-0000A4400000}"/>
    <cellStyle name="Comma 3 2 2 6" xfId="15689" xr:uid="{00000000-0005-0000-0000-0000A5400000}"/>
    <cellStyle name="Comma 3 2 2 6 2" xfId="15690" xr:uid="{00000000-0005-0000-0000-0000A6400000}"/>
    <cellStyle name="Comma 3 2 2 6 2 2" xfId="15691" xr:uid="{00000000-0005-0000-0000-0000A7400000}"/>
    <cellStyle name="Comma 3 2 2 6 2 2 2" xfId="15692" xr:uid="{00000000-0005-0000-0000-0000A8400000}"/>
    <cellStyle name="Comma 3 2 2 6 2 2 4" xfId="15693" xr:uid="{00000000-0005-0000-0000-0000A9400000}"/>
    <cellStyle name="Comma 3 2 2 6 2 3" xfId="15694" xr:uid="{00000000-0005-0000-0000-0000AA400000}"/>
    <cellStyle name="Comma 3 2 2 6 2 4" xfId="15695" xr:uid="{00000000-0005-0000-0000-0000AB400000}"/>
    <cellStyle name="Comma 3 2 2 6 2 5" xfId="15696" xr:uid="{00000000-0005-0000-0000-0000AC400000}"/>
    <cellStyle name="Comma 3 2 2 6 3" xfId="15697" xr:uid="{00000000-0005-0000-0000-0000AD400000}"/>
    <cellStyle name="Comma 3 2 2 6 3 2" xfId="15698" xr:uid="{00000000-0005-0000-0000-0000AE400000}"/>
    <cellStyle name="Comma 3 2 2 6 3 2 2" xfId="15699" xr:uid="{00000000-0005-0000-0000-0000AF400000}"/>
    <cellStyle name="Comma 3 2 2 6 3 2 4" xfId="15700" xr:uid="{00000000-0005-0000-0000-0000B0400000}"/>
    <cellStyle name="Comma 3 2 2 6 3 3" xfId="15701" xr:uid="{00000000-0005-0000-0000-0000B1400000}"/>
    <cellStyle name="Comma 3 2 2 6 3 5" xfId="15702" xr:uid="{00000000-0005-0000-0000-0000B2400000}"/>
    <cellStyle name="Comma 3 2 2 6 4" xfId="15703" xr:uid="{00000000-0005-0000-0000-0000B3400000}"/>
    <cellStyle name="Comma 3 2 2 6 4 2" xfId="15704" xr:uid="{00000000-0005-0000-0000-0000B4400000}"/>
    <cellStyle name="Comma 3 2 2 6 4 4" xfId="15705" xr:uid="{00000000-0005-0000-0000-0000B5400000}"/>
    <cellStyle name="Comma 3 2 2 6 5" xfId="15706" xr:uid="{00000000-0005-0000-0000-0000B6400000}"/>
    <cellStyle name="Comma 3 2 2 6 6" xfId="15707" xr:uid="{00000000-0005-0000-0000-0000B7400000}"/>
    <cellStyle name="Comma 3 2 2 6 7" xfId="15708" xr:uid="{00000000-0005-0000-0000-0000B8400000}"/>
    <cellStyle name="Comma 3 2 2 7" xfId="15709" xr:uid="{00000000-0005-0000-0000-0000B9400000}"/>
    <cellStyle name="Comma 3 2 2 7 2" xfId="15710" xr:uid="{00000000-0005-0000-0000-0000BA400000}"/>
    <cellStyle name="Comma 3 2 2 7 2 2" xfId="15711" xr:uid="{00000000-0005-0000-0000-0000BB400000}"/>
    <cellStyle name="Comma 3 2 2 7 2 2 2" xfId="15712" xr:uid="{00000000-0005-0000-0000-0000BC400000}"/>
    <cellStyle name="Comma 3 2 2 7 2 2 4" xfId="15713" xr:uid="{00000000-0005-0000-0000-0000BD400000}"/>
    <cellStyle name="Comma 3 2 2 7 2 3" xfId="15714" xr:uid="{00000000-0005-0000-0000-0000BE400000}"/>
    <cellStyle name="Comma 3 2 2 7 2 5" xfId="15715" xr:uid="{00000000-0005-0000-0000-0000BF400000}"/>
    <cellStyle name="Comma 3 2 2 7 3" xfId="15716" xr:uid="{00000000-0005-0000-0000-0000C0400000}"/>
    <cellStyle name="Comma 3 2 2 7 3 2" xfId="15717" xr:uid="{00000000-0005-0000-0000-0000C1400000}"/>
    <cellStyle name="Comma 3 2 2 7 3 4" xfId="15718" xr:uid="{00000000-0005-0000-0000-0000C2400000}"/>
    <cellStyle name="Comma 3 2 2 7 4" xfId="15719" xr:uid="{00000000-0005-0000-0000-0000C3400000}"/>
    <cellStyle name="Comma 3 2 2 7 5" xfId="15720" xr:uid="{00000000-0005-0000-0000-0000C4400000}"/>
    <cellStyle name="Comma 3 2 2 7 6" xfId="15721" xr:uid="{00000000-0005-0000-0000-0000C5400000}"/>
    <cellStyle name="Comma 3 2 2 8" xfId="15722" xr:uid="{00000000-0005-0000-0000-0000C6400000}"/>
    <cellStyle name="Comma 3 2 2 8 2" xfId="15723" xr:uid="{00000000-0005-0000-0000-0000C7400000}"/>
    <cellStyle name="Comma 3 2 2 8 2 2" xfId="15724" xr:uid="{00000000-0005-0000-0000-0000C8400000}"/>
    <cellStyle name="Comma 3 2 2 8 2 4" xfId="15725" xr:uid="{00000000-0005-0000-0000-0000C9400000}"/>
    <cellStyle name="Comma 3 2 2 8 3" xfId="15726" xr:uid="{00000000-0005-0000-0000-0000CA400000}"/>
    <cellStyle name="Comma 3 2 2 8 4" xfId="15727" xr:uid="{00000000-0005-0000-0000-0000CB400000}"/>
    <cellStyle name="Comma 3 2 2 8 5" xfId="15728" xr:uid="{00000000-0005-0000-0000-0000CC400000}"/>
    <cellStyle name="Comma 3 2 2 9" xfId="15729" xr:uid="{00000000-0005-0000-0000-0000CD400000}"/>
    <cellStyle name="Comma 3 2 2 9 2" xfId="15730" xr:uid="{00000000-0005-0000-0000-0000CE400000}"/>
    <cellStyle name="Comma 3 2 2 9 4" xfId="15731" xr:uid="{00000000-0005-0000-0000-0000CF400000}"/>
    <cellStyle name="Comma 3 2 2_Perd det activo" xfId="15732" xr:uid="{00000000-0005-0000-0000-0000D0400000}"/>
    <cellStyle name="Comma 3 2 20" xfId="15733" xr:uid="{00000000-0005-0000-0000-0000D1400000}"/>
    <cellStyle name="Comma 3 2 3" xfId="15734" xr:uid="{00000000-0005-0000-0000-0000D2400000}"/>
    <cellStyle name="Comma 3 2 3 10" xfId="15735" xr:uid="{00000000-0005-0000-0000-0000D3400000}"/>
    <cellStyle name="Comma 3 2 3 11" xfId="15736" xr:uid="{00000000-0005-0000-0000-0000D4400000}"/>
    <cellStyle name="Comma 3 2 3 2" xfId="15737" xr:uid="{00000000-0005-0000-0000-0000D5400000}"/>
    <cellStyle name="Comma 3 2 3 2 2" xfId="15738" xr:uid="{00000000-0005-0000-0000-0000D6400000}"/>
    <cellStyle name="Comma 3 2 3 2 2 2" xfId="15739" xr:uid="{00000000-0005-0000-0000-0000D7400000}"/>
    <cellStyle name="Comma 3 2 3 2 2 2 2" xfId="15740" xr:uid="{00000000-0005-0000-0000-0000D8400000}"/>
    <cellStyle name="Comma 3 2 3 2 2 2 4" xfId="15741" xr:uid="{00000000-0005-0000-0000-0000D9400000}"/>
    <cellStyle name="Comma 3 2 3 2 2 3" xfId="15742" xr:uid="{00000000-0005-0000-0000-0000DA400000}"/>
    <cellStyle name="Comma 3 2 3 2 2 4" xfId="15743" xr:uid="{00000000-0005-0000-0000-0000DB400000}"/>
    <cellStyle name="Comma 3 2 3 2 2 5" xfId="15744" xr:uid="{00000000-0005-0000-0000-0000DC400000}"/>
    <cellStyle name="Comma 3 2 3 2 3" xfId="15745" xr:uid="{00000000-0005-0000-0000-0000DD400000}"/>
    <cellStyle name="Comma 3 2 3 2 3 2" xfId="15746" xr:uid="{00000000-0005-0000-0000-0000DE400000}"/>
    <cellStyle name="Comma 3 2 3 2 3 2 2" xfId="15747" xr:uid="{00000000-0005-0000-0000-0000DF400000}"/>
    <cellStyle name="Comma 3 2 3 2 3 2 4" xfId="15748" xr:uid="{00000000-0005-0000-0000-0000E0400000}"/>
    <cellStyle name="Comma 3 2 3 2 3 3" xfId="15749" xr:uid="{00000000-0005-0000-0000-0000E1400000}"/>
    <cellStyle name="Comma 3 2 3 2 3 4" xfId="15750" xr:uid="{00000000-0005-0000-0000-0000E2400000}"/>
    <cellStyle name="Comma 3 2 3 2 3 5" xfId="15751" xr:uid="{00000000-0005-0000-0000-0000E3400000}"/>
    <cellStyle name="Comma 3 2 3 2 4" xfId="15752" xr:uid="{00000000-0005-0000-0000-0000E4400000}"/>
    <cellStyle name="Comma 3 2 3 2 4 2" xfId="15753" xr:uid="{00000000-0005-0000-0000-0000E5400000}"/>
    <cellStyle name="Comma 3 2 3 2 4 4" xfId="15754" xr:uid="{00000000-0005-0000-0000-0000E6400000}"/>
    <cellStyle name="Comma 3 2 3 2 5" xfId="15755" xr:uid="{00000000-0005-0000-0000-0000E7400000}"/>
    <cellStyle name="Comma 3 2 3 2 5 2" xfId="15756" xr:uid="{00000000-0005-0000-0000-0000E8400000}"/>
    <cellStyle name="Comma 3 2 3 2 6" xfId="15757" xr:uid="{00000000-0005-0000-0000-0000E9400000}"/>
    <cellStyle name="Comma 3 2 3 2 7" xfId="15758" xr:uid="{00000000-0005-0000-0000-0000EA400000}"/>
    <cellStyle name="Comma 3 2 3 2 8" xfId="15759" xr:uid="{00000000-0005-0000-0000-0000EB400000}"/>
    <cellStyle name="Comma 3 2 3 3" xfId="15760" xr:uid="{00000000-0005-0000-0000-0000EC400000}"/>
    <cellStyle name="Comma 3 2 3 3 2" xfId="15761" xr:uid="{00000000-0005-0000-0000-0000ED400000}"/>
    <cellStyle name="Comma 3 2 3 3 2 2" xfId="15762" xr:uid="{00000000-0005-0000-0000-0000EE400000}"/>
    <cellStyle name="Comma 3 2 3 3 2 2 2" xfId="15763" xr:uid="{00000000-0005-0000-0000-0000EF400000}"/>
    <cellStyle name="Comma 3 2 3 3 2 2 4" xfId="15764" xr:uid="{00000000-0005-0000-0000-0000F0400000}"/>
    <cellStyle name="Comma 3 2 3 3 2 3" xfId="15765" xr:uid="{00000000-0005-0000-0000-0000F1400000}"/>
    <cellStyle name="Comma 3 2 3 3 2 4" xfId="15766" xr:uid="{00000000-0005-0000-0000-0000F2400000}"/>
    <cellStyle name="Comma 3 2 3 3 2 5" xfId="15767" xr:uid="{00000000-0005-0000-0000-0000F3400000}"/>
    <cellStyle name="Comma 3 2 3 3 3" xfId="15768" xr:uid="{00000000-0005-0000-0000-0000F4400000}"/>
    <cellStyle name="Comma 3 2 3 3 3 2" xfId="15769" xr:uid="{00000000-0005-0000-0000-0000F5400000}"/>
    <cellStyle name="Comma 3 2 3 3 3 2 2" xfId="15770" xr:uid="{00000000-0005-0000-0000-0000F6400000}"/>
    <cellStyle name="Comma 3 2 3 3 3 2 4" xfId="15771" xr:uid="{00000000-0005-0000-0000-0000F7400000}"/>
    <cellStyle name="Comma 3 2 3 3 3 3" xfId="15772" xr:uid="{00000000-0005-0000-0000-0000F8400000}"/>
    <cellStyle name="Comma 3 2 3 3 3 4" xfId="15773" xr:uid="{00000000-0005-0000-0000-0000F9400000}"/>
    <cellStyle name="Comma 3 2 3 3 3 5" xfId="15774" xr:uid="{00000000-0005-0000-0000-0000FA400000}"/>
    <cellStyle name="Comma 3 2 3 3 4" xfId="15775" xr:uid="{00000000-0005-0000-0000-0000FB400000}"/>
    <cellStyle name="Comma 3 2 3 3 4 2" xfId="15776" xr:uid="{00000000-0005-0000-0000-0000FC400000}"/>
    <cellStyle name="Comma 3 2 3 3 4 4" xfId="15777" xr:uid="{00000000-0005-0000-0000-0000FD400000}"/>
    <cellStyle name="Comma 3 2 3 3 5" xfId="15778" xr:uid="{00000000-0005-0000-0000-0000FE400000}"/>
    <cellStyle name="Comma 3 2 3 3 6" xfId="15779" xr:uid="{00000000-0005-0000-0000-0000FF400000}"/>
    <cellStyle name="Comma 3 2 3 3 7" xfId="15780" xr:uid="{00000000-0005-0000-0000-000000410000}"/>
    <cellStyle name="Comma 3 2 3 4" xfId="15781" xr:uid="{00000000-0005-0000-0000-000001410000}"/>
    <cellStyle name="Comma 3 2 3 4 2" xfId="15782" xr:uid="{00000000-0005-0000-0000-000002410000}"/>
    <cellStyle name="Comma 3 2 3 4 2 2" xfId="15783" xr:uid="{00000000-0005-0000-0000-000003410000}"/>
    <cellStyle name="Comma 3 2 3 4 2 2 2" xfId="15784" xr:uid="{00000000-0005-0000-0000-000004410000}"/>
    <cellStyle name="Comma 3 2 3 4 2 2 4" xfId="15785" xr:uid="{00000000-0005-0000-0000-000005410000}"/>
    <cellStyle name="Comma 3 2 3 4 2 3" xfId="15786" xr:uid="{00000000-0005-0000-0000-000006410000}"/>
    <cellStyle name="Comma 3 2 3 4 2 4" xfId="15787" xr:uid="{00000000-0005-0000-0000-000007410000}"/>
    <cellStyle name="Comma 3 2 3 4 2 5" xfId="15788" xr:uid="{00000000-0005-0000-0000-000008410000}"/>
    <cellStyle name="Comma 3 2 3 4 3" xfId="15789" xr:uid="{00000000-0005-0000-0000-000009410000}"/>
    <cellStyle name="Comma 3 2 3 4 3 2" xfId="15790" xr:uid="{00000000-0005-0000-0000-00000A410000}"/>
    <cellStyle name="Comma 3 2 3 4 3 2 2" xfId="15791" xr:uid="{00000000-0005-0000-0000-00000B410000}"/>
    <cellStyle name="Comma 3 2 3 4 3 2 4" xfId="15792" xr:uid="{00000000-0005-0000-0000-00000C410000}"/>
    <cellStyle name="Comma 3 2 3 4 3 3" xfId="15793" xr:uid="{00000000-0005-0000-0000-00000D410000}"/>
    <cellStyle name="Comma 3 2 3 4 3 5" xfId="15794" xr:uid="{00000000-0005-0000-0000-00000E410000}"/>
    <cellStyle name="Comma 3 2 3 4 4" xfId="15795" xr:uid="{00000000-0005-0000-0000-00000F410000}"/>
    <cellStyle name="Comma 3 2 3 4 4 2" xfId="15796" xr:uid="{00000000-0005-0000-0000-000010410000}"/>
    <cellStyle name="Comma 3 2 3 4 4 4" xfId="15797" xr:uid="{00000000-0005-0000-0000-000011410000}"/>
    <cellStyle name="Comma 3 2 3 4 5" xfId="15798" xr:uid="{00000000-0005-0000-0000-000012410000}"/>
    <cellStyle name="Comma 3 2 3 4 6" xfId="15799" xr:uid="{00000000-0005-0000-0000-000013410000}"/>
    <cellStyle name="Comma 3 2 3 4 7" xfId="15800" xr:uid="{00000000-0005-0000-0000-000014410000}"/>
    <cellStyle name="Comma 3 2 3 5" xfId="15801" xr:uid="{00000000-0005-0000-0000-000015410000}"/>
    <cellStyle name="Comma 3 2 3 5 2" xfId="15802" xr:uid="{00000000-0005-0000-0000-000016410000}"/>
    <cellStyle name="Comma 3 2 3 5 2 2" xfId="15803" xr:uid="{00000000-0005-0000-0000-000017410000}"/>
    <cellStyle name="Comma 3 2 3 5 2 2 2" xfId="15804" xr:uid="{00000000-0005-0000-0000-000018410000}"/>
    <cellStyle name="Comma 3 2 3 5 2 2 4" xfId="15805" xr:uid="{00000000-0005-0000-0000-000019410000}"/>
    <cellStyle name="Comma 3 2 3 5 2 3" xfId="15806" xr:uid="{00000000-0005-0000-0000-00001A410000}"/>
    <cellStyle name="Comma 3 2 3 5 2 5" xfId="15807" xr:uid="{00000000-0005-0000-0000-00001B410000}"/>
    <cellStyle name="Comma 3 2 3 5 3" xfId="15808" xr:uid="{00000000-0005-0000-0000-00001C410000}"/>
    <cellStyle name="Comma 3 2 3 5 3 2" xfId="15809" xr:uid="{00000000-0005-0000-0000-00001D410000}"/>
    <cellStyle name="Comma 3 2 3 5 3 4" xfId="15810" xr:uid="{00000000-0005-0000-0000-00001E410000}"/>
    <cellStyle name="Comma 3 2 3 5 4" xfId="15811" xr:uid="{00000000-0005-0000-0000-00001F410000}"/>
    <cellStyle name="Comma 3 2 3 5 5" xfId="15812" xr:uid="{00000000-0005-0000-0000-000020410000}"/>
    <cellStyle name="Comma 3 2 3 5 6" xfId="15813" xr:uid="{00000000-0005-0000-0000-000021410000}"/>
    <cellStyle name="Comma 3 2 3 6" xfId="15814" xr:uid="{00000000-0005-0000-0000-000022410000}"/>
    <cellStyle name="Comma 3 2 3 6 2" xfId="15815" xr:uid="{00000000-0005-0000-0000-000023410000}"/>
    <cellStyle name="Comma 3 2 3 6 2 2" xfId="15816" xr:uid="{00000000-0005-0000-0000-000024410000}"/>
    <cellStyle name="Comma 3 2 3 6 2 4" xfId="15817" xr:uid="{00000000-0005-0000-0000-000025410000}"/>
    <cellStyle name="Comma 3 2 3 6 3" xfId="15818" xr:uid="{00000000-0005-0000-0000-000026410000}"/>
    <cellStyle name="Comma 3 2 3 6 4" xfId="15819" xr:uid="{00000000-0005-0000-0000-000027410000}"/>
    <cellStyle name="Comma 3 2 3 6 5" xfId="15820" xr:uid="{00000000-0005-0000-0000-000028410000}"/>
    <cellStyle name="Comma 3 2 3 7" xfId="15821" xr:uid="{00000000-0005-0000-0000-000029410000}"/>
    <cellStyle name="Comma 3 2 3 7 2" xfId="15822" xr:uid="{00000000-0005-0000-0000-00002A410000}"/>
    <cellStyle name="Comma 3 2 3 7 4" xfId="15823" xr:uid="{00000000-0005-0000-0000-00002B410000}"/>
    <cellStyle name="Comma 3 2 3 8" xfId="15824" xr:uid="{00000000-0005-0000-0000-00002C410000}"/>
    <cellStyle name="Comma 3 2 3 8 2" xfId="15825" xr:uid="{00000000-0005-0000-0000-00002D410000}"/>
    <cellStyle name="Comma 3 2 3 9" xfId="15826" xr:uid="{00000000-0005-0000-0000-00002E410000}"/>
    <cellStyle name="Comma 3 2 3_Perd det activo" xfId="15827" xr:uid="{00000000-0005-0000-0000-00002F410000}"/>
    <cellStyle name="Comma 3 2 4" xfId="15828" xr:uid="{00000000-0005-0000-0000-000030410000}"/>
    <cellStyle name="Comma 3 2 4 2" xfId="15829" xr:uid="{00000000-0005-0000-0000-000031410000}"/>
    <cellStyle name="Comma 3 2 4 2 2" xfId="15830" xr:uid="{00000000-0005-0000-0000-000032410000}"/>
    <cellStyle name="Comma 3 2 4 2 2 2" xfId="15831" xr:uid="{00000000-0005-0000-0000-000033410000}"/>
    <cellStyle name="Comma 3 2 4 2 2 4" xfId="15832" xr:uid="{00000000-0005-0000-0000-000034410000}"/>
    <cellStyle name="Comma 3 2 4 2 3" xfId="15833" xr:uid="{00000000-0005-0000-0000-000035410000}"/>
    <cellStyle name="Comma 3 2 4 2 4" xfId="15834" xr:uid="{00000000-0005-0000-0000-000036410000}"/>
    <cellStyle name="Comma 3 2 4 2 5" xfId="15835" xr:uid="{00000000-0005-0000-0000-000037410000}"/>
    <cellStyle name="Comma 3 2 4 3" xfId="15836" xr:uid="{00000000-0005-0000-0000-000038410000}"/>
    <cellStyle name="Comma 3 2 4 3 2" xfId="15837" xr:uid="{00000000-0005-0000-0000-000039410000}"/>
    <cellStyle name="Comma 3 2 4 3 2 2" xfId="15838" xr:uid="{00000000-0005-0000-0000-00003A410000}"/>
    <cellStyle name="Comma 3 2 4 3 2 4" xfId="15839" xr:uid="{00000000-0005-0000-0000-00003B410000}"/>
    <cellStyle name="Comma 3 2 4 3 3" xfId="15840" xr:uid="{00000000-0005-0000-0000-00003C410000}"/>
    <cellStyle name="Comma 3 2 4 3 4" xfId="15841" xr:uid="{00000000-0005-0000-0000-00003D410000}"/>
    <cellStyle name="Comma 3 2 4 3 5" xfId="15842" xr:uid="{00000000-0005-0000-0000-00003E410000}"/>
    <cellStyle name="Comma 3 2 4 4" xfId="15843" xr:uid="{00000000-0005-0000-0000-00003F410000}"/>
    <cellStyle name="Comma 3 2 4 4 2" xfId="15844" xr:uid="{00000000-0005-0000-0000-000040410000}"/>
    <cellStyle name="Comma 3 2 4 4 4" xfId="15845" xr:uid="{00000000-0005-0000-0000-000041410000}"/>
    <cellStyle name="Comma 3 2 4 5" xfId="15846" xr:uid="{00000000-0005-0000-0000-000042410000}"/>
    <cellStyle name="Comma 3 2 4 5 2" xfId="15847" xr:uid="{00000000-0005-0000-0000-000043410000}"/>
    <cellStyle name="Comma 3 2 4 6" xfId="15848" xr:uid="{00000000-0005-0000-0000-000044410000}"/>
    <cellStyle name="Comma 3 2 4 7" xfId="15849" xr:uid="{00000000-0005-0000-0000-000045410000}"/>
    <cellStyle name="Comma 3 2 4 8" xfId="15850" xr:uid="{00000000-0005-0000-0000-000046410000}"/>
    <cellStyle name="Comma 3 2 5" xfId="15851" xr:uid="{00000000-0005-0000-0000-000047410000}"/>
    <cellStyle name="Comma 3 2 5 2" xfId="15852" xr:uid="{00000000-0005-0000-0000-000048410000}"/>
    <cellStyle name="Comma 3 2 5 2 2" xfId="15853" xr:uid="{00000000-0005-0000-0000-000049410000}"/>
    <cellStyle name="Comma 3 2 5 2 2 2" xfId="15854" xr:uid="{00000000-0005-0000-0000-00004A410000}"/>
    <cellStyle name="Comma 3 2 5 2 2 4" xfId="15855" xr:uid="{00000000-0005-0000-0000-00004B410000}"/>
    <cellStyle name="Comma 3 2 5 2 3" xfId="15856" xr:uid="{00000000-0005-0000-0000-00004C410000}"/>
    <cellStyle name="Comma 3 2 5 2 4" xfId="15857" xr:uid="{00000000-0005-0000-0000-00004D410000}"/>
    <cellStyle name="Comma 3 2 5 2 5" xfId="15858" xr:uid="{00000000-0005-0000-0000-00004E410000}"/>
    <cellStyle name="Comma 3 2 5 3" xfId="15859" xr:uid="{00000000-0005-0000-0000-00004F410000}"/>
    <cellStyle name="Comma 3 2 5 3 2" xfId="15860" xr:uid="{00000000-0005-0000-0000-000050410000}"/>
    <cellStyle name="Comma 3 2 5 3 2 2" xfId="15861" xr:uid="{00000000-0005-0000-0000-000051410000}"/>
    <cellStyle name="Comma 3 2 5 3 2 4" xfId="15862" xr:uid="{00000000-0005-0000-0000-000052410000}"/>
    <cellStyle name="Comma 3 2 5 3 3" xfId="15863" xr:uid="{00000000-0005-0000-0000-000053410000}"/>
    <cellStyle name="Comma 3 2 5 3 4" xfId="15864" xr:uid="{00000000-0005-0000-0000-000054410000}"/>
    <cellStyle name="Comma 3 2 5 3 5" xfId="15865" xr:uid="{00000000-0005-0000-0000-000055410000}"/>
    <cellStyle name="Comma 3 2 5 4" xfId="15866" xr:uid="{00000000-0005-0000-0000-000056410000}"/>
    <cellStyle name="Comma 3 2 5 4 2" xfId="15867" xr:uid="{00000000-0005-0000-0000-000057410000}"/>
    <cellStyle name="Comma 3 2 5 4 4" xfId="15868" xr:uid="{00000000-0005-0000-0000-000058410000}"/>
    <cellStyle name="Comma 3 2 5 5" xfId="15869" xr:uid="{00000000-0005-0000-0000-000059410000}"/>
    <cellStyle name="Comma 3 2 5 5 2" xfId="15870" xr:uid="{00000000-0005-0000-0000-00005A410000}"/>
    <cellStyle name="Comma 3 2 5 6" xfId="15871" xr:uid="{00000000-0005-0000-0000-00005B410000}"/>
    <cellStyle name="Comma 3 2 5 7" xfId="15872" xr:uid="{00000000-0005-0000-0000-00005C410000}"/>
    <cellStyle name="Comma 3 2 5 8" xfId="15873" xr:uid="{00000000-0005-0000-0000-00005D410000}"/>
    <cellStyle name="Comma 3 2 6" xfId="15874" xr:uid="{00000000-0005-0000-0000-00005E410000}"/>
    <cellStyle name="Comma 3 2 6 2" xfId="15875" xr:uid="{00000000-0005-0000-0000-00005F410000}"/>
    <cellStyle name="Comma 3 2 6 2 2" xfId="15876" xr:uid="{00000000-0005-0000-0000-000060410000}"/>
    <cellStyle name="Comma 3 2 6 2 2 2" xfId="15877" xr:uid="{00000000-0005-0000-0000-000061410000}"/>
    <cellStyle name="Comma 3 2 6 2 2 4" xfId="15878" xr:uid="{00000000-0005-0000-0000-000062410000}"/>
    <cellStyle name="Comma 3 2 6 2 3" xfId="15879" xr:uid="{00000000-0005-0000-0000-000063410000}"/>
    <cellStyle name="Comma 3 2 6 2 4" xfId="15880" xr:uid="{00000000-0005-0000-0000-000064410000}"/>
    <cellStyle name="Comma 3 2 6 2 5" xfId="15881" xr:uid="{00000000-0005-0000-0000-000065410000}"/>
    <cellStyle name="Comma 3 2 6 3" xfId="15882" xr:uid="{00000000-0005-0000-0000-000066410000}"/>
    <cellStyle name="Comma 3 2 6 3 2" xfId="15883" xr:uid="{00000000-0005-0000-0000-000067410000}"/>
    <cellStyle name="Comma 3 2 6 3 2 2" xfId="15884" xr:uid="{00000000-0005-0000-0000-000068410000}"/>
    <cellStyle name="Comma 3 2 6 3 2 4" xfId="15885" xr:uid="{00000000-0005-0000-0000-000069410000}"/>
    <cellStyle name="Comma 3 2 6 3 3" xfId="15886" xr:uid="{00000000-0005-0000-0000-00006A410000}"/>
    <cellStyle name="Comma 3 2 6 3 4" xfId="15887" xr:uid="{00000000-0005-0000-0000-00006B410000}"/>
    <cellStyle name="Comma 3 2 6 3 5" xfId="15888" xr:uid="{00000000-0005-0000-0000-00006C410000}"/>
    <cellStyle name="Comma 3 2 6 4" xfId="15889" xr:uid="{00000000-0005-0000-0000-00006D410000}"/>
    <cellStyle name="Comma 3 2 6 4 2" xfId="15890" xr:uid="{00000000-0005-0000-0000-00006E410000}"/>
    <cellStyle name="Comma 3 2 6 4 4" xfId="15891" xr:uid="{00000000-0005-0000-0000-00006F410000}"/>
    <cellStyle name="Comma 3 2 6 5" xfId="15892" xr:uid="{00000000-0005-0000-0000-000070410000}"/>
    <cellStyle name="Comma 3 2 6 6" xfId="15893" xr:uid="{00000000-0005-0000-0000-000071410000}"/>
    <cellStyle name="Comma 3 2 6 7" xfId="15894" xr:uid="{00000000-0005-0000-0000-000072410000}"/>
    <cellStyle name="Comma 3 2 7" xfId="15895" xr:uid="{00000000-0005-0000-0000-000073410000}"/>
    <cellStyle name="Comma 3 2 7 2" xfId="15896" xr:uid="{00000000-0005-0000-0000-000074410000}"/>
    <cellStyle name="Comma 3 2 7 2 2" xfId="15897" xr:uid="{00000000-0005-0000-0000-000075410000}"/>
    <cellStyle name="Comma 3 2 7 2 2 2" xfId="15898" xr:uid="{00000000-0005-0000-0000-000076410000}"/>
    <cellStyle name="Comma 3 2 7 2 2 4" xfId="15899" xr:uid="{00000000-0005-0000-0000-000077410000}"/>
    <cellStyle name="Comma 3 2 7 2 3" xfId="15900" xr:uid="{00000000-0005-0000-0000-000078410000}"/>
    <cellStyle name="Comma 3 2 7 2 4" xfId="15901" xr:uid="{00000000-0005-0000-0000-000079410000}"/>
    <cellStyle name="Comma 3 2 7 2 5" xfId="15902" xr:uid="{00000000-0005-0000-0000-00007A410000}"/>
    <cellStyle name="Comma 3 2 7 3" xfId="15903" xr:uid="{00000000-0005-0000-0000-00007B410000}"/>
    <cellStyle name="Comma 3 2 7 3 2" xfId="15904" xr:uid="{00000000-0005-0000-0000-00007C410000}"/>
    <cellStyle name="Comma 3 2 7 3 2 2" xfId="15905" xr:uid="{00000000-0005-0000-0000-00007D410000}"/>
    <cellStyle name="Comma 3 2 7 3 2 4" xfId="15906" xr:uid="{00000000-0005-0000-0000-00007E410000}"/>
    <cellStyle name="Comma 3 2 7 3 3" xfId="15907" xr:uid="{00000000-0005-0000-0000-00007F410000}"/>
    <cellStyle name="Comma 3 2 7 3 4" xfId="15908" xr:uid="{00000000-0005-0000-0000-000080410000}"/>
    <cellStyle name="Comma 3 2 7 3 5" xfId="15909" xr:uid="{00000000-0005-0000-0000-000081410000}"/>
    <cellStyle name="Comma 3 2 7 4" xfId="15910" xr:uid="{00000000-0005-0000-0000-000082410000}"/>
    <cellStyle name="Comma 3 2 7 4 2" xfId="15911" xr:uid="{00000000-0005-0000-0000-000083410000}"/>
    <cellStyle name="Comma 3 2 7 4 4" xfId="15912" xr:uid="{00000000-0005-0000-0000-000084410000}"/>
    <cellStyle name="Comma 3 2 7 5" xfId="15913" xr:uid="{00000000-0005-0000-0000-000085410000}"/>
    <cellStyle name="Comma 3 2 7 6" xfId="15914" xr:uid="{00000000-0005-0000-0000-000086410000}"/>
    <cellStyle name="Comma 3 2 7 7" xfId="15915" xr:uid="{00000000-0005-0000-0000-000087410000}"/>
    <cellStyle name="Comma 3 2 8" xfId="15916" xr:uid="{00000000-0005-0000-0000-000088410000}"/>
    <cellStyle name="Comma 3 2 8 2" xfId="15917" xr:uid="{00000000-0005-0000-0000-000089410000}"/>
    <cellStyle name="Comma 3 2 8 2 2" xfId="15918" xr:uid="{00000000-0005-0000-0000-00008A410000}"/>
    <cellStyle name="Comma 3 2 8 2 2 2" xfId="15919" xr:uid="{00000000-0005-0000-0000-00008B410000}"/>
    <cellStyle name="Comma 3 2 8 2 2 4" xfId="15920" xr:uid="{00000000-0005-0000-0000-00008C410000}"/>
    <cellStyle name="Comma 3 2 8 2 3" xfId="15921" xr:uid="{00000000-0005-0000-0000-00008D410000}"/>
    <cellStyle name="Comma 3 2 8 2 4" xfId="15922" xr:uid="{00000000-0005-0000-0000-00008E410000}"/>
    <cellStyle name="Comma 3 2 8 2 5" xfId="15923" xr:uid="{00000000-0005-0000-0000-00008F410000}"/>
    <cellStyle name="Comma 3 2 8 3" xfId="15924" xr:uid="{00000000-0005-0000-0000-000090410000}"/>
    <cellStyle name="Comma 3 2 8 3 2" xfId="15925" xr:uid="{00000000-0005-0000-0000-000091410000}"/>
    <cellStyle name="Comma 3 2 8 3 2 2" xfId="15926" xr:uid="{00000000-0005-0000-0000-000092410000}"/>
    <cellStyle name="Comma 3 2 8 3 2 4" xfId="15927" xr:uid="{00000000-0005-0000-0000-000093410000}"/>
    <cellStyle name="Comma 3 2 8 3 3" xfId="15928" xr:uid="{00000000-0005-0000-0000-000094410000}"/>
    <cellStyle name="Comma 3 2 8 3 4" xfId="15929" xr:uid="{00000000-0005-0000-0000-000095410000}"/>
    <cellStyle name="Comma 3 2 8 3 5" xfId="15930" xr:uid="{00000000-0005-0000-0000-000096410000}"/>
    <cellStyle name="Comma 3 2 8 4" xfId="15931" xr:uid="{00000000-0005-0000-0000-000097410000}"/>
    <cellStyle name="Comma 3 2 8 4 2" xfId="15932" xr:uid="{00000000-0005-0000-0000-000098410000}"/>
    <cellStyle name="Comma 3 2 8 4 4" xfId="15933" xr:uid="{00000000-0005-0000-0000-000099410000}"/>
    <cellStyle name="Comma 3 2 8 5" xfId="15934" xr:uid="{00000000-0005-0000-0000-00009A410000}"/>
    <cellStyle name="Comma 3 2 8 6" xfId="15935" xr:uid="{00000000-0005-0000-0000-00009B410000}"/>
    <cellStyle name="Comma 3 2 8 7" xfId="15936" xr:uid="{00000000-0005-0000-0000-00009C410000}"/>
    <cellStyle name="Comma 3 2 9" xfId="15937" xr:uid="{00000000-0005-0000-0000-00009D410000}"/>
    <cellStyle name="Comma 3 2 9 2" xfId="15938" xr:uid="{00000000-0005-0000-0000-00009E410000}"/>
    <cellStyle name="Comma 3 2 9 2 2" xfId="15939" xr:uid="{00000000-0005-0000-0000-00009F410000}"/>
    <cellStyle name="Comma 3 2 9 2 2 2" xfId="15940" xr:uid="{00000000-0005-0000-0000-0000A0410000}"/>
    <cellStyle name="Comma 3 2 9 2 2 4" xfId="15941" xr:uid="{00000000-0005-0000-0000-0000A1410000}"/>
    <cellStyle name="Comma 3 2 9 2 3" xfId="15942" xr:uid="{00000000-0005-0000-0000-0000A2410000}"/>
    <cellStyle name="Comma 3 2 9 2 4" xfId="15943" xr:uid="{00000000-0005-0000-0000-0000A3410000}"/>
    <cellStyle name="Comma 3 2 9 2 5" xfId="15944" xr:uid="{00000000-0005-0000-0000-0000A4410000}"/>
    <cellStyle name="Comma 3 2 9 3" xfId="15945" xr:uid="{00000000-0005-0000-0000-0000A5410000}"/>
    <cellStyle name="Comma 3 2 9 3 2" xfId="15946" xr:uid="{00000000-0005-0000-0000-0000A6410000}"/>
    <cellStyle name="Comma 3 2 9 3 2 2" xfId="15947" xr:uid="{00000000-0005-0000-0000-0000A7410000}"/>
    <cellStyle name="Comma 3 2 9 3 2 4" xfId="15948" xr:uid="{00000000-0005-0000-0000-0000A8410000}"/>
    <cellStyle name="Comma 3 2 9 3 3" xfId="15949" xr:uid="{00000000-0005-0000-0000-0000A9410000}"/>
    <cellStyle name="Comma 3 2 9 3 5" xfId="15950" xr:uid="{00000000-0005-0000-0000-0000AA410000}"/>
    <cellStyle name="Comma 3 2 9 4" xfId="15951" xr:uid="{00000000-0005-0000-0000-0000AB410000}"/>
    <cellStyle name="Comma 3 2 9 4 2" xfId="15952" xr:uid="{00000000-0005-0000-0000-0000AC410000}"/>
    <cellStyle name="Comma 3 2 9 4 4" xfId="15953" xr:uid="{00000000-0005-0000-0000-0000AD410000}"/>
    <cellStyle name="Comma 3 2 9 5" xfId="15954" xr:uid="{00000000-0005-0000-0000-0000AE410000}"/>
    <cellStyle name="Comma 3 2 9 6" xfId="15955" xr:uid="{00000000-0005-0000-0000-0000AF410000}"/>
    <cellStyle name="Comma 3 2 9 7" xfId="15956" xr:uid="{00000000-0005-0000-0000-0000B0410000}"/>
    <cellStyle name="Comma 3 2_Perd det activo" xfId="15957" xr:uid="{00000000-0005-0000-0000-0000B1410000}"/>
    <cellStyle name="Comma 3 20" xfId="15958" xr:uid="{00000000-0005-0000-0000-0000B2410000}"/>
    <cellStyle name="Comma 3 21" xfId="15959" xr:uid="{00000000-0005-0000-0000-0000B3410000}"/>
    <cellStyle name="Comma 3 21 2" xfId="15960" xr:uid="{00000000-0005-0000-0000-0000B4410000}"/>
    <cellStyle name="Comma 3 22" xfId="15961" xr:uid="{00000000-0005-0000-0000-0000B5410000}"/>
    <cellStyle name="Comma 3 3" xfId="15962" xr:uid="{00000000-0005-0000-0000-0000B6410000}"/>
    <cellStyle name="Comma 3 3 10" xfId="15963" xr:uid="{00000000-0005-0000-0000-0000B7410000}"/>
    <cellStyle name="Comma 3 3 10 2" xfId="15964" xr:uid="{00000000-0005-0000-0000-0000B8410000}"/>
    <cellStyle name="Comma 3 3 10 2 2" xfId="15965" xr:uid="{00000000-0005-0000-0000-0000B9410000}"/>
    <cellStyle name="Comma 3 3 10 2 4" xfId="15966" xr:uid="{00000000-0005-0000-0000-0000BA410000}"/>
    <cellStyle name="Comma 3 3 10 3" xfId="15967" xr:uid="{00000000-0005-0000-0000-0000BB410000}"/>
    <cellStyle name="Comma 3 3 10 4" xfId="15968" xr:uid="{00000000-0005-0000-0000-0000BC410000}"/>
    <cellStyle name="Comma 3 3 10 5" xfId="15969" xr:uid="{00000000-0005-0000-0000-0000BD410000}"/>
    <cellStyle name="Comma 3 3 11" xfId="15970" xr:uid="{00000000-0005-0000-0000-0000BE410000}"/>
    <cellStyle name="Comma 3 3 11 2" xfId="15971" xr:uid="{00000000-0005-0000-0000-0000BF410000}"/>
    <cellStyle name="Comma 3 3 11 4" xfId="15972" xr:uid="{00000000-0005-0000-0000-0000C0410000}"/>
    <cellStyle name="Comma 3 3 12" xfId="15973" xr:uid="{00000000-0005-0000-0000-0000C1410000}"/>
    <cellStyle name="Comma 3 3 12 2" xfId="15974" xr:uid="{00000000-0005-0000-0000-0000C2410000}"/>
    <cellStyle name="Comma 3 3 12 3" xfId="15975" xr:uid="{00000000-0005-0000-0000-0000C3410000}"/>
    <cellStyle name="Comma 3 3 12 4" xfId="15976" xr:uid="{00000000-0005-0000-0000-0000C4410000}"/>
    <cellStyle name="Comma 3 3 13" xfId="15977" xr:uid="{00000000-0005-0000-0000-0000C5410000}"/>
    <cellStyle name="Comma 3 3 13 2" xfId="15978" xr:uid="{00000000-0005-0000-0000-0000C6410000}"/>
    <cellStyle name="Comma 3 3 13 3" xfId="15979" xr:uid="{00000000-0005-0000-0000-0000C7410000}"/>
    <cellStyle name="Comma 3 3 13 4" xfId="15980" xr:uid="{00000000-0005-0000-0000-0000C8410000}"/>
    <cellStyle name="Comma 3 3 14" xfId="15981" xr:uid="{00000000-0005-0000-0000-0000C9410000}"/>
    <cellStyle name="Comma 3 3 14 2" xfId="15982" xr:uid="{00000000-0005-0000-0000-0000CA410000}"/>
    <cellStyle name="Comma 3 3 14 3" xfId="15983" xr:uid="{00000000-0005-0000-0000-0000CB410000}"/>
    <cellStyle name="Comma 3 3 15" xfId="15984" xr:uid="{00000000-0005-0000-0000-0000CC410000}"/>
    <cellStyle name="Comma 3 3 16" xfId="15985" xr:uid="{00000000-0005-0000-0000-0000CD410000}"/>
    <cellStyle name="Comma 3 3 16 2" xfId="15986" xr:uid="{00000000-0005-0000-0000-0000CE410000}"/>
    <cellStyle name="Comma 3 3 17" xfId="15987" xr:uid="{00000000-0005-0000-0000-0000CF410000}"/>
    <cellStyle name="Comma 3 3 2" xfId="15988" xr:uid="{00000000-0005-0000-0000-0000D0410000}"/>
    <cellStyle name="Comma 3 3 2 10" xfId="15989" xr:uid="{00000000-0005-0000-0000-0000D1410000}"/>
    <cellStyle name="Comma 3 3 2 11" xfId="15990" xr:uid="{00000000-0005-0000-0000-0000D2410000}"/>
    <cellStyle name="Comma 3 3 2 2" xfId="15991" xr:uid="{00000000-0005-0000-0000-0000D3410000}"/>
    <cellStyle name="Comma 3 3 2 2 2" xfId="15992" xr:uid="{00000000-0005-0000-0000-0000D4410000}"/>
    <cellStyle name="Comma 3 3 2 2 2 2" xfId="15993" xr:uid="{00000000-0005-0000-0000-0000D5410000}"/>
    <cellStyle name="Comma 3 3 2 2 2 2 2" xfId="15994" xr:uid="{00000000-0005-0000-0000-0000D6410000}"/>
    <cellStyle name="Comma 3 3 2 2 2 2 4" xfId="15995" xr:uid="{00000000-0005-0000-0000-0000D7410000}"/>
    <cellStyle name="Comma 3 3 2 2 2 3" xfId="15996" xr:uid="{00000000-0005-0000-0000-0000D8410000}"/>
    <cellStyle name="Comma 3 3 2 2 2 4" xfId="15997" xr:uid="{00000000-0005-0000-0000-0000D9410000}"/>
    <cellStyle name="Comma 3 3 2 2 2 5" xfId="15998" xr:uid="{00000000-0005-0000-0000-0000DA410000}"/>
    <cellStyle name="Comma 3 3 2 2 3" xfId="15999" xr:uid="{00000000-0005-0000-0000-0000DB410000}"/>
    <cellStyle name="Comma 3 3 2 2 3 2" xfId="16000" xr:uid="{00000000-0005-0000-0000-0000DC410000}"/>
    <cellStyle name="Comma 3 3 2 2 3 2 2" xfId="16001" xr:uid="{00000000-0005-0000-0000-0000DD410000}"/>
    <cellStyle name="Comma 3 3 2 2 3 2 4" xfId="16002" xr:uid="{00000000-0005-0000-0000-0000DE410000}"/>
    <cellStyle name="Comma 3 3 2 2 3 3" xfId="16003" xr:uid="{00000000-0005-0000-0000-0000DF410000}"/>
    <cellStyle name="Comma 3 3 2 2 3 4" xfId="16004" xr:uid="{00000000-0005-0000-0000-0000E0410000}"/>
    <cellStyle name="Comma 3 3 2 2 3 5" xfId="16005" xr:uid="{00000000-0005-0000-0000-0000E1410000}"/>
    <cellStyle name="Comma 3 3 2 2 4" xfId="16006" xr:uid="{00000000-0005-0000-0000-0000E2410000}"/>
    <cellStyle name="Comma 3 3 2 2 4 2" xfId="16007" xr:uid="{00000000-0005-0000-0000-0000E3410000}"/>
    <cellStyle name="Comma 3 3 2 2 4 4" xfId="16008" xr:uid="{00000000-0005-0000-0000-0000E4410000}"/>
    <cellStyle name="Comma 3 3 2 2 5" xfId="16009" xr:uid="{00000000-0005-0000-0000-0000E5410000}"/>
    <cellStyle name="Comma 3 3 2 2 5 2" xfId="16010" xr:uid="{00000000-0005-0000-0000-0000E6410000}"/>
    <cellStyle name="Comma 3 3 2 2 6" xfId="16011" xr:uid="{00000000-0005-0000-0000-0000E7410000}"/>
    <cellStyle name="Comma 3 3 2 2 7" xfId="16012" xr:uid="{00000000-0005-0000-0000-0000E8410000}"/>
    <cellStyle name="Comma 3 3 2 2 8" xfId="16013" xr:uid="{00000000-0005-0000-0000-0000E9410000}"/>
    <cellStyle name="Comma 3 3 2 3" xfId="16014" xr:uid="{00000000-0005-0000-0000-0000EA410000}"/>
    <cellStyle name="Comma 3 3 2 3 2" xfId="16015" xr:uid="{00000000-0005-0000-0000-0000EB410000}"/>
    <cellStyle name="Comma 3 3 2 3 2 2" xfId="16016" xr:uid="{00000000-0005-0000-0000-0000EC410000}"/>
    <cellStyle name="Comma 3 3 2 3 2 2 2" xfId="16017" xr:uid="{00000000-0005-0000-0000-0000ED410000}"/>
    <cellStyle name="Comma 3 3 2 3 2 2 4" xfId="16018" xr:uid="{00000000-0005-0000-0000-0000EE410000}"/>
    <cellStyle name="Comma 3 3 2 3 2 3" xfId="16019" xr:uid="{00000000-0005-0000-0000-0000EF410000}"/>
    <cellStyle name="Comma 3 3 2 3 2 4" xfId="16020" xr:uid="{00000000-0005-0000-0000-0000F0410000}"/>
    <cellStyle name="Comma 3 3 2 3 2 5" xfId="16021" xr:uid="{00000000-0005-0000-0000-0000F1410000}"/>
    <cellStyle name="Comma 3 3 2 3 3" xfId="16022" xr:uid="{00000000-0005-0000-0000-0000F2410000}"/>
    <cellStyle name="Comma 3 3 2 3 3 2" xfId="16023" xr:uid="{00000000-0005-0000-0000-0000F3410000}"/>
    <cellStyle name="Comma 3 3 2 3 3 2 2" xfId="16024" xr:uid="{00000000-0005-0000-0000-0000F4410000}"/>
    <cellStyle name="Comma 3 3 2 3 3 2 4" xfId="16025" xr:uid="{00000000-0005-0000-0000-0000F5410000}"/>
    <cellStyle name="Comma 3 3 2 3 3 3" xfId="16026" xr:uid="{00000000-0005-0000-0000-0000F6410000}"/>
    <cellStyle name="Comma 3 3 2 3 3 5" xfId="16027" xr:uid="{00000000-0005-0000-0000-0000F7410000}"/>
    <cellStyle name="Comma 3 3 2 3 4" xfId="16028" xr:uid="{00000000-0005-0000-0000-0000F8410000}"/>
    <cellStyle name="Comma 3 3 2 3 4 2" xfId="16029" xr:uid="{00000000-0005-0000-0000-0000F9410000}"/>
    <cellStyle name="Comma 3 3 2 3 4 4" xfId="16030" xr:uid="{00000000-0005-0000-0000-0000FA410000}"/>
    <cellStyle name="Comma 3 3 2 3 5" xfId="16031" xr:uid="{00000000-0005-0000-0000-0000FB410000}"/>
    <cellStyle name="Comma 3 3 2 3 6" xfId="16032" xr:uid="{00000000-0005-0000-0000-0000FC410000}"/>
    <cellStyle name="Comma 3 3 2 3 7" xfId="16033" xr:uid="{00000000-0005-0000-0000-0000FD410000}"/>
    <cellStyle name="Comma 3 3 2 4" xfId="16034" xr:uid="{00000000-0005-0000-0000-0000FE410000}"/>
    <cellStyle name="Comma 3 3 2 4 2" xfId="16035" xr:uid="{00000000-0005-0000-0000-0000FF410000}"/>
    <cellStyle name="Comma 3 3 2 4 2 2" xfId="16036" xr:uid="{00000000-0005-0000-0000-000000420000}"/>
    <cellStyle name="Comma 3 3 2 4 2 2 2" xfId="16037" xr:uid="{00000000-0005-0000-0000-000001420000}"/>
    <cellStyle name="Comma 3 3 2 4 2 2 4" xfId="16038" xr:uid="{00000000-0005-0000-0000-000002420000}"/>
    <cellStyle name="Comma 3 3 2 4 2 3" xfId="16039" xr:uid="{00000000-0005-0000-0000-000003420000}"/>
    <cellStyle name="Comma 3 3 2 4 2 4" xfId="16040" xr:uid="{00000000-0005-0000-0000-000004420000}"/>
    <cellStyle name="Comma 3 3 2 4 2 5" xfId="16041" xr:uid="{00000000-0005-0000-0000-000005420000}"/>
    <cellStyle name="Comma 3 3 2 4 3" xfId="16042" xr:uid="{00000000-0005-0000-0000-000006420000}"/>
    <cellStyle name="Comma 3 3 2 4 3 2" xfId="16043" xr:uid="{00000000-0005-0000-0000-000007420000}"/>
    <cellStyle name="Comma 3 3 2 4 3 2 2" xfId="16044" xr:uid="{00000000-0005-0000-0000-000008420000}"/>
    <cellStyle name="Comma 3 3 2 4 3 2 4" xfId="16045" xr:uid="{00000000-0005-0000-0000-000009420000}"/>
    <cellStyle name="Comma 3 3 2 4 3 3" xfId="16046" xr:uid="{00000000-0005-0000-0000-00000A420000}"/>
    <cellStyle name="Comma 3 3 2 4 3 5" xfId="16047" xr:uid="{00000000-0005-0000-0000-00000B420000}"/>
    <cellStyle name="Comma 3 3 2 4 4" xfId="16048" xr:uid="{00000000-0005-0000-0000-00000C420000}"/>
    <cellStyle name="Comma 3 3 2 4 4 2" xfId="16049" xr:uid="{00000000-0005-0000-0000-00000D420000}"/>
    <cellStyle name="Comma 3 3 2 4 4 4" xfId="16050" xr:uid="{00000000-0005-0000-0000-00000E420000}"/>
    <cellStyle name="Comma 3 3 2 4 5" xfId="16051" xr:uid="{00000000-0005-0000-0000-00000F420000}"/>
    <cellStyle name="Comma 3 3 2 4 6" xfId="16052" xr:uid="{00000000-0005-0000-0000-000010420000}"/>
    <cellStyle name="Comma 3 3 2 4 7" xfId="16053" xr:uid="{00000000-0005-0000-0000-000011420000}"/>
    <cellStyle name="Comma 3 3 2 5" xfId="16054" xr:uid="{00000000-0005-0000-0000-000012420000}"/>
    <cellStyle name="Comma 3 3 2 5 2" xfId="16055" xr:uid="{00000000-0005-0000-0000-000013420000}"/>
    <cellStyle name="Comma 3 3 2 5 2 2" xfId="16056" xr:uid="{00000000-0005-0000-0000-000014420000}"/>
    <cellStyle name="Comma 3 3 2 5 2 2 2" xfId="16057" xr:uid="{00000000-0005-0000-0000-000015420000}"/>
    <cellStyle name="Comma 3 3 2 5 2 2 4" xfId="16058" xr:uid="{00000000-0005-0000-0000-000016420000}"/>
    <cellStyle name="Comma 3 3 2 5 2 3" xfId="16059" xr:uid="{00000000-0005-0000-0000-000017420000}"/>
    <cellStyle name="Comma 3 3 2 5 2 5" xfId="16060" xr:uid="{00000000-0005-0000-0000-000018420000}"/>
    <cellStyle name="Comma 3 3 2 5 3" xfId="16061" xr:uid="{00000000-0005-0000-0000-000019420000}"/>
    <cellStyle name="Comma 3 3 2 5 3 2" xfId="16062" xr:uid="{00000000-0005-0000-0000-00001A420000}"/>
    <cellStyle name="Comma 3 3 2 5 3 4" xfId="16063" xr:uid="{00000000-0005-0000-0000-00001B420000}"/>
    <cellStyle name="Comma 3 3 2 5 4" xfId="16064" xr:uid="{00000000-0005-0000-0000-00001C420000}"/>
    <cellStyle name="Comma 3 3 2 5 5" xfId="16065" xr:uid="{00000000-0005-0000-0000-00001D420000}"/>
    <cellStyle name="Comma 3 3 2 5 6" xfId="16066" xr:uid="{00000000-0005-0000-0000-00001E420000}"/>
    <cellStyle name="Comma 3 3 2 6" xfId="16067" xr:uid="{00000000-0005-0000-0000-00001F420000}"/>
    <cellStyle name="Comma 3 3 2 6 2" xfId="16068" xr:uid="{00000000-0005-0000-0000-000020420000}"/>
    <cellStyle name="Comma 3 3 2 6 2 2" xfId="16069" xr:uid="{00000000-0005-0000-0000-000021420000}"/>
    <cellStyle name="Comma 3 3 2 6 2 4" xfId="16070" xr:uid="{00000000-0005-0000-0000-000022420000}"/>
    <cellStyle name="Comma 3 3 2 6 3" xfId="16071" xr:uid="{00000000-0005-0000-0000-000023420000}"/>
    <cellStyle name="Comma 3 3 2 6 4" xfId="16072" xr:uid="{00000000-0005-0000-0000-000024420000}"/>
    <cellStyle name="Comma 3 3 2 6 5" xfId="16073" xr:uid="{00000000-0005-0000-0000-000025420000}"/>
    <cellStyle name="Comma 3 3 2 7" xfId="16074" xr:uid="{00000000-0005-0000-0000-000026420000}"/>
    <cellStyle name="Comma 3 3 2 7 2" xfId="16075" xr:uid="{00000000-0005-0000-0000-000027420000}"/>
    <cellStyle name="Comma 3 3 2 7 4" xfId="16076" xr:uid="{00000000-0005-0000-0000-000028420000}"/>
    <cellStyle name="Comma 3 3 2 8" xfId="16077" xr:uid="{00000000-0005-0000-0000-000029420000}"/>
    <cellStyle name="Comma 3 3 2 8 2" xfId="16078" xr:uid="{00000000-0005-0000-0000-00002A420000}"/>
    <cellStyle name="Comma 3 3 2 9" xfId="16079" xr:uid="{00000000-0005-0000-0000-00002B420000}"/>
    <cellStyle name="Comma 3 3 2_Perd det activo" xfId="16080" xr:uid="{00000000-0005-0000-0000-00002C420000}"/>
    <cellStyle name="Comma 3 3 3" xfId="16081" xr:uid="{00000000-0005-0000-0000-00002D420000}"/>
    <cellStyle name="Comma 3 3 3 2" xfId="16082" xr:uid="{00000000-0005-0000-0000-00002E420000}"/>
    <cellStyle name="Comma 3 3 3 2 2" xfId="16083" xr:uid="{00000000-0005-0000-0000-00002F420000}"/>
    <cellStyle name="Comma 3 3 3 2 2 2" xfId="16084" xr:uid="{00000000-0005-0000-0000-000030420000}"/>
    <cellStyle name="Comma 3 3 3 2 2 4" xfId="16085" xr:uid="{00000000-0005-0000-0000-000031420000}"/>
    <cellStyle name="Comma 3 3 3 2 3" xfId="16086" xr:uid="{00000000-0005-0000-0000-000032420000}"/>
    <cellStyle name="Comma 3 3 3 2 4" xfId="16087" xr:uid="{00000000-0005-0000-0000-000033420000}"/>
    <cellStyle name="Comma 3 3 3 2 5" xfId="16088" xr:uid="{00000000-0005-0000-0000-000034420000}"/>
    <cellStyle name="Comma 3 3 3 3" xfId="16089" xr:uid="{00000000-0005-0000-0000-000035420000}"/>
    <cellStyle name="Comma 3 3 3 3 2" xfId="16090" xr:uid="{00000000-0005-0000-0000-000036420000}"/>
    <cellStyle name="Comma 3 3 3 3 2 2" xfId="16091" xr:uid="{00000000-0005-0000-0000-000037420000}"/>
    <cellStyle name="Comma 3 3 3 3 2 4" xfId="16092" xr:uid="{00000000-0005-0000-0000-000038420000}"/>
    <cellStyle name="Comma 3 3 3 3 3" xfId="16093" xr:uid="{00000000-0005-0000-0000-000039420000}"/>
    <cellStyle name="Comma 3 3 3 3 4" xfId="16094" xr:uid="{00000000-0005-0000-0000-00003A420000}"/>
    <cellStyle name="Comma 3 3 3 3 5" xfId="16095" xr:uid="{00000000-0005-0000-0000-00003B420000}"/>
    <cellStyle name="Comma 3 3 3 4" xfId="16096" xr:uid="{00000000-0005-0000-0000-00003C420000}"/>
    <cellStyle name="Comma 3 3 3 4 2" xfId="16097" xr:uid="{00000000-0005-0000-0000-00003D420000}"/>
    <cellStyle name="Comma 3 3 3 4 2 2" xfId="16098" xr:uid="{00000000-0005-0000-0000-00003E420000}"/>
    <cellStyle name="Comma 3 3 3 4 2 4" xfId="16099" xr:uid="{00000000-0005-0000-0000-00003F420000}"/>
    <cellStyle name="Comma 3 3 3 4 3" xfId="16100" xr:uid="{00000000-0005-0000-0000-000040420000}"/>
    <cellStyle name="Comma 3 3 3 4 4" xfId="16101" xr:uid="{00000000-0005-0000-0000-000041420000}"/>
    <cellStyle name="Comma 3 3 3 4 5" xfId="16102" xr:uid="{00000000-0005-0000-0000-000042420000}"/>
    <cellStyle name="Comma 3 3 3 5" xfId="16103" xr:uid="{00000000-0005-0000-0000-000043420000}"/>
    <cellStyle name="Comma 3 3 3 5 2" xfId="16104" xr:uid="{00000000-0005-0000-0000-000044420000}"/>
    <cellStyle name="Comma 3 3 3 5 4" xfId="16105" xr:uid="{00000000-0005-0000-0000-000045420000}"/>
    <cellStyle name="Comma 3 3 3 6" xfId="16106" xr:uid="{00000000-0005-0000-0000-000046420000}"/>
    <cellStyle name="Comma 3 3 3 6 2" xfId="16107" xr:uid="{00000000-0005-0000-0000-000047420000}"/>
    <cellStyle name="Comma 3 3 3 7" xfId="16108" xr:uid="{00000000-0005-0000-0000-000048420000}"/>
    <cellStyle name="Comma 3 3 3 8" xfId="16109" xr:uid="{00000000-0005-0000-0000-000049420000}"/>
    <cellStyle name="Comma 3 3 3 9" xfId="16110" xr:uid="{00000000-0005-0000-0000-00004A420000}"/>
    <cellStyle name="Comma 3 3 3_Perd det activo" xfId="16111" xr:uid="{00000000-0005-0000-0000-00004B420000}"/>
    <cellStyle name="Comma 3 3 4" xfId="16112" xr:uid="{00000000-0005-0000-0000-00004C420000}"/>
    <cellStyle name="Comma 3 3 4 2" xfId="16113" xr:uid="{00000000-0005-0000-0000-00004D420000}"/>
    <cellStyle name="Comma 3 3 4 2 2" xfId="16114" xr:uid="{00000000-0005-0000-0000-00004E420000}"/>
    <cellStyle name="Comma 3 3 4 2 2 2" xfId="16115" xr:uid="{00000000-0005-0000-0000-00004F420000}"/>
    <cellStyle name="Comma 3 3 4 2 2 4" xfId="16116" xr:uid="{00000000-0005-0000-0000-000050420000}"/>
    <cellStyle name="Comma 3 3 4 2 3" xfId="16117" xr:uid="{00000000-0005-0000-0000-000051420000}"/>
    <cellStyle name="Comma 3 3 4 2 4" xfId="16118" xr:uid="{00000000-0005-0000-0000-000052420000}"/>
    <cellStyle name="Comma 3 3 4 2 5" xfId="16119" xr:uid="{00000000-0005-0000-0000-000053420000}"/>
    <cellStyle name="Comma 3 3 4 3" xfId="16120" xr:uid="{00000000-0005-0000-0000-000054420000}"/>
    <cellStyle name="Comma 3 3 4 3 2" xfId="16121" xr:uid="{00000000-0005-0000-0000-000055420000}"/>
    <cellStyle name="Comma 3 3 4 3 2 2" xfId="16122" xr:uid="{00000000-0005-0000-0000-000056420000}"/>
    <cellStyle name="Comma 3 3 4 3 2 4" xfId="16123" xr:uid="{00000000-0005-0000-0000-000057420000}"/>
    <cellStyle name="Comma 3 3 4 3 3" xfId="16124" xr:uid="{00000000-0005-0000-0000-000058420000}"/>
    <cellStyle name="Comma 3 3 4 3 4" xfId="16125" xr:uid="{00000000-0005-0000-0000-000059420000}"/>
    <cellStyle name="Comma 3 3 4 3 5" xfId="16126" xr:uid="{00000000-0005-0000-0000-00005A420000}"/>
    <cellStyle name="Comma 3 3 4 4" xfId="16127" xr:uid="{00000000-0005-0000-0000-00005B420000}"/>
    <cellStyle name="Comma 3 3 4 4 2" xfId="16128" xr:uid="{00000000-0005-0000-0000-00005C420000}"/>
    <cellStyle name="Comma 3 3 4 4 4" xfId="16129" xr:uid="{00000000-0005-0000-0000-00005D420000}"/>
    <cellStyle name="Comma 3 3 4 5" xfId="16130" xr:uid="{00000000-0005-0000-0000-00005E420000}"/>
    <cellStyle name="Comma 3 3 4 5 2" xfId="16131" xr:uid="{00000000-0005-0000-0000-00005F420000}"/>
    <cellStyle name="Comma 3 3 4 6" xfId="16132" xr:uid="{00000000-0005-0000-0000-000060420000}"/>
    <cellStyle name="Comma 3 3 4 7" xfId="16133" xr:uid="{00000000-0005-0000-0000-000061420000}"/>
    <cellStyle name="Comma 3 3 4 8" xfId="16134" xr:uid="{00000000-0005-0000-0000-000062420000}"/>
    <cellStyle name="Comma 3 3 5" xfId="16135" xr:uid="{00000000-0005-0000-0000-000063420000}"/>
    <cellStyle name="Comma 3 3 5 2" xfId="16136" xr:uid="{00000000-0005-0000-0000-000064420000}"/>
    <cellStyle name="Comma 3 3 5 2 2" xfId="16137" xr:uid="{00000000-0005-0000-0000-000065420000}"/>
    <cellStyle name="Comma 3 3 5 2 2 2" xfId="16138" xr:uid="{00000000-0005-0000-0000-000066420000}"/>
    <cellStyle name="Comma 3 3 5 2 2 4" xfId="16139" xr:uid="{00000000-0005-0000-0000-000067420000}"/>
    <cellStyle name="Comma 3 3 5 2 3" xfId="16140" xr:uid="{00000000-0005-0000-0000-000068420000}"/>
    <cellStyle name="Comma 3 3 5 2 4" xfId="16141" xr:uid="{00000000-0005-0000-0000-000069420000}"/>
    <cellStyle name="Comma 3 3 5 2 5" xfId="16142" xr:uid="{00000000-0005-0000-0000-00006A420000}"/>
    <cellStyle name="Comma 3 3 5 3" xfId="16143" xr:uid="{00000000-0005-0000-0000-00006B420000}"/>
    <cellStyle name="Comma 3 3 5 3 2" xfId="16144" xr:uid="{00000000-0005-0000-0000-00006C420000}"/>
    <cellStyle name="Comma 3 3 5 3 2 2" xfId="16145" xr:uid="{00000000-0005-0000-0000-00006D420000}"/>
    <cellStyle name="Comma 3 3 5 3 2 4" xfId="16146" xr:uid="{00000000-0005-0000-0000-00006E420000}"/>
    <cellStyle name="Comma 3 3 5 3 3" xfId="16147" xr:uid="{00000000-0005-0000-0000-00006F420000}"/>
    <cellStyle name="Comma 3 3 5 3 4" xfId="16148" xr:uid="{00000000-0005-0000-0000-000070420000}"/>
    <cellStyle name="Comma 3 3 5 3 5" xfId="16149" xr:uid="{00000000-0005-0000-0000-000071420000}"/>
    <cellStyle name="Comma 3 3 5 4" xfId="16150" xr:uid="{00000000-0005-0000-0000-000072420000}"/>
    <cellStyle name="Comma 3 3 5 4 2" xfId="16151" xr:uid="{00000000-0005-0000-0000-000073420000}"/>
    <cellStyle name="Comma 3 3 5 4 4" xfId="16152" xr:uid="{00000000-0005-0000-0000-000074420000}"/>
    <cellStyle name="Comma 3 3 5 5" xfId="16153" xr:uid="{00000000-0005-0000-0000-000075420000}"/>
    <cellStyle name="Comma 3 3 5 6" xfId="16154" xr:uid="{00000000-0005-0000-0000-000076420000}"/>
    <cellStyle name="Comma 3 3 5 7" xfId="16155" xr:uid="{00000000-0005-0000-0000-000077420000}"/>
    <cellStyle name="Comma 3 3 6" xfId="16156" xr:uid="{00000000-0005-0000-0000-000078420000}"/>
    <cellStyle name="Comma 3 3 6 2" xfId="16157" xr:uid="{00000000-0005-0000-0000-000079420000}"/>
    <cellStyle name="Comma 3 3 6 2 2" xfId="16158" xr:uid="{00000000-0005-0000-0000-00007A420000}"/>
    <cellStyle name="Comma 3 3 6 2 2 2" xfId="16159" xr:uid="{00000000-0005-0000-0000-00007B420000}"/>
    <cellStyle name="Comma 3 3 6 2 2 4" xfId="16160" xr:uid="{00000000-0005-0000-0000-00007C420000}"/>
    <cellStyle name="Comma 3 3 6 2 3" xfId="16161" xr:uid="{00000000-0005-0000-0000-00007D420000}"/>
    <cellStyle name="Comma 3 3 6 2 4" xfId="16162" xr:uid="{00000000-0005-0000-0000-00007E420000}"/>
    <cellStyle name="Comma 3 3 6 2 5" xfId="16163" xr:uid="{00000000-0005-0000-0000-00007F420000}"/>
    <cellStyle name="Comma 3 3 6 3" xfId="16164" xr:uid="{00000000-0005-0000-0000-000080420000}"/>
    <cellStyle name="Comma 3 3 6 3 2" xfId="16165" xr:uid="{00000000-0005-0000-0000-000081420000}"/>
    <cellStyle name="Comma 3 3 6 3 2 2" xfId="16166" xr:uid="{00000000-0005-0000-0000-000082420000}"/>
    <cellStyle name="Comma 3 3 6 3 2 4" xfId="16167" xr:uid="{00000000-0005-0000-0000-000083420000}"/>
    <cellStyle name="Comma 3 3 6 3 3" xfId="16168" xr:uid="{00000000-0005-0000-0000-000084420000}"/>
    <cellStyle name="Comma 3 3 6 3 4" xfId="16169" xr:uid="{00000000-0005-0000-0000-000085420000}"/>
    <cellStyle name="Comma 3 3 6 3 5" xfId="16170" xr:uid="{00000000-0005-0000-0000-000086420000}"/>
    <cellStyle name="Comma 3 3 6 4" xfId="16171" xr:uid="{00000000-0005-0000-0000-000087420000}"/>
    <cellStyle name="Comma 3 3 6 4 2" xfId="16172" xr:uid="{00000000-0005-0000-0000-000088420000}"/>
    <cellStyle name="Comma 3 3 6 4 4" xfId="16173" xr:uid="{00000000-0005-0000-0000-000089420000}"/>
    <cellStyle name="Comma 3 3 6 5" xfId="16174" xr:uid="{00000000-0005-0000-0000-00008A420000}"/>
    <cellStyle name="Comma 3 3 6 6" xfId="16175" xr:uid="{00000000-0005-0000-0000-00008B420000}"/>
    <cellStyle name="Comma 3 3 6 7" xfId="16176" xr:uid="{00000000-0005-0000-0000-00008C420000}"/>
    <cellStyle name="Comma 3 3 7" xfId="16177" xr:uid="{00000000-0005-0000-0000-00008D420000}"/>
    <cellStyle name="Comma 3 3 7 2" xfId="16178" xr:uid="{00000000-0005-0000-0000-00008E420000}"/>
    <cellStyle name="Comma 3 3 7 2 2" xfId="16179" xr:uid="{00000000-0005-0000-0000-00008F420000}"/>
    <cellStyle name="Comma 3 3 7 2 2 2" xfId="16180" xr:uid="{00000000-0005-0000-0000-000090420000}"/>
    <cellStyle name="Comma 3 3 7 2 2 4" xfId="16181" xr:uid="{00000000-0005-0000-0000-000091420000}"/>
    <cellStyle name="Comma 3 3 7 2 3" xfId="16182" xr:uid="{00000000-0005-0000-0000-000092420000}"/>
    <cellStyle name="Comma 3 3 7 2 4" xfId="16183" xr:uid="{00000000-0005-0000-0000-000093420000}"/>
    <cellStyle name="Comma 3 3 7 2 5" xfId="16184" xr:uid="{00000000-0005-0000-0000-000094420000}"/>
    <cellStyle name="Comma 3 3 7 3" xfId="16185" xr:uid="{00000000-0005-0000-0000-000095420000}"/>
    <cellStyle name="Comma 3 3 7 3 2" xfId="16186" xr:uid="{00000000-0005-0000-0000-000096420000}"/>
    <cellStyle name="Comma 3 3 7 3 2 2" xfId="16187" xr:uid="{00000000-0005-0000-0000-000097420000}"/>
    <cellStyle name="Comma 3 3 7 3 2 4" xfId="16188" xr:uid="{00000000-0005-0000-0000-000098420000}"/>
    <cellStyle name="Comma 3 3 7 3 3" xfId="16189" xr:uid="{00000000-0005-0000-0000-000099420000}"/>
    <cellStyle name="Comma 3 3 7 3 4" xfId="16190" xr:uid="{00000000-0005-0000-0000-00009A420000}"/>
    <cellStyle name="Comma 3 3 7 3 5" xfId="16191" xr:uid="{00000000-0005-0000-0000-00009B420000}"/>
    <cellStyle name="Comma 3 3 7 4" xfId="16192" xr:uid="{00000000-0005-0000-0000-00009C420000}"/>
    <cellStyle name="Comma 3 3 7 4 2" xfId="16193" xr:uid="{00000000-0005-0000-0000-00009D420000}"/>
    <cellStyle name="Comma 3 3 7 4 4" xfId="16194" xr:uid="{00000000-0005-0000-0000-00009E420000}"/>
    <cellStyle name="Comma 3 3 7 5" xfId="16195" xr:uid="{00000000-0005-0000-0000-00009F420000}"/>
    <cellStyle name="Comma 3 3 7 6" xfId="16196" xr:uid="{00000000-0005-0000-0000-0000A0420000}"/>
    <cellStyle name="Comma 3 3 7 7" xfId="16197" xr:uid="{00000000-0005-0000-0000-0000A1420000}"/>
    <cellStyle name="Comma 3 3 8" xfId="16198" xr:uid="{00000000-0005-0000-0000-0000A2420000}"/>
    <cellStyle name="Comma 3 3 8 2" xfId="16199" xr:uid="{00000000-0005-0000-0000-0000A3420000}"/>
    <cellStyle name="Comma 3 3 8 2 2" xfId="16200" xr:uid="{00000000-0005-0000-0000-0000A4420000}"/>
    <cellStyle name="Comma 3 3 8 2 2 2" xfId="16201" xr:uid="{00000000-0005-0000-0000-0000A5420000}"/>
    <cellStyle name="Comma 3 3 8 2 2 4" xfId="16202" xr:uid="{00000000-0005-0000-0000-0000A6420000}"/>
    <cellStyle name="Comma 3 3 8 2 3" xfId="16203" xr:uid="{00000000-0005-0000-0000-0000A7420000}"/>
    <cellStyle name="Comma 3 3 8 2 4" xfId="16204" xr:uid="{00000000-0005-0000-0000-0000A8420000}"/>
    <cellStyle name="Comma 3 3 8 2 5" xfId="16205" xr:uid="{00000000-0005-0000-0000-0000A9420000}"/>
    <cellStyle name="Comma 3 3 8 3" xfId="16206" xr:uid="{00000000-0005-0000-0000-0000AA420000}"/>
    <cellStyle name="Comma 3 3 8 3 2" xfId="16207" xr:uid="{00000000-0005-0000-0000-0000AB420000}"/>
    <cellStyle name="Comma 3 3 8 3 2 2" xfId="16208" xr:uid="{00000000-0005-0000-0000-0000AC420000}"/>
    <cellStyle name="Comma 3 3 8 3 2 4" xfId="16209" xr:uid="{00000000-0005-0000-0000-0000AD420000}"/>
    <cellStyle name="Comma 3 3 8 3 3" xfId="16210" xr:uid="{00000000-0005-0000-0000-0000AE420000}"/>
    <cellStyle name="Comma 3 3 8 3 5" xfId="16211" xr:uid="{00000000-0005-0000-0000-0000AF420000}"/>
    <cellStyle name="Comma 3 3 8 4" xfId="16212" xr:uid="{00000000-0005-0000-0000-0000B0420000}"/>
    <cellStyle name="Comma 3 3 8 4 2" xfId="16213" xr:uid="{00000000-0005-0000-0000-0000B1420000}"/>
    <cellStyle name="Comma 3 3 8 4 4" xfId="16214" xr:uid="{00000000-0005-0000-0000-0000B2420000}"/>
    <cellStyle name="Comma 3 3 8 5" xfId="16215" xr:uid="{00000000-0005-0000-0000-0000B3420000}"/>
    <cellStyle name="Comma 3 3 8 6" xfId="16216" xr:uid="{00000000-0005-0000-0000-0000B4420000}"/>
    <cellStyle name="Comma 3 3 8 7" xfId="16217" xr:uid="{00000000-0005-0000-0000-0000B5420000}"/>
    <cellStyle name="Comma 3 3 9" xfId="16218" xr:uid="{00000000-0005-0000-0000-0000B6420000}"/>
    <cellStyle name="Comma 3 3 9 2" xfId="16219" xr:uid="{00000000-0005-0000-0000-0000B7420000}"/>
    <cellStyle name="Comma 3 3 9 2 2" xfId="16220" xr:uid="{00000000-0005-0000-0000-0000B8420000}"/>
    <cellStyle name="Comma 3 3 9 2 2 2" xfId="16221" xr:uid="{00000000-0005-0000-0000-0000B9420000}"/>
    <cellStyle name="Comma 3 3 9 2 2 4" xfId="16222" xr:uid="{00000000-0005-0000-0000-0000BA420000}"/>
    <cellStyle name="Comma 3 3 9 2 3" xfId="16223" xr:uid="{00000000-0005-0000-0000-0000BB420000}"/>
    <cellStyle name="Comma 3 3 9 2 5" xfId="16224" xr:uid="{00000000-0005-0000-0000-0000BC420000}"/>
    <cellStyle name="Comma 3 3 9 3" xfId="16225" xr:uid="{00000000-0005-0000-0000-0000BD420000}"/>
    <cellStyle name="Comma 3 3 9 3 2" xfId="16226" xr:uid="{00000000-0005-0000-0000-0000BE420000}"/>
    <cellStyle name="Comma 3 3 9 3 4" xfId="16227" xr:uid="{00000000-0005-0000-0000-0000BF420000}"/>
    <cellStyle name="Comma 3 3 9 4" xfId="16228" xr:uid="{00000000-0005-0000-0000-0000C0420000}"/>
    <cellStyle name="Comma 3 3 9 5" xfId="16229" xr:uid="{00000000-0005-0000-0000-0000C1420000}"/>
    <cellStyle name="Comma 3 3 9 6" xfId="16230" xr:uid="{00000000-0005-0000-0000-0000C2420000}"/>
    <cellStyle name="Comma 3 3_Perd det activo" xfId="16231" xr:uid="{00000000-0005-0000-0000-0000C3420000}"/>
    <cellStyle name="Comma 3 4" xfId="16232" xr:uid="{00000000-0005-0000-0000-0000C4420000}"/>
    <cellStyle name="Comma 3 4 10" xfId="16233" xr:uid="{00000000-0005-0000-0000-0000C5420000}"/>
    <cellStyle name="Comma 3 4 10 2" xfId="16234" xr:uid="{00000000-0005-0000-0000-0000C6420000}"/>
    <cellStyle name="Comma 3 4 10 2 2" xfId="16235" xr:uid="{00000000-0005-0000-0000-0000C7420000}"/>
    <cellStyle name="Comma 3 4 10 2 4" xfId="16236" xr:uid="{00000000-0005-0000-0000-0000C8420000}"/>
    <cellStyle name="Comma 3 4 10 3" xfId="16237" xr:uid="{00000000-0005-0000-0000-0000C9420000}"/>
    <cellStyle name="Comma 3 4 10 4" xfId="16238" xr:uid="{00000000-0005-0000-0000-0000CA420000}"/>
    <cellStyle name="Comma 3 4 10 5" xfId="16239" xr:uid="{00000000-0005-0000-0000-0000CB420000}"/>
    <cellStyle name="Comma 3 4 11" xfId="16240" xr:uid="{00000000-0005-0000-0000-0000CC420000}"/>
    <cellStyle name="Comma 3 4 11 2" xfId="16241" xr:uid="{00000000-0005-0000-0000-0000CD420000}"/>
    <cellStyle name="Comma 3 4 11 4" xfId="16242" xr:uid="{00000000-0005-0000-0000-0000CE420000}"/>
    <cellStyle name="Comma 3 4 12" xfId="16243" xr:uid="{00000000-0005-0000-0000-0000CF420000}"/>
    <cellStyle name="Comma 3 4 12 2" xfId="16244" xr:uid="{00000000-0005-0000-0000-0000D0420000}"/>
    <cellStyle name="Comma 3 4 12 3" xfId="16245" xr:uid="{00000000-0005-0000-0000-0000D1420000}"/>
    <cellStyle name="Comma 3 4 12 4" xfId="16246" xr:uid="{00000000-0005-0000-0000-0000D2420000}"/>
    <cellStyle name="Comma 3 4 13" xfId="16247" xr:uid="{00000000-0005-0000-0000-0000D3420000}"/>
    <cellStyle name="Comma 3 4 13 2" xfId="16248" xr:uid="{00000000-0005-0000-0000-0000D4420000}"/>
    <cellStyle name="Comma 3 4 14" xfId="16249" xr:uid="{00000000-0005-0000-0000-0000D5420000}"/>
    <cellStyle name="Comma 3 4 15" xfId="16250" xr:uid="{00000000-0005-0000-0000-0000D6420000}"/>
    <cellStyle name="Comma 3 4 16" xfId="16251" xr:uid="{00000000-0005-0000-0000-0000D7420000}"/>
    <cellStyle name="Comma 3 4 2" xfId="16252" xr:uid="{00000000-0005-0000-0000-0000D8420000}"/>
    <cellStyle name="Comma 3 4 2 10" xfId="16253" xr:uid="{00000000-0005-0000-0000-0000D9420000}"/>
    <cellStyle name="Comma 3 4 2 11" xfId="16254" xr:uid="{00000000-0005-0000-0000-0000DA420000}"/>
    <cellStyle name="Comma 3 4 2 2" xfId="16255" xr:uid="{00000000-0005-0000-0000-0000DB420000}"/>
    <cellStyle name="Comma 3 4 2 2 2" xfId="16256" xr:uid="{00000000-0005-0000-0000-0000DC420000}"/>
    <cellStyle name="Comma 3 4 2 2 2 2" xfId="16257" xr:uid="{00000000-0005-0000-0000-0000DD420000}"/>
    <cellStyle name="Comma 3 4 2 2 2 2 2" xfId="16258" xr:uid="{00000000-0005-0000-0000-0000DE420000}"/>
    <cellStyle name="Comma 3 4 2 2 2 2 4" xfId="16259" xr:uid="{00000000-0005-0000-0000-0000DF420000}"/>
    <cellStyle name="Comma 3 4 2 2 2 3" xfId="16260" xr:uid="{00000000-0005-0000-0000-0000E0420000}"/>
    <cellStyle name="Comma 3 4 2 2 2 4" xfId="16261" xr:uid="{00000000-0005-0000-0000-0000E1420000}"/>
    <cellStyle name="Comma 3 4 2 2 2 5" xfId="16262" xr:uid="{00000000-0005-0000-0000-0000E2420000}"/>
    <cellStyle name="Comma 3 4 2 2 3" xfId="16263" xr:uid="{00000000-0005-0000-0000-0000E3420000}"/>
    <cellStyle name="Comma 3 4 2 2 3 2" xfId="16264" xr:uid="{00000000-0005-0000-0000-0000E4420000}"/>
    <cellStyle name="Comma 3 4 2 2 3 2 2" xfId="16265" xr:uid="{00000000-0005-0000-0000-0000E5420000}"/>
    <cellStyle name="Comma 3 4 2 2 3 2 4" xfId="16266" xr:uid="{00000000-0005-0000-0000-0000E6420000}"/>
    <cellStyle name="Comma 3 4 2 2 3 3" xfId="16267" xr:uid="{00000000-0005-0000-0000-0000E7420000}"/>
    <cellStyle name="Comma 3 4 2 2 3 4" xfId="16268" xr:uid="{00000000-0005-0000-0000-0000E8420000}"/>
    <cellStyle name="Comma 3 4 2 2 3 5" xfId="16269" xr:uid="{00000000-0005-0000-0000-0000E9420000}"/>
    <cellStyle name="Comma 3 4 2 2 4" xfId="16270" xr:uid="{00000000-0005-0000-0000-0000EA420000}"/>
    <cellStyle name="Comma 3 4 2 2 4 2" xfId="16271" xr:uid="{00000000-0005-0000-0000-0000EB420000}"/>
    <cellStyle name="Comma 3 4 2 2 4 4" xfId="16272" xr:uid="{00000000-0005-0000-0000-0000EC420000}"/>
    <cellStyle name="Comma 3 4 2 2 5" xfId="16273" xr:uid="{00000000-0005-0000-0000-0000ED420000}"/>
    <cellStyle name="Comma 3 4 2 2 5 2" xfId="16274" xr:uid="{00000000-0005-0000-0000-0000EE420000}"/>
    <cellStyle name="Comma 3 4 2 2 6" xfId="16275" xr:uid="{00000000-0005-0000-0000-0000EF420000}"/>
    <cellStyle name="Comma 3 4 2 2 7" xfId="16276" xr:uid="{00000000-0005-0000-0000-0000F0420000}"/>
    <cellStyle name="Comma 3 4 2 2 8" xfId="16277" xr:uid="{00000000-0005-0000-0000-0000F1420000}"/>
    <cellStyle name="Comma 3 4 2 3" xfId="16278" xr:uid="{00000000-0005-0000-0000-0000F2420000}"/>
    <cellStyle name="Comma 3 4 2 3 2" xfId="16279" xr:uid="{00000000-0005-0000-0000-0000F3420000}"/>
    <cellStyle name="Comma 3 4 2 3 2 2" xfId="16280" xr:uid="{00000000-0005-0000-0000-0000F4420000}"/>
    <cellStyle name="Comma 3 4 2 3 2 2 2" xfId="16281" xr:uid="{00000000-0005-0000-0000-0000F5420000}"/>
    <cellStyle name="Comma 3 4 2 3 2 2 4" xfId="16282" xr:uid="{00000000-0005-0000-0000-0000F6420000}"/>
    <cellStyle name="Comma 3 4 2 3 2 3" xfId="16283" xr:uid="{00000000-0005-0000-0000-0000F7420000}"/>
    <cellStyle name="Comma 3 4 2 3 2 4" xfId="16284" xr:uid="{00000000-0005-0000-0000-0000F8420000}"/>
    <cellStyle name="Comma 3 4 2 3 2 5" xfId="16285" xr:uid="{00000000-0005-0000-0000-0000F9420000}"/>
    <cellStyle name="Comma 3 4 2 3 3" xfId="16286" xr:uid="{00000000-0005-0000-0000-0000FA420000}"/>
    <cellStyle name="Comma 3 4 2 3 3 2" xfId="16287" xr:uid="{00000000-0005-0000-0000-0000FB420000}"/>
    <cellStyle name="Comma 3 4 2 3 3 2 2" xfId="16288" xr:uid="{00000000-0005-0000-0000-0000FC420000}"/>
    <cellStyle name="Comma 3 4 2 3 3 2 4" xfId="16289" xr:uid="{00000000-0005-0000-0000-0000FD420000}"/>
    <cellStyle name="Comma 3 4 2 3 3 3" xfId="16290" xr:uid="{00000000-0005-0000-0000-0000FE420000}"/>
    <cellStyle name="Comma 3 4 2 3 3 4" xfId="16291" xr:uid="{00000000-0005-0000-0000-0000FF420000}"/>
    <cellStyle name="Comma 3 4 2 3 3 5" xfId="16292" xr:uid="{00000000-0005-0000-0000-000000430000}"/>
    <cellStyle name="Comma 3 4 2 3 4" xfId="16293" xr:uid="{00000000-0005-0000-0000-000001430000}"/>
    <cellStyle name="Comma 3 4 2 3 4 2" xfId="16294" xr:uid="{00000000-0005-0000-0000-000002430000}"/>
    <cellStyle name="Comma 3 4 2 3 4 4" xfId="16295" xr:uid="{00000000-0005-0000-0000-000003430000}"/>
    <cellStyle name="Comma 3 4 2 3 5" xfId="16296" xr:uid="{00000000-0005-0000-0000-000004430000}"/>
    <cellStyle name="Comma 3 4 2 3 6" xfId="16297" xr:uid="{00000000-0005-0000-0000-000005430000}"/>
    <cellStyle name="Comma 3 4 2 3 7" xfId="16298" xr:uid="{00000000-0005-0000-0000-000006430000}"/>
    <cellStyle name="Comma 3 4 2 4" xfId="16299" xr:uid="{00000000-0005-0000-0000-000007430000}"/>
    <cellStyle name="Comma 3 4 2 4 2" xfId="16300" xr:uid="{00000000-0005-0000-0000-000008430000}"/>
    <cellStyle name="Comma 3 4 2 4 2 2" xfId="16301" xr:uid="{00000000-0005-0000-0000-000009430000}"/>
    <cellStyle name="Comma 3 4 2 4 2 2 2" xfId="16302" xr:uid="{00000000-0005-0000-0000-00000A430000}"/>
    <cellStyle name="Comma 3 4 2 4 2 2 4" xfId="16303" xr:uid="{00000000-0005-0000-0000-00000B430000}"/>
    <cellStyle name="Comma 3 4 2 4 2 3" xfId="16304" xr:uid="{00000000-0005-0000-0000-00000C430000}"/>
    <cellStyle name="Comma 3 4 2 4 2 4" xfId="16305" xr:uid="{00000000-0005-0000-0000-00000D430000}"/>
    <cellStyle name="Comma 3 4 2 4 2 5" xfId="16306" xr:uid="{00000000-0005-0000-0000-00000E430000}"/>
    <cellStyle name="Comma 3 4 2 4 3" xfId="16307" xr:uid="{00000000-0005-0000-0000-00000F430000}"/>
    <cellStyle name="Comma 3 4 2 4 3 2" xfId="16308" xr:uid="{00000000-0005-0000-0000-000010430000}"/>
    <cellStyle name="Comma 3 4 2 4 3 2 2" xfId="16309" xr:uid="{00000000-0005-0000-0000-000011430000}"/>
    <cellStyle name="Comma 3 4 2 4 3 2 4" xfId="16310" xr:uid="{00000000-0005-0000-0000-000012430000}"/>
    <cellStyle name="Comma 3 4 2 4 3 3" xfId="16311" xr:uid="{00000000-0005-0000-0000-000013430000}"/>
    <cellStyle name="Comma 3 4 2 4 3 5" xfId="16312" xr:uid="{00000000-0005-0000-0000-000014430000}"/>
    <cellStyle name="Comma 3 4 2 4 4" xfId="16313" xr:uid="{00000000-0005-0000-0000-000015430000}"/>
    <cellStyle name="Comma 3 4 2 4 4 2" xfId="16314" xr:uid="{00000000-0005-0000-0000-000016430000}"/>
    <cellStyle name="Comma 3 4 2 4 4 4" xfId="16315" xr:uid="{00000000-0005-0000-0000-000017430000}"/>
    <cellStyle name="Comma 3 4 2 4 5" xfId="16316" xr:uid="{00000000-0005-0000-0000-000018430000}"/>
    <cellStyle name="Comma 3 4 2 4 6" xfId="16317" xr:uid="{00000000-0005-0000-0000-000019430000}"/>
    <cellStyle name="Comma 3 4 2 4 7" xfId="16318" xr:uid="{00000000-0005-0000-0000-00001A430000}"/>
    <cellStyle name="Comma 3 4 2 5" xfId="16319" xr:uid="{00000000-0005-0000-0000-00001B430000}"/>
    <cellStyle name="Comma 3 4 2 5 2" xfId="16320" xr:uid="{00000000-0005-0000-0000-00001C430000}"/>
    <cellStyle name="Comma 3 4 2 5 2 2" xfId="16321" xr:uid="{00000000-0005-0000-0000-00001D430000}"/>
    <cellStyle name="Comma 3 4 2 5 2 2 2" xfId="16322" xr:uid="{00000000-0005-0000-0000-00001E430000}"/>
    <cellStyle name="Comma 3 4 2 5 2 2 4" xfId="16323" xr:uid="{00000000-0005-0000-0000-00001F430000}"/>
    <cellStyle name="Comma 3 4 2 5 2 3" xfId="16324" xr:uid="{00000000-0005-0000-0000-000020430000}"/>
    <cellStyle name="Comma 3 4 2 5 2 5" xfId="16325" xr:uid="{00000000-0005-0000-0000-000021430000}"/>
    <cellStyle name="Comma 3 4 2 5 3" xfId="16326" xr:uid="{00000000-0005-0000-0000-000022430000}"/>
    <cellStyle name="Comma 3 4 2 5 3 2" xfId="16327" xr:uid="{00000000-0005-0000-0000-000023430000}"/>
    <cellStyle name="Comma 3 4 2 5 3 4" xfId="16328" xr:uid="{00000000-0005-0000-0000-000024430000}"/>
    <cellStyle name="Comma 3 4 2 5 4" xfId="16329" xr:uid="{00000000-0005-0000-0000-000025430000}"/>
    <cellStyle name="Comma 3 4 2 5 5" xfId="16330" xr:uid="{00000000-0005-0000-0000-000026430000}"/>
    <cellStyle name="Comma 3 4 2 5 6" xfId="16331" xr:uid="{00000000-0005-0000-0000-000027430000}"/>
    <cellStyle name="Comma 3 4 2 6" xfId="16332" xr:uid="{00000000-0005-0000-0000-000028430000}"/>
    <cellStyle name="Comma 3 4 2 6 2" xfId="16333" xr:uid="{00000000-0005-0000-0000-000029430000}"/>
    <cellStyle name="Comma 3 4 2 6 2 2" xfId="16334" xr:uid="{00000000-0005-0000-0000-00002A430000}"/>
    <cellStyle name="Comma 3 4 2 6 2 4" xfId="16335" xr:uid="{00000000-0005-0000-0000-00002B430000}"/>
    <cellStyle name="Comma 3 4 2 6 3" xfId="16336" xr:uid="{00000000-0005-0000-0000-00002C430000}"/>
    <cellStyle name="Comma 3 4 2 6 4" xfId="16337" xr:uid="{00000000-0005-0000-0000-00002D430000}"/>
    <cellStyle name="Comma 3 4 2 6 5" xfId="16338" xr:uid="{00000000-0005-0000-0000-00002E430000}"/>
    <cellStyle name="Comma 3 4 2 7" xfId="16339" xr:uid="{00000000-0005-0000-0000-00002F430000}"/>
    <cellStyle name="Comma 3 4 2 7 2" xfId="16340" xr:uid="{00000000-0005-0000-0000-000030430000}"/>
    <cellStyle name="Comma 3 4 2 7 4" xfId="16341" xr:uid="{00000000-0005-0000-0000-000031430000}"/>
    <cellStyle name="Comma 3 4 2 8" xfId="16342" xr:uid="{00000000-0005-0000-0000-000032430000}"/>
    <cellStyle name="Comma 3 4 2 8 2" xfId="16343" xr:uid="{00000000-0005-0000-0000-000033430000}"/>
    <cellStyle name="Comma 3 4 2 9" xfId="16344" xr:uid="{00000000-0005-0000-0000-000034430000}"/>
    <cellStyle name="Comma 3 4 3" xfId="16345" xr:uid="{00000000-0005-0000-0000-000035430000}"/>
    <cellStyle name="Comma 3 4 3 2" xfId="16346" xr:uid="{00000000-0005-0000-0000-000036430000}"/>
    <cellStyle name="Comma 3 4 3 2 2" xfId="16347" xr:uid="{00000000-0005-0000-0000-000037430000}"/>
    <cellStyle name="Comma 3 4 3 2 2 2" xfId="16348" xr:uid="{00000000-0005-0000-0000-000038430000}"/>
    <cellStyle name="Comma 3 4 3 2 2 4" xfId="16349" xr:uid="{00000000-0005-0000-0000-000039430000}"/>
    <cellStyle name="Comma 3 4 3 2 3" xfId="16350" xr:uid="{00000000-0005-0000-0000-00003A430000}"/>
    <cellStyle name="Comma 3 4 3 2 4" xfId="16351" xr:uid="{00000000-0005-0000-0000-00003B430000}"/>
    <cellStyle name="Comma 3 4 3 2 5" xfId="16352" xr:uid="{00000000-0005-0000-0000-00003C430000}"/>
    <cellStyle name="Comma 3 4 3 3" xfId="16353" xr:uid="{00000000-0005-0000-0000-00003D430000}"/>
    <cellStyle name="Comma 3 4 3 3 2" xfId="16354" xr:uid="{00000000-0005-0000-0000-00003E430000}"/>
    <cellStyle name="Comma 3 4 3 3 2 2" xfId="16355" xr:uid="{00000000-0005-0000-0000-00003F430000}"/>
    <cellStyle name="Comma 3 4 3 3 2 4" xfId="16356" xr:uid="{00000000-0005-0000-0000-000040430000}"/>
    <cellStyle name="Comma 3 4 3 3 3" xfId="16357" xr:uid="{00000000-0005-0000-0000-000041430000}"/>
    <cellStyle name="Comma 3 4 3 3 4" xfId="16358" xr:uid="{00000000-0005-0000-0000-000042430000}"/>
    <cellStyle name="Comma 3 4 3 3 5" xfId="16359" xr:uid="{00000000-0005-0000-0000-000043430000}"/>
    <cellStyle name="Comma 3 4 3 4" xfId="16360" xr:uid="{00000000-0005-0000-0000-000044430000}"/>
    <cellStyle name="Comma 3 4 3 4 2" xfId="16361" xr:uid="{00000000-0005-0000-0000-000045430000}"/>
    <cellStyle name="Comma 3 4 3 4 4" xfId="16362" xr:uid="{00000000-0005-0000-0000-000046430000}"/>
    <cellStyle name="Comma 3 4 3 5" xfId="16363" xr:uid="{00000000-0005-0000-0000-000047430000}"/>
    <cellStyle name="Comma 3 4 3 5 2" xfId="16364" xr:uid="{00000000-0005-0000-0000-000048430000}"/>
    <cellStyle name="Comma 3 4 3 6" xfId="16365" xr:uid="{00000000-0005-0000-0000-000049430000}"/>
    <cellStyle name="Comma 3 4 3 7" xfId="16366" xr:uid="{00000000-0005-0000-0000-00004A430000}"/>
    <cellStyle name="Comma 3 4 3 8" xfId="16367" xr:uid="{00000000-0005-0000-0000-00004B430000}"/>
    <cellStyle name="Comma 3 4 4" xfId="16368" xr:uid="{00000000-0005-0000-0000-00004C430000}"/>
    <cellStyle name="Comma 3 4 4 2" xfId="16369" xr:uid="{00000000-0005-0000-0000-00004D430000}"/>
    <cellStyle name="Comma 3 4 4 2 2" xfId="16370" xr:uid="{00000000-0005-0000-0000-00004E430000}"/>
    <cellStyle name="Comma 3 4 4 2 2 2" xfId="16371" xr:uid="{00000000-0005-0000-0000-00004F430000}"/>
    <cellStyle name="Comma 3 4 4 2 2 4" xfId="16372" xr:uid="{00000000-0005-0000-0000-000050430000}"/>
    <cellStyle name="Comma 3 4 4 2 3" xfId="16373" xr:uid="{00000000-0005-0000-0000-000051430000}"/>
    <cellStyle name="Comma 3 4 4 2 4" xfId="16374" xr:uid="{00000000-0005-0000-0000-000052430000}"/>
    <cellStyle name="Comma 3 4 4 2 5" xfId="16375" xr:uid="{00000000-0005-0000-0000-000053430000}"/>
    <cellStyle name="Comma 3 4 4 3" xfId="16376" xr:uid="{00000000-0005-0000-0000-000054430000}"/>
    <cellStyle name="Comma 3 4 4 3 2" xfId="16377" xr:uid="{00000000-0005-0000-0000-000055430000}"/>
    <cellStyle name="Comma 3 4 4 3 2 2" xfId="16378" xr:uid="{00000000-0005-0000-0000-000056430000}"/>
    <cellStyle name="Comma 3 4 4 3 2 4" xfId="16379" xr:uid="{00000000-0005-0000-0000-000057430000}"/>
    <cellStyle name="Comma 3 4 4 3 3" xfId="16380" xr:uid="{00000000-0005-0000-0000-000058430000}"/>
    <cellStyle name="Comma 3 4 4 3 4" xfId="16381" xr:uid="{00000000-0005-0000-0000-000059430000}"/>
    <cellStyle name="Comma 3 4 4 3 5" xfId="16382" xr:uid="{00000000-0005-0000-0000-00005A430000}"/>
    <cellStyle name="Comma 3 4 4 4" xfId="16383" xr:uid="{00000000-0005-0000-0000-00005B430000}"/>
    <cellStyle name="Comma 3 4 4 4 2" xfId="16384" xr:uid="{00000000-0005-0000-0000-00005C430000}"/>
    <cellStyle name="Comma 3 4 4 4 4" xfId="16385" xr:uid="{00000000-0005-0000-0000-00005D430000}"/>
    <cellStyle name="Comma 3 4 4 5" xfId="16386" xr:uid="{00000000-0005-0000-0000-00005E430000}"/>
    <cellStyle name="Comma 3 4 4 5 2" xfId="16387" xr:uid="{00000000-0005-0000-0000-00005F430000}"/>
    <cellStyle name="Comma 3 4 4 6" xfId="16388" xr:uid="{00000000-0005-0000-0000-000060430000}"/>
    <cellStyle name="Comma 3 4 4 7" xfId="16389" xr:uid="{00000000-0005-0000-0000-000061430000}"/>
    <cellStyle name="Comma 3 4 4 8" xfId="16390" xr:uid="{00000000-0005-0000-0000-000062430000}"/>
    <cellStyle name="Comma 3 4 5" xfId="16391" xr:uid="{00000000-0005-0000-0000-000063430000}"/>
    <cellStyle name="Comma 3 4 5 2" xfId="16392" xr:uid="{00000000-0005-0000-0000-000064430000}"/>
    <cellStyle name="Comma 3 4 5 2 2" xfId="16393" xr:uid="{00000000-0005-0000-0000-000065430000}"/>
    <cellStyle name="Comma 3 4 5 2 2 2" xfId="16394" xr:uid="{00000000-0005-0000-0000-000066430000}"/>
    <cellStyle name="Comma 3 4 5 2 2 4" xfId="16395" xr:uid="{00000000-0005-0000-0000-000067430000}"/>
    <cellStyle name="Comma 3 4 5 2 3" xfId="16396" xr:uid="{00000000-0005-0000-0000-000068430000}"/>
    <cellStyle name="Comma 3 4 5 2 4" xfId="16397" xr:uid="{00000000-0005-0000-0000-000069430000}"/>
    <cellStyle name="Comma 3 4 5 2 5" xfId="16398" xr:uid="{00000000-0005-0000-0000-00006A430000}"/>
    <cellStyle name="Comma 3 4 5 3" xfId="16399" xr:uid="{00000000-0005-0000-0000-00006B430000}"/>
    <cellStyle name="Comma 3 4 5 3 2" xfId="16400" xr:uid="{00000000-0005-0000-0000-00006C430000}"/>
    <cellStyle name="Comma 3 4 5 3 2 2" xfId="16401" xr:uid="{00000000-0005-0000-0000-00006D430000}"/>
    <cellStyle name="Comma 3 4 5 3 2 4" xfId="16402" xr:uid="{00000000-0005-0000-0000-00006E430000}"/>
    <cellStyle name="Comma 3 4 5 3 3" xfId="16403" xr:uid="{00000000-0005-0000-0000-00006F430000}"/>
    <cellStyle name="Comma 3 4 5 3 4" xfId="16404" xr:uid="{00000000-0005-0000-0000-000070430000}"/>
    <cellStyle name="Comma 3 4 5 3 5" xfId="16405" xr:uid="{00000000-0005-0000-0000-000071430000}"/>
    <cellStyle name="Comma 3 4 5 4" xfId="16406" xr:uid="{00000000-0005-0000-0000-000072430000}"/>
    <cellStyle name="Comma 3 4 5 4 2" xfId="16407" xr:uid="{00000000-0005-0000-0000-000073430000}"/>
    <cellStyle name="Comma 3 4 5 4 4" xfId="16408" xr:uid="{00000000-0005-0000-0000-000074430000}"/>
    <cellStyle name="Comma 3 4 5 5" xfId="16409" xr:uid="{00000000-0005-0000-0000-000075430000}"/>
    <cellStyle name="Comma 3 4 5 6" xfId="16410" xr:uid="{00000000-0005-0000-0000-000076430000}"/>
    <cellStyle name="Comma 3 4 5 7" xfId="16411" xr:uid="{00000000-0005-0000-0000-000077430000}"/>
    <cellStyle name="Comma 3 4 6" xfId="16412" xr:uid="{00000000-0005-0000-0000-000078430000}"/>
    <cellStyle name="Comma 3 4 6 2" xfId="16413" xr:uid="{00000000-0005-0000-0000-000079430000}"/>
    <cellStyle name="Comma 3 4 6 2 2" xfId="16414" xr:uid="{00000000-0005-0000-0000-00007A430000}"/>
    <cellStyle name="Comma 3 4 6 2 2 2" xfId="16415" xr:uid="{00000000-0005-0000-0000-00007B430000}"/>
    <cellStyle name="Comma 3 4 6 2 2 4" xfId="16416" xr:uid="{00000000-0005-0000-0000-00007C430000}"/>
    <cellStyle name="Comma 3 4 6 2 3" xfId="16417" xr:uid="{00000000-0005-0000-0000-00007D430000}"/>
    <cellStyle name="Comma 3 4 6 2 4" xfId="16418" xr:uid="{00000000-0005-0000-0000-00007E430000}"/>
    <cellStyle name="Comma 3 4 6 2 5" xfId="16419" xr:uid="{00000000-0005-0000-0000-00007F430000}"/>
    <cellStyle name="Comma 3 4 6 3" xfId="16420" xr:uid="{00000000-0005-0000-0000-000080430000}"/>
    <cellStyle name="Comma 3 4 6 3 2" xfId="16421" xr:uid="{00000000-0005-0000-0000-000081430000}"/>
    <cellStyle name="Comma 3 4 6 3 2 2" xfId="16422" xr:uid="{00000000-0005-0000-0000-000082430000}"/>
    <cellStyle name="Comma 3 4 6 3 2 4" xfId="16423" xr:uid="{00000000-0005-0000-0000-000083430000}"/>
    <cellStyle name="Comma 3 4 6 3 3" xfId="16424" xr:uid="{00000000-0005-0000-0000-000084430000}"/>
    <cellStyle name="Comma 3 4 6 3 4" xfId="16425" xr:uid="{00000000-0005-0000-0000-000085430000}"/>
    <cellStyle name="Comma 3 4 6 3 5" xfId="16426" xr:uid="{00000000-0005-0000-0000-000086430000}"/>
    <cellStyle name="Comma 3 4 6 4" xfId="16427" xr:uid="{00000000-0005-0000-0000-000087430000}"/>
    <cellStyle name="Comma 3 4 6 4 2" xfId="16428" xr:uid="{00000000-0005-0000-0000-000088430000}"/>
    <cellStyle name="Comma 3 4 6 4 4" xfId="16429" xr:uid="{00000000-0005-0000-0000-000089430000}"/>
    <cellStyle name="Comma 3 4 6 5" xfId="16430" xr:uid="{00000000-0005-0000-0000-00008A430000}"/>
    <cellStyle name="Comma 3 4 6 6" xfId="16431" xr:uid="{00000000-0005-0000-0000-00008B430000}"/>
    <cellStyle name="Comma 3 4 6 7" xfId="16432" xr:uid="{00000000-0005-0000-0000-00008C430000}"/>
    <cellStyle name="Comma 3 4 7" xfId="16433" xr:uid="{00000000-0005-0000-0000-00008D430000}"/>
    <cellStyle name="Comma 3 4 7 2" xfId="16434" xr:uid="{00000000-0005-0000-0000-00008E430000}"/>
    <cellStyle name="Comma 3 4 7 2 2" xfId="16435" xr:uid="{00000000-0005-0000-0000-00008F430000}"/>
    <cellStyle name="Comma 3 4 7 2 2 2" xfId="16436" xr:uid="{00000000-0005-0000-0000-000090430000}"/>
    <cellStyle name="Comma 3 4 7 2 2 4" xfId="16437" xr:uid="{00000000-0005-0000-0000-000091430000}"/>
    <cellStyle name="Comma 3 4 7 2 3" xfId="16438" xr:uid="{00000000-0005-0000-0000-000092430000}"/>
    <cellStyle name="Comma 3 4 7 2 4" xfId="16439" xr:uid="{00000000-0005-0000-0000-000093430000}"/>
    <cellStyle name="Comma 3 4 7 2 5" xfId="16440" xr:uid="{00000000-0005-0000-0000-000094430000}"/>
    <cellStyle name="Comma 3 4 7 3" xfId="16441" xr:uid="{00000000-0005-0000-0000-000095430000}"/>
    <cellStyle name="Comma 3 4 7 3 2" xfId="16442" xr:uid="{00000000-0005-0000-0000-000096430000}"/>
    <cellStyle name="Comma 3 4 7 3 2 2" xfId="16443" xr:uid="{00000000-0005-0000-0000-000097430000}"/>
    <cellStyle name="Comma 3 4 7 3 2 4" xfId="16444" xr:uid="{00000000-0005-0000-0000-000098430000}"/>
    <cellStyle name="Comma 3 4 7 3 3" xfId="16445" xr:uid="{00000000-0005-0000-0000-000099430000}"/>
    <cellStyle name="Comma 3 4 7 3 4" xfId="16446" xr:uid="{00000000-0005-0000-0000-00009A430000}"/>
    <cellStyle name="Comma 3 4 7 3 5" xfId="16447" xr:uid="{00000000-0005-0000-0000-00009B430000}"/>
    <cellStyle name="Comma 3 4 7 4" xfId="16448" xr:uid="{00000000-0005-0000-0000-00009C430000}"/>
    <cellStyle name="Comma 3 4 7 4 2" xfId="16449" xr:uid="{00000000-0005-0000-0000-00009D430000}"/>
    <cellStyle name="Comma 3 4 7 4 4" xfId="16450" xr:uid="{00000000-0005-0000-0000-00009E430000}"/>
    <cellStyle name="Comma 3 4 7 5" xfId="16451" xr:uid="{00000000-0005-0000-0000-00009F430000}"/>
    <cellStyle name="Comma 3 4 7 6" xfId="16452" xr:uid="{00000000-0005-0000-0000-0000A0430000}"/>
    <cellStyle name="Comma 3 4 7 7" xfId="16453" xr:uid="{00000000-0005-0000-0000-0000A1430000}"/>
    <cellStyle name="Comma 3 4 8" xfId="16454" xr:uid="{00000000-0005-0000-0000-0000A2430000}"/>
    <cellStyle name="Comma 3 4 8 2" xfId="16455" xr:uid="{00000000-0005-0000-0000-0000A3430000}"/>
    <cellStyle name="Comma 3 4 8 2 2" xfId="16456" xr:uid="{00000000-0005-0000-0000-0000A4430000}"/>
    <cellStyle name="Comma 3 4 8 2 2 2" xfId="16457" xr:uid="{00000000-0005-0000-0000-0000A5430000}"/>
    <cellStyle name="Comma 3 4 8 2 2 4" xfId="16458" xr:uid="{00000000-0005-0000-0000-0000A6430000}"/>
    <cellStyle name="Comma 3 4 8 2 3" xfId="16459" xr:uid="{00000000-0005-0000-0000-0000A7430000}"/>
    <cellStyle name="Comma 3 4 8 2 4" xfId="16460" xr:uid="{00000000-0005-0000-0000-0000A8430000}"/>
    <cellStyle name="Comma 3 4 8 2 5" xfId="16461" xr:uid="{00000000-0005-0000-0000-0000A9430000}"/>
    <cellStyle name="Comma 3 4 8 3" xfId="16462" xr:uid="{00000000-0005-0000-0000-0000AA430000}"/>
    <cellStyle name="Comma 3 4 8 3 2" xfId="16463" xr:uid="{00000000-0005-0000-0000-0000AB430000}"/>
    <cellStyle name="Comma 3 4 8 3 2 2" xfId="16464" xr:uid="{00000000-0005-0000-0000-0000AC430000}"/>
    <cellStyle name="Comma 3 4 8 3 2 4" xfId="16465" xr:uid="{00000000-0005-0000-0000-0000AD430000}"/>
    <cellStyle name="Comma 3 4 8 3 3" xfId="16466" xr:uid="{00000000-0005-0000-0000-0000AE430000}"/>
    <cellStyle name="Comma 3 4 8 3 5" xfId="16467" xr:uid="{00000000-0005-0000-0000-0000AF430000}"/>
    <cellStyle name="Comma 3 4 8 4" xfId="16468" xr:uid="{00000000-0005-0000-0000-0000B0430000}"/>
    <cellStyle name="Comma 3 4 8 4 2" xfId="16469" xr:uid="{00000000-0005-0000-0000-0000B1430000}"/>
    <cellStyle name="Comma 3 4 8 4 4" xfId="16470" xr:uid="{00000000-0005-0000-0000-0000B2430000}"/>
    <cellStyle name="Comma 3 4 8 5" xfId="16471" xr:uid="{00000000-0005-0000-0000-0000B3430000}"/>
    <cellStyle name="Comma 3 4 8 6" xfId="16472" xr:uid="{00000000-0005-0000-0000-0000B4430000}"/>
    <cellStyle name="Comma 3 4 8 7" xfId="16473" xr:uid="{00000000-0005-0000-0000-0000B5430000}"/>
    <cellStyle name="Comma 3 4 9" xfId="16474" xr:uid="{00000000-0005-0000-0000-0000B6430000}"/>
    <cellStyle name="Comma 3 4 9 2" xfId="16475" xr:uid="{00000000-0005-0000-0000-0000B7430000}"/>
    <cellStyle name="Comma 3 4 9 2 2" xfId="16476" xr:uid="{00000000-0005-0000-0000-0000B8430000}"/>
    <cellStyle name="Comma 3 4 9 2 2 2" xfId="16477" xr:uid="{00000000-0005-0000-0000-0000B9430000}"/>
    <cellStyle name="Comma 3 4 9 2 2 4" xfId="16478" xr:uid="{00000000-0005-0000-0000-0000BA430000}"/>
    <cellStyle name="Comma 3 4 9 2 3" xfId="16479" xr:uid="{00000000-0005-0000-0000-0000BB430000}"/>
    <cellStyle name="Comma 3 4 9 2 5" xfId="16480" xr:uid="{00000000-0005-0000-0000-0000BC430000}"/>
    <cellStyle name="Comma 3 4 9 3" xfId="16481" xr:uid="{00000000-0005-0000-0000-0000BD430000}"/>
    <cellStyle name="Comma 3 4 9 3 2" xfId="16482" xr:uid="{00000000-0005-0000-0000-0000BE430000}"/>
    <cellStyle name="Comma 3 4 9 3 4" xfId="16483" xr:uid="{00000000-0005-0000-0000-0000BF430000}"/>
    <cellStyle name="Comma 3 4 9 4" xfId="16484" xr:uid="{00000000-0005-0000-0000-0000C0430000}"/>
    <cellStyle name="Comma 3 4 9 5" xfId="16485" xr:uid="{00000000-0005-0000-0000-0000C1430000}"/>
    <cellStyle name="Comma 3 4 9 6" xfId="16486" xr:uid="{00000000-0005-0000-0000-0000C2430000}"/>
    <cellStyle name="Comma 3 4_Perd det activo" xfId="16487" xr:uid="{00000000-0005-0000-0000-0000C3430000}"/>
    <cellStyle name="Comma 3 5" xfId="16488" xr:uid="{00000000-0005-0000-0000-0000C4430000}"/>
    <cellStyle name="Comma 3 5 10" xfId="16489" xr:uid="{00000000-0005-0000-0000-0000C5430000}"/>
    <cellStyle name="Comma 3 5 11" xfId="16490" xr:uid="{00000000-0005-0000-0000-0000C6430000}"/>
    <cellStyle name="Comma 3 5 12" xfId="16491" xr:uid="{00000000-0005-0000-0000-0000C7430000}"/>
    <cellStyle name="Comma 3 5 2" xfId="16492" xr:uid="{00000000-0005-0000-0000-0000C8430000}"/>
    <cellStyle name="Comma 3 5 2 2" xfId="16493" xr:uid="{00000000-0005-0000-0000-0000C9430000}"/>
    <cellStyle name="Comma 3 5 2 2 2" xfId="16494" xr:uid="{00000000-0005-0000-0000-0000CA430000}"/>
    <cellStyle name="Comma 3 5 2 2 2 2" xfId="16495" xr:uid="{00000000-0005-0000-0000-0000CB430000}"/>
    <cellStyle name="Comma 3 5 2 2 2 4" xfId="16496" xr:uid="{00000000-0005-0000-0000-0000CC430000}"/>
    <cellStyle name="Comma 3 5 2 2 3" xfId="16497" xr:uid="{00000000-0005-0000-0000-0000CD430000}"/>
    <cellStyle name="Comma 3 5 2 2 3 2" xfId="16498" xr:uid="{00000000-0005-0000-0000-0000CE430000}"/>
    <cellStyle name="Comma 3 5 2 2 4" xfId="16499" xr:uid="{00000000-0005-0000-0000-0000CF430000}"/>
    <cellStyle name="Comma 3 5 2 2 5" xfId="16500" xr:uid="{00000000-0005-0000-0000-0000D0430000}"/>
    <cellStyle name="Comma 3 5 2 2 6" xfId="16501" xr:uid="{00000000-0005-0000-0000-0000D1430000}"/>
    <cellStyle name="Comma 3 5 2 3" xfId="16502" xr:uid="{00000000-0005-0000-0000-0000D2430000}"/>
    <cellStyle name="Comma 3 5 2 3 2" xfId="16503" xr:uid="{00000000-0005-0000-0000-0000D3430000}"/>
    <cellStyle name="Comma 3 5 2 3 2 2" xfId="16504" xr:uid="{00000000-0005-0000-0000-0000D4430000}"/>
    <cellStyle name="Comma 3 5 2 3 2 4" xfId="16505" xr:uid="{00000000-0005-0000-0000-0000D5430000}"/>
    <cellStyle name="Comma 3 5 2 3 3" xfId="16506" xr:uid="{00000000-0005-0000-0000-0000D6430000}"/>
    <cellStyle name="Comma 3 5 2 3 4" xfId="16507" xr:uid="{00000000-0005-0000-0000-0000D7430000}"/>
    <cellStyle name="Comma 3 5 2 3 5" xfId="16508" xr:uid="{00000000-0005-0000-0000-0000D8430000}"/>
    <cellStyle name="Comma 3 5 2 4" xfId="16509" xr:uid="{00000000-0005-0000-0000-0000D9430000}"/>
    <cellStyle name="Comma 3 5 2 4 2" xfId="16510" xr:uid="{00000000-0005-0000-0000-0000DA430000}"/>
    <cellStyle name="Comma 3 5 2 4 4" xfId="16511" xr:uid="{00000000-0005-0000-0000-0000DB430000}"/>
    <cellStyle name="Comma 3 5 2 5" xfId="16512" xr:uid="{00000000-0005-0000-0000-0000DC430000}"/>
    <cellStyle name="Comma 3 5 2 5 2" xfId="16513" xr:uid="{00000000-0005-0000-0000-0000DD430000}"/>
    <cellStyle name="Comma 3 5 2 6" xfId="16514" xr:uid="{00000000-0005-0000-0000-0000DE430000}"/>
    <cellStyle name="Comma 3 5 2 7" xfId="16515" xr:uid="{00000000-0005-0000-0000-0000DF430000}"/>
    <cellStyle name="Comma 3 5 2 8" xfId="16516" xr:uid="{00000000-0005-0000-0000-0000E0430000}"/>
    <cellStyle name="Comma 3 5 3" xfId="16517" xr:uid="{00000000-0005-0000-0000-0000E1430000}"/>
    <cellStyle name="Comma 3 5 3 2" xfId="16518" xr:uid="{00000000-0005-0000-0000-0000E2430000}"/>
    <cellStyle name="Comma 3 5 3 2 2" xfId="16519" xr:uid="{00000000-0005-0000-0000-0000E3430000}"/>
    <cellStyle name="Comma 3 5 3 2 2 2" xfId="16520" xr:uid="{00000000-0005-0000-0000-0000E4430000}"/>
    <cellStyle name="Comma 3 5 3 2 2 4" xfId="16521" xr:uid="{00000000-0005-0000-0000-0000E5430000}"/>
    <cellStyle name="Comma 3 5 3 2 3" xfId="16522" xr:uid="{00000000-0005-0000-0000-0000E6430000}"/>
    <cellStyle name="Comma 3 5 3 2 4" xfId="16523" xr:uid="{00000000-0005-0000-0000-0000E7430000}"/>
    <cellStyle name="Comma 3 5 3 2 5" xfId="16524" xr:uid="{00000000-0005-0000-0000-0000E8430000}"/>
    <cellStyle name="Comma 3 5 3 3" xfId="16525" xr:uid="{00000000-0005-0000-0000-0000E9430000}"/>
    <cellStyle name="Comma 3 5 3 3 2" xfId="16526" xr:uid="{00000000-0005-0000-0000-0000EA430000}"/>
    <cellStyle name="Comma 3 5 3 3 2 2" xfId="16527" xr:uid="{00000000-0005-0000-0000-0000EB430000}"/>
    <cellStyle name="Comma 3 5 3 3 2 4" xfId="16528" xr:uid="{00000000-0005-0000-0000-0000EC430000}"/>
    <cellStyle name="Comma 3 5 3 3 3" xfId="16529" xr:uid="{00000000-0005-0000-0000-0000ED430000}"/>
    <cellStyle name="Comma 3 5 3 3 4" xfId="16530" xr:uid="{00000000-0005-0000-0000-0000EE430000}"/>
    <cellStyle name="Comma 3 5 3 3 5" xfId="16531" xr:uid="{00000000-0005-0000-0000-0000EF430000}"/>
    <cellStyle name="Comma 3 5 3 4" xfId="16532" xr:uid="{00000000-0005-0000-0000-0000F0430000}"/>
    <cellStyle name="Comma 3 5 3 4 2" xfId="16533" xr:uid="{00000000-0005-0000-0000-0000F1430000}"/>
    <cellStyle name="Comma 3 5 3 4 4" xfId="16534" xr:uid="{00000000-0005-0000-0000-0000F2430000}"/>
    <cellStyle name="Comma 3 5 3 5" xfId="16535" xr:uid="{00000000-0005-0000-0000-0000F3430000}"/>
    <cellStyle name="Comma 3 5 3 5 2" xfId="16536" xr:uid="{00000000-0005-0000-0000-0000F4430000}"/>
    <cellStyle name="Comma 3 5 3 6" xfId="16537" xr:uid="{00000000-0005-0000-0000-0000F5430000}"/>
    <cellStyle name="Comma 3 5 3 7" xfId="16538" xr:uid="{00000000-0005-0000-0000-0000F6430000}"/>
    <cellStyle name="Comma 3 5 3 8" xfId="16539" xr:uid="{00000000-0005-0000-0000-0000F7430000}"/>
    <cellStyle name="Comma 3 5 4" xfId="16540" xr:uid="{00000000-0005-0000-0000-0000F8430000}"/>
    <cellStyle name="Comma 3 5 4 2" xfId="16541" xr:uid="{00000000-0005-0000-0000-0000F9430000}"/>
    <cellStyle name="Comma 3 5 4 2 2" xfId="16542" xr:uid="{00000000-0005-0000-0000-0000FA430000}"/>
    <cellStyle name="Comma 3 5 4 2 2 2" xfId="16543" xr:uid="{00000000-0005-0000-0000-0000FB430000}"/>
    <cellStyle name="Comma 3 5 4 2 2 4" xfId="16544" xr:uid="{00000000-0005-0000-0000-0000FC430000}"/>
    <cellStyle name="Comma 3 5 4 2 3" xfId="16545" xr:uid="{00000000-0005-0000-0000-0000FD430000}"/>
    <cellStyle name="Comma 3 5 4 2 4" xfId="16546" xr:uid="{00000000-0005-0000-0000-0000FE430000}"/>
    <cellStyle name="Comma 3 5 4 2 5" xfId="16547" xr:uid="{00000000-0005-0000-0000-0000FF430000}"/>
    <cellStyle name="Comma 3 5 4 3" xfId="16548" xr:uid="{00000000-0005-0000-0000-000000440000}"/>
    <cellStyle name="Comma 3 5 4 3 2" xfId="16549" xr:uid="{00000000-0005-0000-0000-000001440000}"/>
    <cellStyle name="Comma 3 5 4 3 2 2" xfId="16550" xr:uid="{00000000-0005-0000-0000-000002440000}"/>
    <cellStyle name="Comma 3 5 4 3 2 4" xfId="16551" xr:uid="{00000000-0005-0000-0000-000003440000}"/>
    <cellStyle name="Comma 3 5 4 3 3" xfId="16552" xr:uid="{00000000-0005-0000-0000-000004440000}"/>
    <cellStyle name="Comma 3 5 4 3 5" xfId="16553" xr:uid="{00000000-0005-0000-0000-000005440000}"/>
    <cellStyle name="Comma 3 5 4 4" xfId="16554" xr:uid="{00000000-0005-0000-0000-000006440000}"/>
    <cellStyle name="Comma 3 5 4 4 2" xfId="16555" xr:uid="{00000000-0005-0000-0000-000007440000}"/>
    <cellStyle name="Comma 3 5 4 4 4" xfId="16556" xr:uid="{00000000-0005-0000-0000-000008440000}"/>
    <cellStyle name="Comma 3 5 4 5" xfId="16557" xr:uid="{00000000-0005-0000-0000-000009440000}"/>
    <cellStyle name="Comma 3 5 4 5 2" xfId="16558" xr:uid="{00000000-0005-0000-0000-00000A440000}"/>
    <cellStyle name="Comma 3 5 4 6" xfId="16559" xr:uid="{00000000-0005-0000-0000-00000B440000}"/>
    <cellStyle name="Comma 3 5 4 7" xfId="16560" xr:uid="{00000000-0005-0000-0000-00000C440000}"/>
    <cellStyle name="Comma 3 5 4 8" xfId="16561" xr:uid="{00000000-0005-0000-0000-00000D440000}"/>
    <cellStyle name="Comma 3 5 5" xfId="16562" xr:uid="{00000000-0005-0000-0000-00000E440000}"/>
    <cellStyle name="Comma 3 5 5 2" xfId="16563" xr:uid="{00000000-0005-0000-0000-00000F440000}"/>
    <cellStyle name="Comma 3 5 5 2 2" xfId="16564" xr:uid="{00000000-0005-0000-0000-000010440000}"/>
    <cellStyle name="Comma 3 5 5 2 2 2" xfId="16565" xr:uid="{00000000-0005-0000-0000-000011440000}"/>
    <cellStyle name="Comma 3 5 5 2 2 4" xfId="16566" xr:uid="{00000000-0005-0000-0000-000012440000}"/>
    <cellStyle name="Comma 3 5 5 2 3" xfId="16567" xr:uid="{00000000-0005-0000-0000-000013440000}"/>
    <cellStyle name="Comma 3 5 5 2 5" xfId="16568" xr:uid="{00000000-0005-0000-0000-000014440000}"/>
    <cellStyle name="Comma 3 5 5 3" xfId="16569" xr:uid="{00000000-0005-0000-0000-000015440000}"/>
    <cellStyle name="Comma 3 5 5 3 2" xfId="16570" xr:uid="{00000000-0005-0000-0000-000016440000}"/>
    <cellStyle name="Comma 3 5 5 3 4" xfId="16571" xr:uid="{00000000-0005-0000-0000-000017440000}"/>
    <cellStyle name="Comma 3 5 5 4" xfId="16572" xr:uid="{00000000-0005-0000-0000-000018440000}"/>
    <cellStyle name="Comma 3 5 5 5" xfId="16573" xr:uid="{00000000-0005-0000-0000-000019440000}"/>
    <cellStyle name="Comma 3 5 5 6" xfId="16574" xr:uid="{00000000-0005-0000-0000-00001A440000}"/>
    <cellStyle name="Comma 3 5 6" xfId="16575" xr:uid="{00000000-0005-0000-0000-00001B440000}"/>
    <cellStyle name="Comma 3 5 6 2" xfId="16576" xr:uid="{00000000-0005-0000-0000-00001C440000}"/>
    <cellStyle name="Comma 3 5 6 2 2" xfId="16577" xr:uid="{00000000-0005-0000-0000-00001D440000}"/>
    <cellStyle name="Comma 3 5 6 2 4" xfId="16578" xr:uid="{00000000-0005-0000-0000-00001E440000}"/>
    <cellStyle name="Comma 3 5 6 3" xfId="16579" xr:uid="{00000000-0005-0000-0000-00001F440000}"/>
    <cellStyle name="Comma 3 5 6 4" xfId="16580" xr:uid="{00000000-0005-0000-0000-000020440000}"/>
    <cellStyle name="Comma 3 5 6 5" xfId="16581" xr:uid="{00000000-0005-0000-0000-000021440000}"/>
    <cellStyle name="Comma 3 5 7" xfId="16582" xr:uid="{00000000-0005-0000-0000-000022440000}"/>
    <cellStyle name="Comma 3 5 7 2" xfId="16583" xr:uid="{00000000-0005-0000-0000-000023440000}"/>
    <cellStyle name="Comma 3 5 7 4" xfId="16584" xr:uid="{00000000-0005-0000-0000-000024440000}"/>
    <cellStyle name="Comma 3 5 8" xfId="16585" xr:uid="{00000000-0005-0000-0000-000025440000}"/>
    <cellStyle name="Comma 3 5 8 2" xfId="16586" xr:uid="{00000000-0005-0000-0000-000026440000}"/>
    <cellStyle name="Comma 3 5 8 3" xfId="16587" xr:uid="{00000000-0005-0000-0000-000027440000}"/>
    <cellStyle name="Comma 3 5 8 4" xfId="16588" xr:uid="{00000000-0005-0000-0000-000028440000}"/>
    <cellStyle name="Comma 3 5 9" xfId="16589" xr:uid="{00000000-0005-0000-0000-000029440000}"/>
    <cellStyle name="Comma 3 5 9 2" xfId="16590" xr:uid="{00000000-0005-0000-0000-00002A440000}"/>
    <cellStyle name="Comma 3 5_Perd det activo" xfId="16591" xr:uid="{00000000-0005-0000-0000-00002B440000}"/>
    <cellStyle name="Comma 3 6" xfId="16592" xr:uid="{00000000-0005-0000-0000-00002C440000}"/>
    <cellStyle name="Comma 3 6 2" xfId="16593" xr:uid="{00000000-0005-0000-0000-00002D440000}"/>
    <cellStyle name="Comma 3 6 2 2" xfId="16594" xr:uid="{00000000-0005-0000-0000-00002E440000}"/>
    <cellStyle name="Comma 3 6 2 2 2" xfId="16595" xr:uid="{00000000-0005-0000-0000-00002F440000}"/>
    <cellStyle name="Comma 3 6 2 2 4" xfId="16596" xr:uid="{00000000-0005-0000-0000-000030440000}"/>
    <cellStyle name="Comma 3 6 2 3" xfId="16597" xr:uid="{00000000-0005-0000-0000-000031440000}"/>
    <cellStyle name="Comma 3 6 2 3 2" xfId="16598" xr:uid="{00000000-0005-0000-0000-000032440000}"/>
    <cellStyle name="Comma 3 6 2 4" xfId="16599" xr:uid="{00000000-0005-0000-0000-000033440000}"/>
    <cellStyle name="Comma 3 6 2 5" xfId="16600" xr:uid="{00000000-0005-0000-0000-000034440000}"/>
    <cellStyle name="Comma 3 6 2 6" xfId="16601" xr:uid="{00000000-0005-0000-0000-000035440000}"/>
    <cellStyle name="Comma 3 6 3" xfId="16602" xr:uid="{00000000-0005-0000-0000-000036440000}"/>
    <cellStyle name="Comma 3 6 3 2" xfId="16603" xr:uid="{00000000-0005-0000-0000-000037440000}"/>
    <cellStyle name="Comma 3 6 3 2 2" xfId="16604" xr:uid="{00000000-0005-0000-0000-000038440000}"/>
    <cellStyle name="Comma 3 6 3 2 4" xfId="16605" xr:uid="{00000000-0005-0000-0000-000039440000}"/>
    <cellStyle name="Comma 3 6 3 3" xfId="16606" xr:uid="{00000000-0005-0000-0000-00003A440000}"/>
    <cellStyle name="Comma 3 6 3 4" xfId="16607" xr:uid="{00000000-0005-0000-0000-00003B440000}"/>
    <cellStyle name="Comma 3 6 3 5" xfId="16608" xr:uid="{00000000-0005-0000-0000-00003C440000}"/>
    <cellStyle name="Comma 3 6 4" xfId="16609" xr:uid="{00000000-0005-0000-0000-00003D440000}"/>
    <cellStyle name="Comma 3 6 4 2" xfId="16610" xr:uid="{00000000-0005-0000-0000-00003E440000}"/>
    <cellStyle name="Comma 3 6 4 2 2" xfId="16611" xr:uid="{00000000-0005-0000-0000-00003F440000}"/>
    <cellStyle name="Comma 3 6 4 2 4" xfId="16612" xr:uid="{00000000-0005-0000-0000-000040440000}"/>
    <cellStyle name="Comma 3 6 4 3" xfId="16613" xr:uid="{00000000-0005-0000-0000-000041440000}"/>
    <cellStyle name="Comma 3 6 4 4" xfId="16614" xr:uid="{00000000-0005-0000-0000-000042440000}"/>
    <cellStyle name="Comma 3 6 4 5" xfId="16615" xr:uid="{00000000-0005-0000-0000-000043440000}"/>
    <cellStyle name="Comma 3 6 5" xfId="16616" xr:uid="{00000000-0005-0000-0000-000044440000}"/>
    <cellStyle name="Comma 3 6 5 2" xfId="16617" xr:uid="{00000000-0005-0000-0000-000045440000}"/>
    <cellStyle name="Comma 3 6 5 4" xfId="16618" xr:uid="{00000000-0005-0000-0000-000046440000}"/>
    <cellStyle name="Comma 3 6 6" xfId="16619" xr:uid="{00000000-0005-0000-0000-000047440000}"/>
    <cellStyle name="Comma 3 6 6 2" xfId="16620" xr:uid="{00000000-0005-0000-0000-000048440000}"/>
    <cellStyle name="Comma 3 6 7" xfId="16621" xr:uid="{00000000-0005-0000-0000-000049440000}"/>
    <cellStyle name="Comma 3 6 8" xfId="16622" xr:uid="{00000000-0005-0000-0000-00004A440000}"/>
    <cellStyle name="Comma 3 6 9" xfId="16623" xr:uid="{00000000-0005-0000-0000-00004B440000}"/>
    <cellStyle name="Comma 3 7" xfId="16624" xr:uid="{00000000-0005-0000-0000-00004C440000}"/>
    <cellStyle name="Comma 3 7 2" xfId="16625" xr:uid="{00000000-0005-0000-0000-00004D440000}"/>
    <cellStyle name="Comma 3 7 2 2" xfId="16626" xr:uid="{00000000-0005-0000-0000-00004E440000}"/>
    <cellStyle name="Comma 3 7 2 2 2" xfId="16627" xr:uid="{00000000-0005-0000-0000-00004F440000}"/>
    <cellStyle name="Comma 3 7 2 2 4" xfId="16628" xr:uid="{00000000-0005-0000-0000-000050440000}"/>
    <cellStyle name="Comma 3 7 2 3" xfId="16629" xr:uid="{00000000-0005-0000-0000-000051440000}"/>
    <cellStyle name="Comma 3 7 2 3 2" xfId="16630" xr:uid="{00000000-0005-0000-0000-000052440000}"/>
    <cellStyle name="Comma 3 7 2 4" xfId="16631" xr:uid="{00000000-0005-0000-0000-000053440000}"/>
    <cellStyle name="Comma 3 7 2 5" xfId="16632" xr:uid="{00000000-0005-0000-0000-000054440000}"/>
    <cellStyle name="Comma 3 7 2 6" xfId="16633" xr:uid="{00000000-0005-0000-0000-000055440000}"/>
    <cellStyle name="Comma 3 7 3" xfId="16634" xr:uid="{00000000-0005-0000-0000-000056440000}"/>
    <cellStyle name="Comma 3 7 3 2" xfId="16635" xr:uid="{00000000-0005-0000-0000-000057440000}"/>
    <cellStyle name="Comma 3 7 3 2 2" xfId="16636" xr:uid="{00000000-0005-0000-0000-000058440000}"/>
    <cellStyle name="Comma 3 7 3 2 4" xfId="16637" xr:uid="{00000000-0005-0000-0000-000059440000}"/>
    <cellStyle name="Comma 3 7 3 3" xfId="16638" xr:uid="{00000000-0005-0000-0000-00005A440000}"/>
    <cellStyle name="Comma 3 7 3 4" xfId="16639" xr:uid="{00000000-0005-0000-0000-00005B440000}"/>
    <cellStyle name="Comma 3 7 3 5" xfId="16640" xr:uid="{00000000-0005-0000-0000-00005C440000}"/>
    <cellStyle name="Comma 3 7 4" xfId="16641" xr:uid="{00000000-0005-0000-0000-00005D440000}"/>
    <cellStyle name="Comma 3 7 4 2" xfId="16642" xr:uid="{00000000-0005-0000-0000-00005E440000}"/>
    <cellStyle name="Comma 3 7 4 2 2" xfId="16643" xr:uid="{00000000-0005-0000-0000-00005F440000}"/>
    <cellStyle name="Comma 3 7 4 2 4" xfId="16644" xr:uid="{00000000-0005-0000-0000-000060440000}"/>
    <cellStyle name="Comma 3 7 4 3" xfId="16645" xr:uid="{00000000-0005-0000-0000-000061440000}"/>
    <cellStyle name="Comma 3 7 4 4" xfId="16646" xr:uid="{00000000-0005-0000-0000-000062440000}"/>
    <cellStyle name="Comma 3 7 4 5" xfId="16647" xr:uid="{00000000-0005-0000-0000-000063440000}"/>
    <cellStyle name="Comma 3 7 5" xfId="16648" xr:uid="{00000000-0005-0000-0000-000064440000}"/>
    <cellStyle name="Comma 3 7 5 2" xfId="16649" xr:uid="{00000000-0005-0000-0000-000065440000}"/>
    <cellStyle name="Comma 3 7 5 4" xfId="16650" xr:uid="{00000000-0005-0000-0000-000066440000}"/>
    <cellStyle name="Comma 3 7 6" xfId="16651" xr:uid="{00000000-0005-0000-0000-000067440000}"/>
    <cellStyle name="Comma 3 7 6 2" xfId="16652" xr:uid="{00000000-0005-0000-0000-000068440000}"/>
    <cellStyle name="Comma 3 7 7" xfId="16653" xr:uid="{00000000-0005-0000-0000-000069440000}"/>
    <cellStyle name="Comma 3 7 8" xfId="16654" xr:uid="{00000000-0005-0000-0000-00006A440000}"/>
    <cellStyle name="Comma 3 7 9" xfId="16655" xr:uid="{00000000-0005-0000-0000-00006B440000}"/>
    <cellStyle name="Comma 3 8" xfId="16656" xr:uid="{00000000-0005-0000-0000-00006C440000}"/>
    <cellStyle name="Comma 3 8 2" xfId="16657" xr:uid="{00000000-0005-0000-0000-00006D440000}"/>
    <cellStyle name="Comma 3 8 2 2" xfId="16658" xr:uid="{00000000-0005-0000-0000-00006E440000}"/>
    <cellStyle name="Comma 3 8 2 2 2" xfId="16659" xr:uid="{00000000-0005-0000-0000-00006F440000}"/>
    <cellStyle name="Comma 3 8 2 2 4" xfId="16660" xr:uid="{00000000-0005-0000-0000-000070440000}"/>
    <cellStyle name="Comma 3 8 2 3" xfId="16661" xr:uid="{00000000-0005-0000-0000-000071440000}"/>
    <cellStyle name="Comma 3 8 2 4" xfId="16662" xr:uid="{00000000-0005-0000-0000-000072440000}"/>
    <cellStyle name="Comma 3 8 2 5" xfId="16663" xr:uid="{00000000-0005-0000-0000-000073440000}"/>
    <cellStyle name="Comma 3 8 3" xfId="16664" xr:uid="{00000000-0005-0000-0000-000074440000}"/>
    <cellStyle name="Comma 3 8 3 2" xfId="16665" xr:uid="{00000000-0005-0000-0000-000075440000}"/>
    <cellStyle name="Comma 3 8 3 2 2" xfId="16666" xr:uid="{00000000-0005-0000-0000-000076440000}"/>
    <cellStyle name="Comma 3 8 3 2 4" xfId="16667" xr:uid="{00000000-0005-0000-0000-000077440000}"/>
    <cellStyle name="Comma 3 8 3 3" xfId="16668" xr:uid="{00000000-0005-0000-0000-000078440000}"/>
    <cellStyle name="Comma 3 8 3 4" xfId="16669" xr:uid="{00000000-0005-0000-0000-000079440000}"/>
    <cellStyle name="Comma 3 8 3 5" xfId="16670" xr:uid="{00000000-0005-0000-0000-00007A440000}"/>
    <cellStyle name="Comma 3 8 4" xfId="16671" xr:uid="{00000000-0005-0000-0000-00007B440000}"/>
    <cellStyle name="Comma 3 8 4 2" xfId="16672" xr:uid="{00000000-0005-0000-0000-00007C440000}"/>
    <cellStyle name="Comma 3 8 4 2 2" xfId="16673" xr:uid="{00000000-0005-0000-0000-00007D440000}"/>
    <cellStyle name="Comma 3 8 4 2 4" xfId="16674" xr:uid="{00000000-0005-0000-0000-00007E440000}"/>
    <cellStyle name="Comma 3 8 4 3" xfId="16675" xr:uid="{00000000-0005-0000-0000-00007F440000}"/>
    <cellStyle name="Comma 3 8 4 4" xfId="16676" xr:uid="{00000000-0005-0000-0000-000080440000}"/>
    <cellStyle name="Comma 3 8 4 5" xfId="16677" xr:uid="{00000000-0005-0000-0000-000081440000}"/>
    <cellStyle name="Comma 3 8 5" xfId="16678" xr:uid="{00000000-0005-0000-0000-000082440000}"/>
    <cellStyle name="Comma 3 8 5 2" xfId="16679" xr:uid="{00000000-0005-0000-0000-000083440000}"/>
    <cellStyle name="Comma 3 8 5 4" xfId="16680" xr:uid="{00000000-0005-0000-0000-000084440000}"/>
    <cellStyle name="Comma 3 8 6" xfId="16681" xr:uid="{00000000-0005-0000-0000-000085440000}"/>
    <cellStyle name="Comma 3 8 6 2" xfId="16682" xr:uid="{00000000-0005-0000-0000-000086440000}"/>
    <cellStyle name="Comma 3 8 7" xfId="16683" xr:uid="{00000000-0005-0000-0000-000087440000}"/>
    <cellStyle name="Comma 3 8 8" xfId="16684" xr:uid="{00000000-0005-0000-0000-000088440000}"/>
    <cellStyle name="Comma 3 8 9" xfId="16685" xr:uid="{00000000-0005-0000-0000-000089440000}"/>
    <cellStyle name="Comma 3 9" xfId="16686" xr:uid="{00000000-0005-0000-0000-00008A440000}"/>
    <cellStyle name="Comma 3 9 2" xfId="16687" xr:uid="{00000000-0005-0000-0000-00008B440000}"/>
    <cellStyle name="Comma 3 9 2 2" xfId="16688" xr:uid="{00000000-0005-0000-0000-00008C440000}"/>
    <cellStyle name="Comma 3 9 2 2 2" xfId="16689" xr:uid="{00000000-0005-0000-0000-00008D440000}"/>
    <cellStyle name="Comma 3 9 2 2 4" xfId="16690" xr:uid="{00000000-0005-0000-0000-00008E440000}"/>
    <cellStyle name="Comma 3 9 2 3" xfId="16691" xr:uid="{00000000-0005-0000-0000-00008F440000}"/>
    <cellStyle name="Comma 3 9 2 4" xfId="16692" xr:uid="{00000000-0005-0000-0000-000090440000}"/>
    <cellStyle name="Comma 3 9 2 5" xfId="16693" xr:uid="{00000000-0005-0000-0000-000091440000}"/>
    <cellStyle name="Comma 3 9 3" xfId="16694" xr:uid="{00000000-0005-0000-0000-000092440000}"/>
    <cellStyle name="Comma 3 9 3 2" xfId="16695" xr:uid="{00000000-0005-0000-0000-000093440000}"/>
    <cellStyle name="Comma 3 9 3 2 2" xfId="16696" xr:uid="{00000000-0005-0000-0000-000094440000}"/>
    <cellStyle name="Comma 3 9 3 2 4" xfId="16697" xr:uid="{00000000-0005-0000-0000-000095440000}"/>
    <cellStyle name="Comma 3 9 3 3" xfId="16698" xr:uid="{00000000-0005-0000-0000-000096440000}"/>
    <cellStyle name="Comma 3 9 3 4" xfId="16699" xr:uid="{00000000-0005-0000-0000-000097440000}"/>
    <cellStyle name="Comma 3 9 3 5" xfId="16700" xr:uid="{00000000-0005-0000-0000-000098440000}"/>
    <cellStyle name="Comma 3 9 4" xfId="16701" xr:uid="{00000000-0005-0000-0000-000099440000}"/>
    <cellStyle name="Comma 3 9 4 2" xfId="16702" xr:uid="{00000000-0005-0000-0000-00009A440000}"/>
    <cellStyle name="Comma 3 9 4 4" xfId="16703" xr:uid="{00000000-0005-0000-0000-00009B440000}"/>
    <cellStyle name="Comma 3 9 5" xfId="16704" xr:uid="{00000000-0005-0000-0000-00009C440000}"/>
    <cellStyle name="Comma 3 9 5 2" xfId="16705" xr:uid="{00000000-0005-0000-0000-00009D440000}"/>
    <cellStyle name="Comma 3 9 6" xfId="16706" xr:uid="{00000000-0005-0000-0000-00009E440000}"/>
    <cellStyle name="Comma 3 9 7" xfId="16707" xr:uid="{00000000-0005-0000-0000-00009F440000}"/>
    <cellStyle name="Comma 3 9 8" xfId="16708" xr:uid="{00000000-0005-0000-0000-0000A0440000}"/>
    <cellStyle name="Comma 3_Activos por nat cart" xfId="16709" xr:uid="{00000000-0005-0000-0000-0000A1440000}"/>
    <cellStyle name="Comma 30" xfId="16710" xr:uid="{00000000-0005-0000-0000-0000A2440000}"/>
    <cellStyle name="Comma 30 2" xfId="16711" xr:uid="{00000000-0005-0000-0000-0000A3440000}"/>
    <cellStyle name="Comma 30 2 2" xfId="16712" xr:uid="{00000000-0005-0000-0000-0000A4440000}"/>
    <cellStyle name="Comma 30 2 4" xfId="16713" xr:uid="{00000000-0005-0000-0000-0000A5440000}"/>
    <cellStyle name="Comma 30 3" xfId="16714" xr:uid="{00000000-0005-0000-0000-0000A6440000}"/>
    <cellStyle name="Comma 30 4" xfId="16715" xr:uid="{00000000-0005-0000-0000-0000A7440000}"/>
    <cellStyle name="Comma 30 5" xfId="16716" xr:uid="{00000000-0005-0000-0000-0000A8440000}"/>
    <cellStyle name="Comma 31" xfId="16717" xr:uid="{00000000-0005-0000-0000-0000A9440000}"/>
    <cellStyle name="Comma 31 2" xfId="16718" xr:uid="{00000000-0005-0000-0000-0000AA440000}"/>
    <cellStyle name="Comma 31 2 2" xfId="16719" xr:uid="{00000000-0005-0000-0000-0000AB440000}"/>
    <cellStyle name="Comma 31 2 4" xfId="16720" xr:uid="{00000000-0005-0000-0000-0000AC440000}"/>
    <cellStyle name="Comma 31 3" xfId="16721" xr:uid="{00000000-0005-0000-0000-0000AD440000}"/>
    <cellStyle name="Comma 31 4" xfId="16722" xr:uid="{00000000-0005-0000-0000-0000AE440000}"/>
    <cellStyle name="Comma 31 5" xfId="16723" xr:uid="{00000000-0005-0000-0000-0000AF440000}"/>
    <cellStyle name="Comma 32" xfId="16724" xr:uid="{00000000-0005-0000-0000-0000B0440000}"/>
    <cellStyle name="Comma 32 2" xfId="16725" xr:uid="{00000000-0005-0000-0000-0000B1440000}"/>
    <cellStyle name="Comma 32 2 2" xfId="16726" xr:uid="{00000000-0005-0000-0000-0000B2440000}"/>
    <cellStyle name="Comma 32 2 4" xfId="16727" xr:uid="{00000000-0005-0000-0000-0000B3440000}"/>
    <cellStyle name="Comma 32 3" xfId="16728" xr:uid="{00000000-0005-0000-0000-0000B4440000}"/>
    <cellStyle name="Comma 32 4" xfId="16729" xr:uid="{00000000-0005-0000-0000-0000B5440000}"/>
    <cellStyle name="Comma 32 5" xfId="16730" xr:uid="{00000000-0005-0000-0000-0000B6440000}"/>
    <cellStyle name="Comma 33" xfId="16731" xr:uid="{00000000-0005-0000-0000-0000B7440000}"/>
    <cellStyle name="Comma 33 2" xfId="16732" xr:uid="{00000000-0005-0000-0000-0000B8440000}"/>
    <cellStyle name="Comma 33 2 2" xfId="16733" xr:uid="{00000000-0005-0000-0000-0000B9440000}"/>
    <cellStyle name="Comma 33 2 4" xfId="16734" xr:uid="{00000000-0005-0000-0000-0000BA440000}"/>
    <cellStyle name="Comma 33 3" xfId="16735" xr:uid="{00000000-0005-0000-0000-0000BB440000}"/>
    <cellStyle name="Comma 33 4" xfId="16736" xr:uid="{00000000-0005-0000-0000-0000BC440000}"/>
    <cellStyle name="Comma 33 5" xfId="16737" xr:uid="{00000000-0005-0000-0000-0000BD440000}"/>
    <cellStyle name="Comma 34" xfId="16738" xr:uid="{00000000-0005-0000-0000-0000BE440000}"/>
    <cellStyle name="Comma 34 2" xfId="16739" xr:uid="{00000000-0005-0000-0000-0000BF440000}"/>
    <cellStyle name="Comma 34 2 2" xfId="16740" xr:uid="{00000000-0005-0000-0000-0000C0440000}"/>
    <cellStyle name="Comma 34 2 4" xfId="16741" xr:uid="{00000000-0005-0000-0000-0000C1440000}"/>
    <cellStyle name="Comma 34 3" xfId="16742" xr:uid="{00000000-0005-0000-0000-0000C2440000}"/>
    <cellStyle name="Comma 34 5" xfId="16743" xr:uid="{00000000-0005-0000-0000-0000C3440000}"/>
    <cellStyle name="Comma 35" xfId="16744" xr:uid="{00000000-0005-0000-0000-0000C4440000}"/>
    <cellStyle name="Comma 35 2" xfId="16745" xr:uid="{00000000-0005-0000-0000-0000C5440000}"/>
    <cellStyle name="Comma 35 4" xfId="16746" xr:uid="{00000000-0005-0000-0000-0000C6440000}"/>
    <cellStyle name="Comma 36" xfId="16747" xr:uid="{00000000-0005-0000-0000-0000C7440000}"/>
    <cellStyle name="Comma 36 2" xfId="16748" xr:uid="{00000000-0005-0000-0000-0000C8440000}"/>
    <cellStyle name="Comma 36 4" xfId="16749" xr:uid="{00000000-0005-0000-0000-0000C9440000}"/>
    <cellStyle name="Comma 37" xfId="16750" xr:uid="{00000000-0005-0000-0000-0000CA440000}"/>
    <cellStyle name="Comma 37 2" xfId="16751" xr:uid="{00000000-0005-0000-0000-0000CB440000}"/>
    <cellStyle name="Comma 37 4" xfId="16752" xr:uid="{00000000-0005-0000-0000-0000CC440000}"/>
    <cellStyle name="Comma 38" xfId="16753" xr:uid="{00000000-0005-0000-0000-0000CD440000}"/>
    <cellStyle name="Comma 38 2" xfId="16754" xr:uid="{00000000-0005-0000-0000-0000CE440000}"/>
    <cellStyle name="Comma 38 3" xfId="16755" xr:uid="{00000000-0005-0000-0000-0000CF440000}"/>
    <cellStyle name="Comma 38 4" xfId="16756" xr:uid="{00000000-0005-0000-0000-0000D0440000}"/>
    <cellStyle name="Comma 39" xfId="16757" xr:uid="{00000000-0005-0000-0000-0000D1440000}"/>
    <cellStyle name="Comma 39 2" xfId="16758" xr:uid="{00000000-0005-0000-0000-0000D2440000}"/>
    <cellStyle name="Comma 39 3" xfId="16759" xr:uid="{00000000-0005-0000-0000-0000D3440000}"/>
    <cellStyle name="Comma 39 4" xfId="16760" xr:uid="{00000000-0005-0000-0000-0000D4440000}"/>
    <cellStyle name="Comma 4" xfId="16761" xr:uid="{00000000-0005-0000-0000-0000D5440000}"/>
    <cellStyle name="Comma 4 10" xfId="16762" xr:uid="{00000000-0005-0000-0000-0000D6440000}"/>
    <cellStyle name="Comma 4 10 2" xfId="16763" xr:uid="{00000000-0005-0000-0000-0000D7440000}"/>
    <cellStyle name="Comma 4 10 2 2" xfId="16764" xr:uid="{00000000-0005-0000-0000-0000D8440000}"/>
    <cellStyle name="Comma 4 10 2 2 2" xfId="16765" xr:uid="{00000000-0005-0000-0000-0000D9440000}"/>
    <cellStyle name="Comma 4 10 2 2 4" xfId="16766" xr:uid="{00000000-0005-0000-0000-0000DA440000}"/>
    <cellStyle name="Comma 4 10 2 3" xfId="16767" xr:uid="{00000000-0005-0000-0000-0000DB440000}"/>
    <cellStyle name="Comma 4 10 2 5" xfId="16768" xr:uid="{00000000-0005-0000-0000-0000DC440000}"/>
    <cellStyle name="Comma 4 10 3" xfId="16769" xr:uid="{00000000-0005-0000-0000-0000DD440000}"/>
    <cellStyle name="Comma 4 10 3 2" xfId="16770" xr:uid="{00000000-0005-0000-0000-0000DE440000}"/>
    <cellStyle name="Comma 4 10 3 4" xfId="16771" xr:uid="{00000000-0005-0000-0000-0000DF440000}"/>
    <cellStyle name="Comma 4 10 4" xfId="16772" xr:uid="{00000000-0005-0000-0000-0000E0440000}"/>
    <cellStyle name="Comma 4 10 5" xfId="16773" xr:uid="{00000000-0005-0000-0000-0000E1440000}"/>
    <cellStyle name="Comma 4 10 6" xfId="16774" xr:uid="{00000000-0005-0000-0000-0000E2440000}"/>
    <cellStyle name="Comma 4 11" xfId="16775" xr:uid="{00000000-0005-0000-0000-0000E3440000}"/>
    <cellStyle name="Comma 4 11 2" xfId="16776" xr:uid="{00000000-0005-0000-0000-0000E4440000}"/>
    <cellStyle name="Comma 4 11 2 2" xfId="16777" xr:uid="{00000000-0005-0000-0000-0000E5440000}"/>
    <cellStyle name="Comma 4 11 2 4" xfId="16778" xr:uid="{00000000-0005-0000-0000-0000E6440000}"/>
    <cellStyle name="Comma 4 11 3" xfId="16779" xr:uid="{00000000-0005-0000-0000-0000E7440000}"/>
    <cellStyle name="Comma 4 11 4" xfId="16780" xr:uid="{00000000-0005-0000-0000-0000E8440000}"/>
    <cellStyle name="Comma 4 11 5" xfId="16781" xr:uid="{00000000-0005-0000-0000-0000E9440000}"/>
    <cellStyle name="Comma 4 12" xfId="16782" xr:uid="{00000000-0005-0000-0000-0000EA440000}"/>
    <cellStyle name="Comma 4 12 2" xfId="16783" xr:uid="{00000000-0005-0000-0000-0000EB440000}"/>
    <cellStyle name="Comma 4 12 2 2" xfId="16784" xr:uid="{00000000-0005-0000-0000-0000EC440000}"/>
    <cellStyle name="Comma 4 12 2 4" xfId="16785" xr:uid="{00000000-0005-0000-0000-0000ED440000}"/>
    <cellStyle name="Comma 4 12 3" xfId="16786" xr:uid="{00000000-0005-0000-0000-0000EE440000}"/>
    <cellStyle name="Comma 4 12 5" xfId="16787" xr:uid="{00000000-0005-0000-0000-0000EF440000}"/>
    <cellStyle name="Comma 4 13" xfId="16788" xr:uid="{00000000-0005-0000-0000-0000F0440000}"/>
    <cellStyle name="Comma 4 13 2" xfId="16789" xr:uid="{00000000-0005-0000-0000-0000F1440000}"/>
    <cellStyle name="Comma 4 13 4" xfId="16790" xr:uid="{00000000-0005-0000-0000-0000F2440000}"/>
    <cellStyle name="Comma 4 14" xfId="16791" xr:uid="{00000000-0005-0000-0000-0000F3440000}"/>
    <cellStyle name="Comma 4 14 2" xfId="16792" xr:uid="{00000000-0005-0000-0000-0000F4440000}"/>
    <cellStyle name="Comma 4 14 4" xfId="16793" xr:uid="{00000000-0005-0000-0000-0000F5440000}"/>
    <cellStyle name="Comma 4 15" xfId="16794" xr:uid="{00000000-0005-0000-0000-0000F6440000}"/>
    <cellStyle name="Comma 4 15 2" xfId="16795" xr:uid="{00000000-0005-0000-0000-0000F7440000}"/>
    <cellStyle name="Comma 4 15 3" xfId="16796" xr:uid="{00000000-0005-0000-0000-0000F8440000}"/>
    <cellStyle name="Comma 4 15 4" xfId="16797" xr:uid="{00000000-0005-0000-0000-0000F9440000}"/>
    <cellStyle name="Comma 4 16" xfId="16798" xr:uid="{00000000-0005-0000-0000-0000FA440000}"/>
    <cellStyle name="Comma 4 16 2" xfId="16799" xr:uid="{00000000-0005-0000-0000-0000FB440000}"/>
    <cellStyle name="Comma 4 16 3" xfId="16800" xr:uid="{00000000-0005-0000-0000-0000FC440000}"/>
    <cellStyle name="Comma 4 16 4" xfId="16801" xr:uid="{00000000-0005-0000-0000-0000FD440000}"/>
    <cellStyle name="Comma 4 17" xfId="16802" xr:uid="{00000000-0005-0000-0000-0000FE440000}"/>
    <cellStyle name="Comma 4 17 2" xfId="16803" xr:uid="{00000000-0005-0000-0000-0000FF440000}"/>
    <cellStyle name="Comma 4 17 3" xfId="16804" xr:uid="{00000000-0005-0000-0000-000000450000}"/>
    <cellStyle name="Comma 4 18" xfId="16805" xr:uid="{00000000-0005-0000-0000-000001450000}"/>
    <cellStyle name="Comma 4 19" xfId="16806" xr:uid="{00000000-0005-0000-0000-000002450000}"/>
    <cellStyle name="Comma 4 19 2" xfId="16807" xr:uid="{00000000-0005-0000-0000-000003450000}"/>
    <cellStyle name="Comma 4 2" xfId="16808" xr:uid="{00000000-0005-0000-0000-000004450000}"/>
    <cellStyle name="Comma 4 2 10" xfId="16809" xr:uid="{00000000-0005-0000-0000-000005450000}"/>
    <cellStyle name="Comma 4 2 10 2" xfId="16810" xr:uid="{00000000-0005-0000-0000-000006450000}"/>
    <cellStyle name="Comma 4 2 10 3" xfId="16811" xr:uid="{00000000-0005-0000-0000-000007450000}"/>
    <cellStyle name="Comma 4 2 10 4" xfId="16812" xr:uid="{00000000-0005-0000-0000-000008450000}"/>
    <cellStyle name="Comma 4 2 11" xfId="16813" xr:uid="{00000000-0005-0000-0000-000009450000}"/>
    <cellStyle name="Comma 4 2 11 2" xfId="16814" xr:uid="{00000000-0005-0000-0000-00000A450000}"/>
    <cellStyle name="Comma 4 2 12" xfId="16815" xr:uid="{00000000-0005-0000-0000-00000B450000}"/>
    <cellStyle name="Comma 4 2 13" xfId="16816" xr:uid="{00000000-0005-0000-0000-00000C450000}"/>
    <cellStyle name="Comma 4 2 14" xfId="16817" xr:uid="{00000000-0005-0000-0000-00000D450000}"/>
    <cellStyle name="Comma 4 2 2" xfId="16818" xr:uid="{00000000-0005-0000-0000-00000E450000}"/>
    <cellStyle name="Comma 4 2 2 2" xfId="16819" xr:uid="{00000000-0005-0000-0000-00000F450000}"/>
    <cellStyle name="Comma 4 2 2 2 2" xfId="16820" xr:uid="{00000000-0005-0000-0000-000010450000}"/>
    <cellStyle name="Comma 4 2 2 2 2 2" xfId="16821" xr:uid="{00000000-0005-0000-0000-000011450000}"/>
    <cellStyle name="Comma 4 2 2 2 2 4" xfId="16822" xr:uid="{00000000-0005-0000-0000-000012450000}"/>
    <cellStyle name="Comma 4 2 2 2 3" xfId="16823" xr:uid="{00000000-0005-0000-0000-000013450000}"/>
    <cellStyle name="Comma 4 2 2 2 3 2" xfId="16824" xr:uid="{00000000-0005-0000-0000-000014450000}"/>
    <cellStyle name="Comma 4 2 2 2 4" xfId="16825" xr:uid="{00000000-0005-0000-0000-000015450000}"/>
    <cellStyle name="Comma 4 2 2 2 5" xfId="16826" xr:uid="{00000000-0005-0000-0000-000016450000}"/>
    <cellStyle name="Comma 4 2 2 2 6" xfId="16827" xr:uid="{00000000-0005-0000-0000-000017450000}"/>
    <cellStyle name="Comma 4 2 2 3" xfId="16828" xr:uid="{00000000-0005-0000-0000-000018450000}"/>
    <cellStyle name="Comma 4 2 2 3 2" xfId="16829" xr:uid="{00000000-0005-0000-0000-000019450000}"/>
    <cellStyle name="Comma 4 2 2 3 2 2" xfId="16830" xr:uid="{00000000-0005-0000-0000-00001A450000}"/>
    <cellStyle name="Comma 4 2 2 3 2 4" xfId="16831" xr:uid="{00000000-0005-0000-0000-00001B450000}"/>
    <cellStyle name="Comma 4 2 2 3 3" xfId="16832" xr:uid="{00000000-0005-0000-0000-00001C450000}"/>
    <cellStyle name="Comma 4 2 2 3 4" xfId="16833" xr:uid="{00000000-0005-0000-0000-00001D450000}"/>
    <cellStyle name="Comma 4 2 2 3 5" xfId="16834" xr:uid="{00000000-0005-0000-0000-00001E450000}"/>
    <cellStyle name="Comma 4 2 2 4" xfId="16835" xr:uid="{00000000-0005-0000-0000-00001F450000}"/>
    <cellStyle name="Comma 4 2 2 4 2" xfId="16836" xr:uid="{00000000-0005-0000-0000-000020450000}"/>
    <cellStyle name="Comma 4 2 2 4 4" xfId="16837" xr:uid="{00000000-0005-0000-0000-000021450000}"/>
    <cellStyle name="Comma 4 2 2 5" xfId="16838" xr:uid="{00000000-0005-0000-0000-000022450000}"/>
    <cellStyle name="Comma 4 2 2 5 2" xfId="16839" xr:uid="{00000000-0005-0000-0000-000023450000}"/>
    <cellStyle name="Comma 4 2 2 6" xfId="16840" xr:uid="{00000000-0005-0000-0000-000024450000}"/>
    <cellStyle name="Comma 4 2 2 7" xfId="16841" xr:uid="{00000000-0005-0000-0000-000025450000}"/>
    <cellStyle name="Comma 4 2 2 8" xfId="16842" xr:uid="{00000000-0005-0000-0000-000026450000}"/>
    <cellStyle name="Comma 4 2 3" xfId="16843" xr:uid="{00000000-0005-0000-0000-000027450000}"/>
    <cellStyle name="Comma 4 2 3 2" xfId="16844" xr:uid="{00000000-0005-0000-0000-000028450000}"/>
    <cellStyle name="Comma 4 2 3 2 2" xfId="16845" xr:uid="{00000000-0005-0000-0000-000029450000}"/>
    <cellStyle name="Comma 4 2 3 2 2 2" xfId="16846" xr:uid="{00000000-0005-0000-0000-00002A450000}"/>
    <cellStyle name="Comma 4 2 3 2 2 4" xfId="16847" xr:uid="{00000000-0005-0000-0000-00002B450000}"/>
    <cellStyle name="Comma 4 2 3 2 3" xfId="16848" xr:uid="{00000000-0005-0000-0000-00002C450000}"/>
    <cellStyle name="Comma 4 2 3 2 4" xfId="16849" xr:uid="{00000000-0005-0000-0000-00002D450000}"/>
    <cellStyle name="Comma 4 2 3 2 5" xfId="16850" xr:uid="{00000000-0005-0000-0000-00002E450000}"/>
    <cellStyle name="Comma 4 2 3 3" xfId="16851" xr:uid="{00000000-0005-0000-0000-00002F450000}"/>
    <cellStyle name="Comma 4 2 3 3 2" xfId="16852" xr:uid="{00000000-0005-0000-0000-000030450000}"/>
    <cellStyle name="Comma 4 2 3 3 2 2" xfId="16853" xr:uid="{00000000-0005-0000-0000-000031450000}"/>
    <cellStyle name="Comma 4 2 3 3 2 4" xfId="16854" xr:uid="{00000000-0005-0000-0000-000032450000}"/>
    <cellStyle name="Comma 4 2 3 3 3" xfId="16855" xr:uid="{00000000-0005-0000-0000-000033450000}"/>
    <cellStyle name="Comma 4 2 3 3 4" xfId="16856" xr:uid="{00000000-0005-0000-0000-000034450000}"/>
    <cellStyle name="Comma 4 2 3 3 5" xfId="16857" xr:uid="{00000000-0005-0000-0000-000035450000}"/>
    <cellStyle name="Comma 4 2 3 4" xfId="16858" xr:uid="{00000000-0005-0000-0000-000036450000}"/>
    <cellStyle name="Comma 4 2 3 4 2" xfId="16859" xr:uid="{00000000-0005-0000-0000-000037450000}"/>
    <cellStyle name="Comma 4 2 3 4 4" xfId="16860" xr:uid="{00000000-0005-0000-0000-000038450000}"/>
    <cellStyle name="Comma 4 2 3 5" xfId="16861" xr:uid="{00000000-0005-0000-0000-000039450000}"/>
    <cellStyle name="Comma 4 2 3 5 2" xfId="16862" xr:uid="{00000000-0005-0000-0000-00003A450000}"/>
    <cellStyle name="Comma 4 2 3 6" xfId="16863" xr:uid="{00000000-0005-0000-0000-00003B450000}"/>
    <cellStyle name="Comma 4 2 3 7" xfId="16864" xr:uid="{00000000-0005-0000-0000-00003C450000}"/>
    <cellStyle name="Comma 4 2 3 8" xfId="16865" xr:uid="{00000000-0005-0000-0000-00003D450000}"/>
    <cellStyle name="Comma 4 2 4" xfId="16866" xr:uid="{00000000-0005-0000-0000-00003E450000}"/>
    <cellStyle name="Comma 4 2 4 2" xfId="16867" xr:uid="{00000000-0005-0000-0000-00003F450000}"/>
    <cellStyle name="Comma 4 2 4 2 2" xfId="16868" xr:uid="{00000000-0005-0000-0000-000040450000}"/>
    <cellStyle name="Comma 4 2 4 2 2 2" xfId="16869" xr:uid="{00000000-0005-0000-0000-000041450000}"/>
    <cellStyle name="Comma 4 2 4 2 2 4" xfId="16870" xr:uid="{00000000-0005-0000-0000-000042450000}"/>
    <cellStyle name="Comma 4 2 4 2 3" xfId="16871" xr:uid="{00000000-0005-0000-0000-000043450000}"/>
    <cellStyle name="Comma 4 2 4 2 4" xfId="16872" xr:uid="{00000000-0005-0000-0000-000044450000}"/>
    <cellStyle name="Comma 4 2 4 2 5" xfId="16873" xr:uid="{00000000-0005-0000-0000-000045450000}"/>
    <cellStyle name="Comma 4 2 4 3" xfId="16874" xr:uid="{00000000-0005-0000-0000-000046450000}"/>
    <cellStyle name="Comma 4 2 4 3 2" xfId="16875" xr:uid="{00000000-0005-0000-0000-000047450000}"/>
    <cellStyle name="Comma 4 2 4 3 2 2" xfId="16876" xr:uid="{00000000-0005-0000-0000-000048450000}"/>
    <cellStyle name="Comma 4 2 4 3 2 4" xfId="16877" xr:uid="{00000000-0005-0000-0000-000049450000}"/>
    <cellStyle name="Comma 4 2 4 3 3" xfId="16878" xr:uid="{00000000-0005-0000-0000-00004A450000}"/>
    <cellStyle name="Comma 4 2 4 3 4" xfId="16879" xr:uid="{00000000-0005-0000-0000-00004B450000}"/>
    <cellStyle name="Comma 4 2 4 3 5" xfId="16880" xr:uid="{00000000-0005-0000-0000-00004C450000}"/>
    <cellStyle name="Comma 4 2 4 4" xfId="16881" xr:uid="{00000000-0005-0000-0000-00004D450000}"/>
    <cellStyle name="Comma 4 2 4 4 2" xfId="16882" xr:uid="{00000000-0005-0000-0000-00004E450000}"/>
    <cellStyle name="Comma 4 2 4 4 4" xfId="16883" xr:uid="{00000000-0005-0000-0000-00004F450000}"/>
    <cellStyle name="Comma 4 2 4 5" xfId="16884" xr:uid="{00000000-0005-0000-0000-000050450000}"/>
    <cellStyle name="Comma 4 2 4 5 2" xfId="16885" xr:uid="{00000000-0005-0000-0000-000051450000}"/>
    <cellStyle name="Comma 4 2 4 6" xfId="16886" xr:uid="{00000000-0005-0000-0000-000052450000}"/>
    <cellStyle name="Comma 4 2 4 7" xfId="16887" xr:uid="{00000000-0005-0000-0000-000053450000}"/>
    <cellStyle name="Comma 4 2 4 8" xfId="16888" xr:uid="{00000000-0005-0000-0000-000054450000}"/>
    <cellStyle name="Comma 4 2 5" xfId="16889" xr:uid="{00000000-0005-0000-0000-000055450000}"/>
    <cellStyle name="Comma 4 2 5 2" xfId="16890" xr:uid="{00000000-0005-0000-0000-000056450000}"/>
    <cellStyle name="Comma 4 2 5 2 2" xfId="16891" xr:uid="{00000000-0005-0000-0000-000057450000}"/>
    <cellStyle name="Comma 4 2 5 2 2 2" xfId="16892" xr:uid="{00000000-0005-0000-0000-000058450000}"/>
    <cellStyle name="Comma 4 2 5 2 2 4" xfId="16893" xr:uid="{00000000-0005-0000-0000-000059450000}"/>
    <cellStyle name="Comma 4 2 5 2 3" xfId="16894" xr:uid="{00000000-0005-0000-0000-00005A450000}"/>
    <cellStyle name="Comma 4 2 5 2 4" xfId="16895" xr:uid="{00000000-0005-0000-0000-00005B450000}"/>
    <cellStyle name="Comma 4 2 5 2 5" xfId="16896" xr:uid="{00000000-0005-0000-0000-00005C450000}"/>
    <cellStyle name="Comma 4 2 5 3" xfId="16897" xr:uid="{00000000-0005-0000-0000-00005D450000}"/>
    <cellStyle name="Comma 4 2 5 3 2" xfId="16898" xr:uid="{00000000-0005-0000-0000-00005E450000}"/>
    <cellStyle name="Comma 4 2 5 3 2 2" xfId="16899" xr:uid="{00000000-0005-0000-0000-00005F450000}"/>
    <cellStyle name="Comma 4 2 5 3 2 4" xfId="16900" xr:uid="{00000000-0005-0000-0000-000060450000}"/>
    <cellStyle name="Comma 4 2 5 3 3" xfId="16901" xr:uid="{00000000-0005-0000-0000-000061450000}"/>
    <cellStyle name="Comma 4 2 5 3 5" xfId="16902" xr:uid="{00000000-0005-0000-0000-000062450000}"/>
    <cellStyle name="Comma 4 2 5 4" xfId="16903" xr:uid="{00000000-0005-0000-0000-000063450000}"/>
    <cellStyle name="Comma 4 2 5 4 2" xfId="16904" xr:uid="{00000000-0005-0000-0000-000064450000}"/>
    <cellStyle name="Comma 4 2 5 4 4" xfId="16905" xr:uid="{00000000-0005-0000-0000-000065450000}"/>
    <cellStyle name="Comma 4 2 5 5" xfId="16906" xr:uid="{00000000-0005-0000-0000-000066450000}"/>
    <cellStyle name="Comma 4 2 5 6" xfId="16907" xr:uid="{00000000-0005-0000-0000-000067450000}"/>
    <cellStyle name="Comma 4 2 5 7" xfId="16908" xr:uid="{00000000-0005-0000-0000-000068450000}"/>
    <cellStyle name="Comma 4 2 6" xfId="16909" xr:uid="{00000000-0005-0000-0000-000069450000}"/>
    <cellStyle name="Comma 4 2 6 2" xfId="16910" xr:uid="{00000000-0005-0000-0000-00006A450000}"/>
    <cellStyle name="Comma 4 2 6 2 2" xfId="16911" xr:uid="{00000000-0005-0000-0000-00006B450000}"/>
    <cellStyle name="Comma 4 2 6 2 2 2" xfId="16912" xr:uid="{00000000-0005-0000-0000-00006C450000}"/>
    <cellStyle name="Comma 4 2 6 2 2 4" xfId="16913" xr:uid="{00000000-0005-0000-0000-00006D450000}"/>
    <cellStyle name="Comma 4 2 6 2 3" xfId="16914" xr:uid="{00000000-0005-0000-0000-00006E450000}"/>
    <cellStyle name="Comma 4 2 6 2 4" xfId="16915" xr:uid="{00000000-0005-0000-0000-00006F450000}"/>
    <cellStyle name="Comma 4 2 6 2 5" xfId="16916" xr:uid="{00000000-0005-0000-0000-000070450000}"/>
    <cellStyle name="Comma 4 2 6 3" xfId="16917" xr:uid="{00000000-0005-0000-0000-000071450000}"/>
    <cellStyle name="Comma 4 2 6 3 2" xfId="16918" xr:uid="{00000000-0005-0000-0000-000072450000}"/>
    <cellStyle name="Comma 4 2 6 3 2 2" xfId="16919" xr:uid="{00000000-0005-0000-0000-000073450000}"/>
    <cellStyle name="Comma 4 2 6 3 2 4" xfId="16920" xr:uid="{00000000-0005-0000-0000-000074450000}"/>
    <cellStyle name="Comma 4 2 6 3 3" xfId="16921" xr:uid="{00000000-0005-0000-0000-000075450000}"/>
    <cellStyle name="Comma 4 2 6 3 5" xfId="16922" xr:uid="{00000000-0005-0000-0000-000076450000}"/>
    <cellStyle name="Comma 4 2 6 4" xfId="16923" xr:uid="{00000000-0005-0000-0000-000077450000}"/>
    <cellStyle name="Comma 4 2 6 4 2" xfId="16924" xr:uid="{00000000-0005-0000-0000-000078450000}"/>
    <cellStyle name="Comma 4 2 6 4 4" xfId="16925" xr:uid="{00000000-0005-0000-0000-000079450000}"/>
    <cellStyle name="Comma 4 2 6 5" xfId="16926" xr:uid="{00000000-0005-0000-0000-00007A450000}"/>
    <cellStyle name="Comma 4 2 6 6" xfId="16927" xr:uid="{00000000-0005-0000-0000-00007B450000}"/>
    <cellStyle name="Comma 4 2 6 7" xfId="16928" xr:uid="{00000000-0005-0000-0000-00007C450000}"/>
    <cellStyle name="Comma 4 2 7" xfId="16929" xr:uid="{00000000-0005-0000-0000-00007D450000}"/>
    <cellStyle name="Comma 4 2 7 2" xfId="16930" xr:uid="{00000000-0005-0000-0000-00007E450000}"/>
    <cellStyle name="Comma 4 2 7 2 2" xfId="16931" xr:uid="{00000000-0005-0000-0000-00007F450000}"/>
    <cellStyle name="Comma 4 2 7 2 2 2" xfId="16932" xr:uid="{00000000-0005-0000-0000-000080450000}"/>
    <cellStyle name="Comma 4 2 7 2 2 4" xfId="16933" xr:uid="{00000000-0005-0000-0000-000081450000}"/>
    <cellStyle name="Comma 4 2 7 2 3" xfId="16934" xr:uid="{00000000-0005-0000-0000-000082450000}"/>
    <cellStyle name="Comma 4 2 7 2 5" xfId="16935" xr:uid="{00000000-0005-0000-0000-000083450000}"/>
    <cellStyle name="Comma 4 2 7 3" xfId="16936" xr:uid="{00000000-0005-0000-0000-000084450000}"/>
    <cellStyle name="Comma 4 2 7 3 2" xfId="16937" xr:uid="{00000000-0005-0000-0000-000085450000}"/>
    <cellStyle name="Comma 4 2 7 3 4" xfId="16938" xr:uid="{00000000-0005-0000-0000-000086450000}"/>
    <cellStyle name="Comma 4 2 7 4" xfId="16939" xr:uid="{00000000-0005-0000-0000-000087450000}"/>
    <cellStyle name="Comma 4 2 7 5" xfId="16940" xr:uid="{00000000-0005-0000-0000-000088450000}"/>
    <cellStyle name="Comma 4 2 7 6" xfId="16941" xr:uid="{00000000-0005-0000-0000-000089450000}"/>
    <cellStyle name="Comma 4 2 8" xfId="16942" xr:uid="{00000000-0005-0000-0000-00008A450000}"/>
    <cellStyle name="Comma 4 2 8 2" xfId="16943" xr:uid="{00000000-0005-0000-0000-00008B450000}"/>
    <cellStyle name="Comma 4 2 8 2 2" xfId="16944" xr:uid="{00000000-0005-0000-0000-00008C450000}"/>
    <cellStyle name="Comma 4 2 8 2 4" xfId="16945" xr:uid="{00000000-0005-0000-0000-00008D450000}"/>
    <cellStyle name="Comma 4 2 8 3" xfId="16946" xr:uid="{00000000-0005-0000-0000-00008E450000}"/>
    <cellStyle name="Comma 4 2 8 4" xfId="16947" xr:uid="{00000000-0005-0000-0000-00008F450000}"/>
    <cellStyle name="Comma 4 2 8 5" xfId="16948" xr:uid="{00000000-0005-0000-0000-000090450000}"/>
    <cellStyle name="Comma 4 2 9" xfId="16949" xr:uid="{00000000-0005-0000-0000-000091450000}"/>
    <cellStyle name="Comma 4 2 9 2" xfId="16950" xr:uid="{00000000-0005-0000-0000-000092450000}"/>
    <cellStyle name="Comma 4 2 9 4" xfId="16951" xr:uid="{00000000-0005-0000-0000-000093450000}"/>
    <cellStyle name="Comma 4 2_Perd det activo" xfId="16952" xr:uid="{00000000-0005-0000-0000-000094450000}"/>
    <cellStyle name="Comma 4 20" xfId="16953" xr:uid="{00000000-0005-0000-0000-000095450000}"/>
    <cellStyle name="Comma 4 3" xfId="16954" xr:uid="{00000000-0005-0000-0000-000096450000}"/>
    <cellStyle name="Comma 4 3 10" xfId="16955" xr:uid="{00000000-0005-0000-0000-000097450000}"/>
    <cellStyle name="Comma 4 3 11" xfId="16956" xr:uid="{00000000-0005-0000-0000-000098450000}"/>
    <cellStyle name="Comma 4 3 12" xfId="16957" xr:uid="{00000000-0005-0000-0000-000099450000}"/>
    <cellStyle name="Comma 4 3 2" xfId="16958" xr:uid="{00000000-0005-0000-0000-00009A450000}"/>
    <cellStyle name="Comma 4 3 2 2" xfId="16959" xr:uid="{00000000-0005-0000-0000-00009B450000}"/>
    <cellStyle name="Comma 4 3 2 2 2" xfId="16960" xr:uid="{00000000-0005-0000-0000-00009C450000}"/>
    <cellStyle name="Comma 4 3 2 2 2 2" xfId="16961" xr:uid="{00000000-0005-0000-0000-00009D450000}"/>
    <cellStyle name="Comma 4 3 2 2 2 4" xfId="16962" xr:uid="{00000000-0005-0000-0000-00009E450000}"/>
    <cellStyle name="Comma 4 3 2 2 3" xfId="16963" xr:uid="{00000000-0005-0000-0000-00009F450000}"/>
    <cellStyle name="Comma 4 3 2 2 3 2" xfId="16964" xr:uid="{00000000-0005-0000-0000-0000A0450000}"/>
    <cellStyle name="Comma 4 3 2 2 4" xfId="16965" xr:uid="{00000000-0005-0000-0000-0000A1450000}"/>
    <cellStyle name="Comma 4 3 2 2 5" xfId="16966" xr:uid="{00000000-0005-0000-0000-0000A2450000}"/>
    <cellStyle name="Comma 4 3 2 2 6" xfId="16967" xr:uid="{00000000-0005-0000-0000-0000A3450000}"/>
    <cellStyle name="Comma 4 3 2 3" xfId="16968" xr:uid="{00000000-0005-0000-0000-0000A4450000}"/>
    <cellStyle name="Comma 4 3 2 3 2" xfId="16969" xr:uid="{00000000-0005-0000-0000-0000A5450000}"/>
    <cellStyle name="Comma 4 3 2 3 2 2" xfId="16970" xr:uid="{00000000-0005-0000-0000-0000A6450000}"/>
    <cellStyle name="Comma 4 3 2 3 2 4" xfId="16971" xr:uid="{00000000-0005-0000-0000-0000A7450000}"/>
    <cellStyle name="Comma 4 3 2 3 3" xfId="16972" xr:uid="{00000000-0005-0000-0000-0000A8450000}"/>
    <cellStyle name="Comma 4 3 2 3 4" xfId="16973" xr:uid="{00000000-0005-0000-0000-0000A9450000}"/>
    <cellStyle name="Comma 4 3 2 3 5" xfId="16974" xr:uid="{00000000-0005-0000-0000-0000AA450000}"/>
    <cellStyle name="Comma 4 3 2 4" xfId="16975" xr:uid="{00000000-0005-0000-0000-0000AB450000}"/>
    <cellStyle name="Comma 4 3 2 4 2" xfId="16976" xr:uid="{00000000-0005-0000-0000-0000AC450000}"/>
    <cellStyle name="Comma 4 3 2 4 4" xfId="16977" xr:uid="{00000000-0005-0000-0000-0000AD450000}"/>
    <cellStyle name="Comma 4 3 2 5" xfId="16978" xr:uid="{00000000-0005-0000-0000-0000AE450000}"/>
    <cellStyle name="Comma 4 3 2 5 2" xfId="16979" xr:uid="{00000000-0005-0000-0000-0000AF450000}"/>
    <cellStyle name="Comma 4 3 2 6" xfId="16980" xr:uid="{00000000-0005-0000-0000-0000B0450000}"/>
    <cellStyle name="Comma 4 3 2 7" xfId="16981" xr:uid="{00000000-0005-0000-0000-0000B1450000}"/>
    <cellStyle name="Comma 4 3 2 8" xfId="16982" xr:uid="{00000000-0005-0000-0000-0000B2450000}"/>
    <cellStyle name="Comma 4 3 3" xfId="16983" xr:uid="{00000000-0005-0000-0000-0000B3450000}"/>
    <cellStyle name="Comma 4 3 3 2" xfId="16984" xr:uid="{00000000-0005-0000-0000-0000B4450000}"/>
    <cellStyle name="Comma 4 3 3 2 2" xfId="16985" xr:uid="{00000000-0005-0000-0000-0000B5450000}"/>
    <cellStyle name="Comma 4 3 3 2 2 2" xfId="16986" xr:uid="{00000000-0005-0000-0000-0000B6450000}"/>
    <cellStyle name="Comma 4 3 3 2 2 4" xfId="16987" xr:uid="{00000000-0005-0000-0000-0000B7450000}"/>
    <cellStyle name="Comma 4 3 3 2 3" xfId="16988" xr:uid="{00000000-0005-0000-0000-0000B8450000}"/>
    <cellStyle name="Comma 4 3 3 2 4" xfId="16989" xr:uid="{00000000-0005-0000-0000-0000B9450000}"/>
    <cellStyle name="Comma 4 3 3 2 5" xfId="16990" xr:uid="{00000000-0005-0000-0000-0000BA450000}"/>
    <cellStyle name="Comma 4 3 3 3" xfId="16991" xr:uid="{00000000-0005-0000-0000-0000BB450000}"/>
    <cellStyle name="Comma 4 3 3 3 2" xfId="16992" xr:uid="{00000000-0005-0000-0000-0000BC450000}"/>
    <cellStyle name="Comma 4 3 3 3 2 2" xfId="16993" xr:uid="{00000000-0005-0000-0000-0000BD450000}"/>
    <cellStyle name="Comma 4 3 3 3 2 4" xfId="16994" xr:uid="{00000000-0005-0000-0000-0000BE450000}"/>
    <cellStyle name="Comma 4 3 3 3 3" xfId="16995" xr:uid="{00000000-0005-0000-0000-0000BF450000}"/>
    <cellStyle name="Comma 4 3 3 3 4" xfId="16996" xr:uid="{00000000-0005-0000-0000-0000C0450000}"/>
    <cellStyle name="Comma 4 3 3 3 5" xfId="16997" xr:uid="{00000000-0005-0000-0000-0000C1450000}"/>
    <cellStyle name="Comma 4 3 3 4" xfId="16998" xr:uid="{00000000-0005-0000-0000-0000C2450000}"/>
    <cellStyle name="Comma 4 3 3 4 2" xfId="16999" xr:uid="{00000000-0005-0000-0000-0000C3450000}"/>
    <cellStyle name="Comma 4 3 3 4 4" xfId="17000" xr:uid="{00000000-0005-0000-0000-0000C4450000}"/>
    <cellStyle name="Comma 4 3 3 5" xfId="17001" xr:uid="{00000000-0005-0000-0000-0000C5450000}"/>
    <cellStyle name="Comma 4 3 3 5 2" xfId="17002" xr:uid="{00000000-0005-0000-0000-0000C6450000}"/>
    <cellStyle name="Comma 4 3 3 6" xfId="17003" xr:uid="{00000000-0005-0000-0000-0000C7450000}"/>
    <cellStyle name="Comma 4 3 3 7" xfId="17004" xr:uid="{00000000-0005-0000-0000-0000C8450000}"/>
    <cellStyle name="Comma 4 3 3 8" xfId="17005" xr:uid="{00000000-0005-0000-0000-0000C9450000}"/>
    <cellStyle name="Comma 4 3 4" xfId="17006" xr:uid="{00000000-0005-0000-0000-0000CA450000}"/>
    <cellStyle name="Comma 4 3 4 2" xfId="17007" xr:uid="{00000000-0005-0000-0000-0000CB450000}"/>
    <cellStyle name="Comma 4 3 4 2 2" xfId="17008" xr:uid="{00000000-0005-0000-0000-0000CC450000}"/>
    <cellStyle name="Comma 4 3 4 2 2 2" xfId="17009" xr:uid="{00000000-0005-0000-0000-0000CD450000}"/>
    <cellStyle name="Comma 4 3 4 2 2 4" xfId="17010" xr:uid="{00000000-0005-0000-0000-0000CE450000}"/>
    <cellStyle name="Comma 4 3 4 2 3" xfId="17011" xr:uid="{00000000-0005-0000-0000-0000CF450000}"/>
    <cellStyle name="Comma 4 3 4 2 4" xfId="17012" xr:uid="{00000000-0005-0000-0000-0000D0450000}"/>
    <cellStyle name="Comma 4 3 4 2 5" xfId="17013" xr:uid="{00000000-0005-0000-0000-0000D1450000}"/>
    <cellStyle name="Comma 4 3 4 3" xfId="17014" xr:uid="{00000000-0005-0000-0000-0000D2450000}"/>
    <cellStyle name="Comma 4 3 4 3 2" xfId="17015" xr:uid="{00000000-0005-0000-0000-0000D3450000}"/>
    <cellStyle name="Comma 4 3 4 3 2 2" xfId="17016" xr:uid="{00000000-0005-0000-0000-0000D4450000}"/>
    <cellStyle name="Comma 4 3 4 3 2 4" xfId="17017" xr:uid="{00000000-0005-0000-0000-0000D5450000}"/>
    <cellStyle name="Comma 4 3 4 3 3" xfId="17018" xr:uid="{00000000-0005-0000-0000-0000D6450000}"/>
    <cellStyle name="Comma 4 3 4 3 5" xfId="17019" xr:uid="{00000000-0005-0000-0000-0000D7450000}"/>
    <cellStyle name="Comma 4 3 4 4" xfId="17020" xr:uid="{00000000-0005-0000-0000-0000D8450000}"/>
    <cellStyle name="Comma 4 3 4 4 2" xfId="17021" xr:uid="{00000000-0005-0000-0000-0000D9450000}"/>
    <cellStyle name="Comma 4 3 4 4 4" xfId="17022" xr:uid="{00000000-0005-0000-0000-0000DA450000}"/>
    <cellStyle name="Comma 4 3 4 5" xfId="17023" xr:uid="{00000000-0005-0000-0000-0000DB450000}"/>
    <cellStyle name="Comma 4 3 4 5 2" xfId="17024" xr:uid="{00000000-0005-0000-0000-0000DC450000}"/>
    <cellStyle name="Comma 4 3 4 6" xfId="17025" xr:uid="{00000000-0005-0000-0000-0000DD450000}"/>
    <cellStyle name="Comma 4 3 4 7" xfId="17026" xr:uid="{00000000-0005-0000-0000-0000DE450000}"/>
    <cellStyle name="Comma 4 3 4 8" xfId="17027" xr:uid="{00000000-0005-0000-0000-0000DF450000}"/>
    <cellStyle name="Comma 4 3 5" xfId="17028" xr:uid="{00000000-0005-0000-0000-0000E0450000}"/>
    <cellStyle name="Comma 4 3 5 2" xfId="17029" xr:uid="{00000000-0005-0000-0000-0000E1450000}"/>
    <cellStyle name="Comma 4 3 5 2 2" xfId="17030" xr:uid="{00000000-0005-0000-0000-0000E2450000}"/>
    <cellStyle name="Comma 4 3 5 2 2 2" xfId="17031" xr:uid="{00000000-0005-0000-0000-0000E3450000}"/>
    <cellStyle name="Comma 4 3 5 2 2 4" xfId="17032" xr:uid="{00000000-0005-0000-0000-0000E4450000}"/>
    <cellStyle name="Comma 4 3 5 2 3" xfId="17033" xr:uid="{00000000-0005-0000-0000-0000E5450000}"/>
    <cellStyle name="Comma 4 3 5 2 5" xfId="17034" xr:uid="{00000000-0005-0000-0000-0000E6450000}"/>
    <cellStyle name="Comma 4 3 5 3" xfId="17035" xr:uid="{00000000-0005-0000-0000-0000E7450000}"/>
    <cellStyle name="Comma 4 3 5 3 2" xfId="17036" xr:uid="{00000000-0005-0000-0000-0000E8450000}"/>
    <cellStyle name="Comma 4 3 5 3 4" xfId="17037" xr:uid="{00000000-0005-0000-0000-0000E9450000}"/>
    <cellStyle name="Comma 4 3 5 4" xfId="17038" xr:uid="{00000000-0005-0000-0000-0000EA450000}"/>
    <cellStyle name="Comma 4 3 5 5" xfId="17039" xr:uid="{00000000-0005-0000-0000-0000EB450000}"/>
    <cellStyle name="Comma 4 3 5 6" xfId="17040" xr:uid="{00000000-0005-0000-0000-0000EC450000}"/>
    <cellStyle name="Comma 4 3 6" xfId="17041" xr:uid="{00000000-0005-0000-0000-0000ED450000}"/>
    <cellStyle name="Comma 4 3 6 2" xfId="17042" xr:uid="{00000000-0005-0000-0000-0000EE450000}"/>
    <cellStyle name="Comma 4 3 6 2 2" xfId="17043" xr:uid="{00000000-0005-0000-0000-0000EF450000}"/>
    <cellStyle name="Comma 4 3 6 2 4" xfId="17044" xr:uid="{00000000-0005-0000-0000-0000F0450000}"/>
    <cellStyle name="Comma 4 3 6 3" xfId="17045" xr:uid="{00000000-0005-0000-0000-0000F1450000}"/>
    <cellStyle name="Comma 4 3 6 4" xfId="17046" xr:uid="{00000000-0005-0000-0000-0000F2450000}"/>
    <cellStyle name="Comma 4 3 6 5" xfId="17047" xr:uid="{00000000-0005-0000-0000-0000F3450000}"/>
    <cellStyle name="Comma 4 3 7" xfId="17048" xr:uid="{00000000-0005-0000-0000-0000F4450000}"/>
    <cellStyle name="Comma 4 3 7 2" xfId="17049" xr:uid="{00000000-0005-0000-0000-0000F5450000}"/>
    <cellStyle name="Comma 4 3 7 4" xfId="17050" xr:uid="{00000000-0005-0000-0000-0000F6450000}"/>
    <cellStyle name="Comma 4 3 8" xfId="17051" xr:uid="{00000000-0005-0000-0000-0000F7450000}"/>
    <cellStyle name="Comma 4 3 8 2" xfId="17052" xr:uid="{00000000-0005-0000-0000-0000F8450000}"/>
    <cellStyle name="Comma 4 3 8 3" xfId="17053" xr:uid="{00000000-0005-0000-0000-0000F9450000}"/>
    <cellStyle name="Comma 4 3 8 4" xfId="17054" xr:uid="{00000000-0005-0000-0000-0000FA450000}"/>
    <cellStyle name="Comma 4 3 9" xfId="17055" xr:uid="{00000000-0005-0000-0000-0000FB450000}"/>
    <cellStyle name="Comma 4 3 9 2" xfId="17056" xr:uid="{00000000-0005-0000-0000-0000FC450000}"/>
    <cellStyle name="Comma 4 3_Perd det activo" xfId="17057" xr:uid="{00000000-0005-0000-0000-0000FD450000}"/>
    <cellStyle name="Comma 4 4" xfId="17058" xr:uid="{00000000-0005-0000-0000-0000FE450000}"/>
    <cellStyle name="Comma 4 4 10" xfId="17059" xr:uid="{00000000-0005-0000-0000-0000FF450000}"/>
    <cellStyle name="Comma 4 4 2" xfId="17060" xr:uid="{00000000-0005-0000-0000-000000460000}"/>
    <cellStyle name="Comma 4 4 2 2" xfId="17061" xr:uid="{00000000-0005-0000-0000-000001460000}"/>
    <cellStyle name="Comma 4 4 2 2 2" xfId="17062" xr:uid="{00000000-0005-0000-0000-000002460000}"/>
    <cellStyle name="Comma 4 4 2 2 2 2" xfId="17063" xr:uid="{00000000-0005-0000-0000-000003460000}"/>
    <cellStyle name="Comma 4 4 2 2 3" xfId="17064" xr:uid="{00000000-0005-0000-0000-000004460000}"/>
    <cellStyle name="Comma 4 4 2 2 5" xfId="17065" xr:uid="{00000000-0005-0000-0000-000005460000}"/>
    <cellStyle name="Comma 4 4 2 3" xfId="17066" xr:uid="{00000000-0005-0000-0000-000006460000}"/>
    <cellStyle name="Comma 4 4 2 3 2" xfId="17067" xr:uid="{00000000-0005-0000-0000-000007460000}"/>
    <cellStyle name="Comma 4 4 2 4" xfId="17068" xr:uid="{00000000-0005-0000-0000-000008460000}"/>
    <cellStyle name="Comma 4 4 2 5" xfId="17069" xr:uid="{00000000-0005-0000-0000-000009460000}"/>
    <cellStyle name="Comma 4 4 2 6" xfId="17070" xr:uid="{00000000-0005-0000-0000-00000A460000}"/>
    <cellStyle name="Comma 4 4 3" xfId="17071" xr:uid="{00000000-0005-0000-0000-00000B460000}"/>
    <cellStyle name="Comma 4 4 3 2" xfId="17072" xr:uid="{00000000-0005-0000-0000-00000C460000}"/>
    <cellStyle name="Comma 4 4 3 2 2" xfId="17073" xr:uid="{00000000-0005-0000-0000-00000D460000}"/>
    <cellStyle name="Comma 4 4 3 2 4" xfId="17074" xr:uid="{00000000-0005-0000-0000-00000E460000}"/>
    <cellStyle name="Comma 4 4 3 3" xfId="17075" xr:uid="{00000000-0005-0000-0000-00000F460000}"/>
    <cellStyle name="Comma 4 4 3 3 2" xfId="17076" xr:uid="{00000000-0005-0000-0000-000010460000}"/>
    <cellStyle name="Comma 4 4 3 4" xfId="17077" xr:uid="{00000000-0005-0000-0000-000011460000}"/>
    <cellStyle name="Comma 4 4 3 5" xfId="17078" xr:uid="{00000000-0005-0000-0000-000012460000}"/>
    <cellStyle name="Comma 4 4 3 6" xfId="17079" xr:uid="{00000000-0005-0000-0000-000013460000}"/>
    <cellStyle name="Comma 4 4 4" xfId="17080" xr:uid="{00000000-0005-0000-0000-000014460000}"/>
    <cellStyle name="Comma 4 4 4 2" xfId="17081" xr:uid="{00000000-0005-0000-0000-000015460000}"/>
    <cellStyle name="Comma 4 4 4 2 2" xfId="17082" xr:uid="{00000000-0005-0000-0000-000016460000}"/>
    <cellStyle name="Comma 4 4 4 2 4" xfId="17083" xr:uid="{00000000-0005-0000-0000-000017460000}"/>
    <cellStyle name="Comma 4 4 4 3" xfId="17084" xr:uid="{00000000-0005-0000-0000-000018460000}"/>
    <cellStyle name="Comma 4 4 4 3 2" xfId="17085" xr:uid="{00000000-0005-0000-0000-000019460000}"/>
    <cellStyle name="Comma 4 4 4 4" xfId="17086" xr:uid="{00000000-0005-0000-0000-00001A460000}"/>
    <cellStyle name="Comma 4 4 4 5" xfId="17087" xr:uid="{00000000-0005-0000-0000-00001B460000}"/>
    <cellStyle name="Comma 4 4 4 6" xfId="17088" xr:uid="{00000000-0005-0000-0000-00001C460000}"/>
    <cellStyle name="Comma 4 4 5" xfId="17089" xr:uid="{00000000-0005-0000-0000-00001D460000}"/>
    <cellStyle name="Comma 4 4 5 2" xfId="17090" xr:uid="{00000000-0005-0000-0000-00001E460000}"/>
    <cellStyle name="Comma 4 4 5 4" xfId="17091" xr:uid="{00000000-0005-0000-0000-00001F460000}"/>
    <cellStyle name="Comma 4 4 6" xfId="17092" xr:uid="{00000000-0005-0000-0000-000020460000}"/>
    <cellStyle name="Comma 4 4 6 2" xfId="17093" xr:uid="{00000000-0005-0000-0000-000021460000}"/>
    <cellStyle name="Comma 4 4 6 3" xfId="17094" xr:uid="{00000000-0005-0000-0000-000022460000}"/>
    <cellStyle name="Comma 4 4 6 4" xfId="17095" xr:uid="{00000000-0005-0000-0000-000023460000}"/>
    <cellStyle name="Comma 4 4 7" xfId="17096" xr:uid="{00000000-0005-0000-0000-000024460000}"/>
    <cellStyle name="Comma 4 4 7 2" xfId="17097" xr:uid="{00000000-0005-0000-0000-000025460000}"/>
    <cellStyle name="Comma 4 4 8" xfId="17098" xr:uid="{00000000-0005-0000-0000-000026460000}"/>
    <cellStyle name="Comma 4 4 9" xfId="17099" xr:uid="{00000000-0005-0000-0000-000027460000}"/>
    <cellStyle name="Comma 4 5" xfId="17100" xr:uid="{00000000-0005-0000-0000-000028460000}"/>
    <cellStyle name="Comma 4 5 2" xfId="17101" xr:uid="{00000000-0005-0000-0000-000029460000}"/>
    <cellStyle name="Comma 4 5 2 2" xfId="17102" xr:uid="{00000000-0005-0000-0000-00002A460000}"/>
    <cellStyle name="Comma 4 5 2 2 2" xfId="17103" xr:uid="{00000000-0005-0000-0000-00002B460000}"/>
    <cellStyle name="Comma 4 5 2 2 4" xfId="17104" xr:uid="{00000000-0005-0000-0000-00002C460000}"/>
    <cellStyle name="Comma 4 5 2 3" xfId="17105" xr:uid="{00000000-0005-0000-0000-00002D460000}"/>
    <cellStyle name="Comma 4 5 2 3 2" xfId="17106" xr:uid="{00000000-0005-0000-0000-00002E460000}"/>
    <cellStyle name="Comma 4 5 2 4" xfId="17107" xr:uid="{00000000-0005-0000-0000-00002F460000}"/>
    <cellStyle name="Comma 4 5 2 5" xfId="17108" xr:uid="{00000000-0005-0000-0000-000030460000}"/>
    <cellStyle name="Comma 4 5 2 6" xfId="17109" xr:uid="{00000000-0005-0000-0000-000031460000}"/>
    <cellStyle name="Comma 4 5 3" xfId="17110" xr:uid="{00000000-0005-0000-0000-000032460000}"/>
    <cellStyle name="Comma 4 5 3 2" xfId="17111" xr:uid="{00000000-0005-0000-0000-000033460000}"/>
    <cellStyle name="Comma 4 5 3 2 2" xfId="17112" xr:uid="{00000000-0005-0000-0000-000034460000}"/>
    <cellStyle name="Comma 4 5 3 2 4" xfId="17113" xr:uid="{00000000-0005-0000-0000-000035460000}"/>
    <cellStyle name="Comma 4 5 3 3" xfId="17114" xr:uid="{00000000-0005-0000-0000-000036460000}"/>
    <cellStyle name="Comma 4 5 3 4" xfId="17115" xr:uid="{00000000-0005-0000-0000-000037460000}"/>
    <cellStyle name="Comma 4 5 3 5" xfId="17116" xr:uid="{00000000-0005-0000-0000-000038460000}"/>
    <cellStyle name="Comma 4 5 4" xfId="17117" xr:uid="{00000000-0005-0000-0000-000039460000}"/>
    <cellStyle name="Comma 4 5 4 2" xfId="17118" xr:uid="{00000000-0005-0000-0000-00003A460000}"/>
    <cellStyle name="Comma 4 5 4 2 2" xfId="17119" xr:uid="{00000000-0005-0000-0000-00003B460000}"/>
    <cellStyle name="Comma 4 5 4 2 4" xfId="17120" xr:uid="{00000000-0005-0000-0000-00003C460000}"/>
    <cellStyle name="Comma 4 5 4 3" xfId="17121" xr:uid="{00000000-0005-0000-0000-00003D460000}"/>
    <cellStyle name="Comma 4 5 4 4" xfId="17122" xr:uid="{00000000-0005-0000-0000-00003E460000}"/>
    <cellStyle name="Comma 4 5 4 5" xfId="17123" xr:uid="{00000000-0005-0000-0000-00003F460000}"/>
    <cellStyle name="Comma 4 5 5" xfId="17124" xr:uid="{00000000-0005-0000-0000-000040460000}"/>
    <cellStyle name="Comma 4 5 5 2" xfId="17125" xr:uid="{00000000-0005-0000-0000-000041460000}"/>
    <cellStyle name="Comma 4 5 5 4" xfId="17126" xr:uid="{00000000-0005-0000-0000-000042460000}"/>
    <cellStyle name="Comma 4 5 6" xfId="17127" xr:uid="{00000000-0005-0000-0000-000043460000}"/>
    <cellStyle name="Comma 4 5 6 2" xfId="17128" xr:uid="{00000000-0005-0000-0000-000044460000}"/>
    <cellStyle name="Comma 4 5 7" xfId="17129" xr:uid="{00000000-0005-0000-0000-000045460000}"/>
    <cellStyle name="Comma 4 5 8" xfId="17130" xr:uid="{00000000-0005-0000-0000-000046460000}"/>
    <cellStyle name="Comma 4 5 9" xfId="17131" xr:uid="{00000000-0005-0000-0000-000047460000}"/>
    <cellStyle name="Comma 4 6" xfId="17132" xr:uid="{00000000-0005-0000-0000-000048460000}"/>
    <cellStyle name="Comma 4 6 2" xfId="17133" xr:uid="{00000000-0005-0000-0000-000049460000}"/>
    <cellStyle name="Comma 4 6 2 2" xfId="17134" xr:uid="{00000000-0005-0000-0000-00004A460000}"/>
    <cellStyle name="Comma 4 6 2 2 2" xfId="17135" xr:uid="{00000000-0005-0000-0000-00004B460000}"/>
    <cellStyle name="Comma 4 6 2 2 4" xfId="17136" xr:uid="{00000000-0005-0000-0000-00004C460000}"/>
    <cellStyle name="Comma 4 6 2 3" xfId="17137" xr:uid="{00000000-0005-0000-0000-00004D460000}"/>
    <cellStyle name="Comma 4 6 2 3 2" xfId="17138" xr:uid="{00000000-0005-0000-0000-00004E460000}"/>
    <cellStyle name="Comma 4 6 2 4" xfId="17139" xr:uid="{00000000-0005-0000-0000-00004F460000}"/>
    <cellStyle name="Comma 4 6 2 5" xfId="17140" xr:uid="{00000000-0005-0000-0000-000050460000}"/>
    <cellStyle name="Comma 4 6 2 6" xfId="17141" xr:uid="{00000000-0005-0000-0000-000051460000}"/>
    <cellStyle name="Comma 4 6 3" xfId="17142" xr:uid="{00000000-0005-0000-0000-000052460000}"/>
    <cellStyle name="Comma 4 6 3 2" xfId="17143" xr:uid="{00000000-0005-0000-0000-000053460000}"/>
    <cellStyle name="Comma 4 6 3 2 2" xfId="17144" xr:uid="{00000000-0005-0000-0000-000054460000}"/>
    <cellStyle name="Comma 4 6 3 2 4" xfId="17145" xr:uid="{00000000-0005-0000-0000-000055460000}"/>
    <cellStyle name="Comma 4 6 3 3" xfId="17146" xr:uid="{00000000-0005-0000-0000-000056460000}"/>
    <cellStyle name="Comma 4 6 3 4" xfId="17147" xr:uid="{00000000-0005-0000-0000-000057460000}"/>
    <cellStyle name="Comma 4 6 3 5" xfId="17148" xr:uid="{00000000-0005-0000-0000-000058460000}"/>
    <cellStyle name="Comma 4 6 4" xfId="17149" xr:uid="{00000000-0005-0000-0000-000059460000}"/>
    <cellStyle name="Comma 4 6 4 2" xfId="17150" xr:uid="{00000000-0005-0000-0000-00005A460000}"/>
    <cellStyle name="Comma 4 6 4 2 2" xfId="17151" xr:uid="{00000000-0005-0000-0000-00005B460000}"/>
    <cellStyle name="Comma 4 6 4 2 4" xfId="17152" xr:uid="{00000000-0005-0000-0000-00005C460000}"/>
    <cellStyle name="Comma 4 6 4 3" xfId="17153" xr:uid="{00000000-0005-0000-0000-00005D460000}"/>
    <cellStyle name="Comma 4 6 4 4" xfId="17154" xr:uid="{00000000-0005-0000-0000-00005E460000}"/>
    <cellStyle name="Comma 4 6 4 5" xfId="17155" xr:uid="{00000000-0005-0000-0000-00005F460000}"/>
    <cellStyle name="Comma 4 6 5" xfId="17156" xr:uid="{00000000-0005-0000-0000-000060460000}"/>
    <cellStyle name="Comma 4 6 5 2" xfId="17157" xr:uid="{00000000-0005-0000-0000-000061460000}"/>
    <cellStyle name="Comma 4 6 5 4" xfId="17158" xr:uid="{00000000-0005-0000-0000-000062460000}"/>
    <cellStyle name="Comma 4 6 6" xfId="17159" xr:uid="{00000000-0005-0000-0000-000063460000}"/>
    <cellStyle name="Comma 4 6 6 2" xfId="17160" xr:uid="{00000000-0005-0000-0000-000064460000}"/>
    <cellStyle name="Comma 4 6 7" xfId="17161" xr:uid="{00000000-0005-0000-0000-000065460000}"/>
    <cellStyle name="Comma 4 6 8" xfId="17162" xr:uid="{00000000-0005-0000-0000-000066460000}"/>
    <cellStyle name="Comma 4 6 9" xfId="17163" xr:uid="{00000000-0005-0000-0000-000067460000}"/>
    <cellStyle name="Comma 4 7" xfId="17164" xr:uid="{00000000-0005-0000-0000-000068460000}"/>
    <cellStyle name="Comma 4 7 2" xfId="17165" xr:uid="{00000000-0005-0000-0000-000069460000}"/>
    <cellStyle name="Comma 4 7 2 2" xfId="17166" xr:uid="{00000000-0005-0000-0000-00006A460000}"/>
    <cellStyle name="Comma 4 7 2 2 2" xfId="17167" xr:uid="{00000000-0005-0000-0000-00006B460000}"/>
    <cellStyle name="Comma 4 7 2 2 4" xfId="17168" xr:uid="{00000000-0005-0000-0000-00006C460000}"/>
    <cellStyle name="Comma 4 7 2 3" xfId="17169" xr:uid="{00000000-0005-0000-0000-00006D460000}"/>
    <cellStyle name="Comma 4 7 2 4" xfId="17170" xr:uid="{00000000-0005-0000-0000-00006E460000}"/>
    <cellStyle name="Comma 4 7 2 5" xfId="17171" xr:uid="{00000000-0005-0000-0000-00006F460000}"/>
    <cellStyle name="Comma 4 7 3" xfId="17172" xr:uid="{00000000-0005-0000-0000-000070460000}"/>
    <cellStyle name="Comma 4 7 3 2" xfId="17173" xr:uid="{00000000-0005-0000-0000-000071460000}"/>
    <cellStyle name="Comma 4 7 3 2 2" xfId="17174" xr:uid="{00000000-0005-0000-0000-000072460000}"/>
    <cellStyle name="Comma 4 7 3 2 4" xfId="17175" xr:uid="{00000000-0005-0000-0000-000073460000}"/>
    <cellStyle name="Comma 4 7 3 3" xfId="17176" xr:uid="{00000000-0005-0000-0000-000074460000}"/>
    <cellStyle name="Comma 4 7 3 4" xfId="17177" xr:uid="{00000000-0005-0000-0000-000075460000}"/>
    <cellStyle name="Comma 4 7 3 5" xfId="17178" xr:uid="{00000000-0005-0000-0000-000076460000}"/>
    <cellStyle name="Comma 4 7 4" xfId="17179" xr:uid="{00000000-0005-0000-0000-000077460000}"/>
    <cellStyle name="Comma 4 7 4 2" xfId="17180" xr:uid="{00000000-0005-0000-0000-000078460000}"/>
    <cellStyle name="Comma 4 7 4 2 2" xfId="17181" xr:uid="{00000000-0005-0000-0000-000079460000}"/>
    <cellStyle name="Comma 4 7 4 2 4" xfId="17182" xr:uid="{00000000-0005-0000-0000-00007A460000}"/>
    <cellStyle name="Comma 4 7 4 3" xfId="17183" xr:uid="{00000000-0005-0000-0000-00007B460000}"/>
    <cellStyle name="Comma 4 7 4 4" xfId="17184" xr:uid="{00000000-0005-0000-0000-00007C460000}"/>
    <cellStyle name="Comma 4 7 4 5" xfId="17185" xr:uid="{00000000-0005-0000-0000-00007D460000}"/>
    <cellStyle name="Comma 4 7 5" xfId="17186" xr:uid="{00000000-0005-0000-0000-00007E460000}"/>
    <cellStyle name="Comma 4 7 5 2" xfId="17187" xr:uid="{00000000-0005-0000-0000-00007F460000}"/>
    <cellStyle name="Comma 4 7 5 4" xfId="17188" xr:uid="{00000000-0005-0000-0000-000080460000}"/>
    <cellStyle name="Comma 4 7 6" xfId="17189" xr:uid="{00000000-0005-0000-0000-000081460000}"/>
    <cellStyle name="Comma 4 7 6 2" xfId="17190" xr:uid="{00000000-0005-0000-0000-000082460000}"/>
    <cellStyle name="Comma 4 7 7" xfId="17191" xr:uid="{00000000-0005-0000-0000-000083460000}"/>
    <cellStyle name="Comma 4 7 8" xfId="17192" xr:uid="{00000000-0005-0000-0000-000084460000}"/>
    <cellStyle name="Comma 4 7 9" xfId="17193" xr:uid="{00000000-0005-0000-0000-000085460000}"/>
    <cellStyle name="Comma 4 8" xfId="17194" xr:uid="{00000000-0005-0000-0000-000086460000}"/>
    <cellStyle name="Comma 4 8 2" xfId="17195" xr:uid="{00000000-0005-0000-0000-000087460000}"/>
    <cellStyle name="Comma 4 8 2 2" xfId="17196" xr:uid="{00000000-0005-0000-0000-000088460000}"/>
    <cellStyle name="Comma 4 8 2 2 2" xfId="17197" xr:uid="{00000000-0005-0000-0000-000089460000}"/>
    <cellStyle name="Comma 4 8 2 2 4" xfId="17198" xr:uid="{00000000-0005-0000-0000-00008A460000}"/>
    <cellStyle name="Comma 4 8 2 3" xfId="17199" xr:uid="{00000000-0005-0000-0000-00008B460000}"/>
    <cellStyle name="Comma 4 8 2 4" xfId="17200" xr:uid="{00000000-0005-0000-0000-00008C460000}"/>
    <cellStyle name="Comma 4 8 2 5" xfId="17201" xr:uid="{00000000-0005-0000-0000-00008D460000}"/>
    <cellStyle name="Comma 4 8 3" xfId="17202" xr:uid="{00000000-0005-0000-0000-00008E460000}"/>
    <cellStyle name="Comma 4 8 3 2" xfId="17203" xr:uid="{00000000-0005-0000-0000-00008F460000}"/>
    <cellStyle name="Comma 4 8 3 2 2" xfId="17204" xr:uid="{00000000-0005-0000-0000-000090460000}"/>
    <cellStyle name="Comma 4 8 3 2 4" xfId="17205" xr:uid="{00000000-0005-0000-0000-000091460000}"/>
    <cellStyle name="Comma 4 8 3 3" xfId="17206" xr:uid="{00000000-0005-0000-0000-000092460000}"/>
    <cellStyle name="Comma 4 8 3 4" xfId="17207" xr:uid="{00000000-0005-0000-0000-000093460000}"/>
    <cellStyle name="Comma 4 8 3 5" xfId="17208" xr:uid="{00000000-0005-0000-0000-000094460000}"/>
    <cellStyle name="Comma 4 8 4" xfId="17209" xr:uid="{00000000-0005-0000-0000-000095460000}"/>
    <cellStyle name="Comma 4 8 4 2" xfId="17210" xr:uid="{00000000-0005-0000-0000-000096460000}"/>
    <cellStyle name="Comma 4 8 4 4" xfId="17211" xr:uid="{00000000-0005-0000-0000-000097460000}"/>
    <cellStyle name="Comma 4 8 5" xfId="17212" xr:uid="{00000000-0005-0000-0000-000098460000}"/>
    <cellStyle name="Comma 4 8 5 2" xfId="17213" xr:uid="{00000000-0005-0000-0000-000099460000}"/>
    <cellStyle name="Comma 4 8 6" xfId="17214" xr:uid="{00000000-0005-0000-0000-00009A460000}"/>
    <cellStyle name="Comma 4 8 7" xfId="17215" xr:uid="{00000000-0005-0000-0000-00009B460000}"/>
    <cellStyle name="Comma 4 8 8" xfId="17216" xr:uid="{00000000-0005-0000-0000-00009C460000}"/>
    <cellStyle name="Comma 4 9" xfId="17217" xr:uid="{00000000-0005-0000-0000-00009D460000}"/>
    <cellStyle name="Comma 4 9 2" xfId="17218" xr:uid="{00000000-0005-0000-0000-00009E460000}"/>
    <cellStyle name="Comma 4 9 2 2" xfId="17219" xr:uid="{00000000-0005-0000-0000-00009F460000}"/>
    <cellStyle name="Comma 4 9 2 2 2" xfId="17220" xr:uid="{00000000-0005-0000-0000-0000A0460000}"/>
    <cellStyle name="Comma 4 9 2 2 4" xfId="17221" xr:uid="{00000000-0005-0000-0000-0000A1460000}"/>
    <cellStyle name="Comma 4 9 2 3" xfId="17222" xr:uid="{00000000-0005-0000-0000-0000A2460000}"/>
    <cellStyle name="Comma 4 9 2 4" xfId="17223" xr:uid="{00000000-0005-0000-0000-0000A3460000}"/>
    <cellStyle name="Comma 4 9 2 5" xfId="17224" xr:uid="{00000000-0005-0000-0000-0000A4460000}"/>
    <cellStyle name="Comma 4 9 3" xfId="17225" xr:uid="{00000000-0005-0000-0000-0000A5460000}"/>
    <cellStyle name="Comma 4 9 3 2" xfId="17226" xr:uid="{00000000-0005-0000-0000-0000A6460000}"/>
    <cellStyle name="Comma 4 9 3 2 2" xfId="17227" xr:uid="{00000000-0005-0000-0000-0000A7460000}"/>
    <cellStyle name="Comma 4 9 3 2 4" xfId="17228" xr:uid="{00000000-0005-0000-0000-0000A8460000}"/>
    <cellStyle name="Comma 4 9 3 3" xfId="17229" xr:uid="{00000000-0005-0000-0000-0000A9460000}"/>
    <cellStyle name="Comma 4 9 3 5" xfId="17230" xr:uid="{00000000-0005-0000-0000-0000AA460000}"/>
    <cellStyle name="Comma 4 9 4" xfId="17231" xr:uid="{00000000-0005-0000-0000-0000AB460000}"/>
    <cellStyle name="Comma 4 9 4 2" xfId="17232" xr:uid="{00000000-0005-0000-0000-0000AC460000}"/>
    <cellStyle name="Comma 4 9 4 4" xfId="17233" xr:uid="{00000000-0005-0000-0000-0000AD460000}"/>
    <cellStyle name="Comma 4 9 5" xfId="17234" xr:uid="{00000000-0005-0000-0000-0000AE460000}"/>
    <cellStyle name="Comma 4 9 6" xfId="17235" xr:uid="{00000000-0005-0000-0000-0000AF460000}"/>
    <cellStyle name="Comma 4 9 7" xfId="17236" xr:uid="{00000000-0005-0000-0000-0000B0460000}"/>
    <cellStyle name="Comma 4_Perd det activo" xfId="17237" xr:uid="{00000000-0005-0000-0000-0000B1460000}"/>
    <cellStyle name="Comma 40" xfId="17238" xr:uid="{00000000-0005-0000-0000-0000B2460000}"/>
    <cellStyle name="Comma 40 2" xfId="17239" xr:uid="{00000000-0005-0000-0000-0000B3460000}"/>
    <cellStyle name="Comma 40 4" xfId="17240" xr:uid="{00000000-0005-0000-0000-0000B4460000}"/>
    <cellStyle name="Comma 41" xfId="17241" xr:uid="{00000000-0005-0000-0000-0000B5460000}"/>
    <cellStyle name="Comma 41 2" xfId="17242" xr:uid="{00000000-0005-0000-0000-0000B6460000}"/>
    <cellStyle name="Comma 41 3" xfId="17243" xr:uid="{00000000-0005-0000-0000-0000B7460000}"/>
    <cellStyle name="Comma 41 4" xfId="17244" xr:uid="{00000000-0005-0000-0000-0000B8460000}"/>
    <cellStyle name="Comma 42" xfId="17245" xr:uid="{00000000-0005-0000-0000-0000B9460000}"/>
    <cellStyle name="Comma 42 2" xfId="17246" xr:uid="{00000000-0005-0000-0000-0000BA460000}"/>
    <cellStyle name="Comma 42 3" xfId="17247" xr:uid="{00000000-0005-0000-0000-0000BB460000}"/>
    <cellStyle name="Comma 43" xfId="17248" xr:uid="{00000000-0005-0000-0000-0000BC460000}"/>
    <cellStyle name="Comma 43 3" xfId="17249" xr:uid="{00000000-0005-0000-0000-0000BD460000}"/>
    <cellStyle name="Comma 44" xfId="17250" xr:uid="{00000000-0005-0000-0000-0000BE460000}"/>
    <cellStyle name="Comma 44 2" xfId="17251" xr:uid="{00000000-0005-0000-0000-0000BF460000}"/>
    <cellStyle name="Comma 45" xfId="17252" xr:uid="{00000000-0005-0000-0000-0000C0460000}"/>
    <cellStyle name="Comma 45 2" xfId="17253" xr:uid="{00000000-0005-0000-0000-0000C1460000}"/>
    <cellStyle name="Comma 46" xfId="17254" xr:uid="{00000000-0005-0000-0000-0000C2460000}"/>
    <cellStyle name="Comma 47" xfId="17255" xr:uid="{00000000-0005-0000-0000-0000C3460000}"/>
    <cellStyle name="Comma 48" xfId="17256" xr:uid="{00000000-0005-0000-0000-0000C4460000}"/>
    <cellStyle name="Comma 49" xfId="17257" xr:uid="{00000000-0005-0000-0000-0000C5460000}"/>
    <cellStyle name="Comma 5" xfId="17258" xr:uid="{00000000-0005-0000-0000-0000C6460000}"/>
    <cellStyle name="Comma 5 10" xfId="17259" xr:uid="{00000000-0005-0000-0000-0000C7460000}"/>
    <cellStyle name="Comma 5 10 2" xfId="17260" xr:uid="{00000000-0005-0000-0000-0000C8460000}"/>
    <cellStyle name="Comma 5 10 2 2" xfId="17261" xr:uid="{00000000-0005-0000-0000-0000C9460000}"/>
    <cellStyle name="Comma 5 10 2 2 2" xfId="17262" xr:uid="{00000000-0005-0000-0000-0000CA460000}"/>
    <cellStyle name="Comma 5 10 2 2 4" xfId="17263" xr:uid="{00000000-0005-0000-0000-0000CB460000}"/>
    <cellStyle name="Comma 5 10 2 3" xfId="17264" xr:uid="{00000000-0005-0000-0000-0000CC460000}"/>
    <cellStyle name="Comma 5 10 2 5" xfId="17265" xr:uid="{00000000-0005-0000-0000-0000CD460000}"/>
    <cellStyle name="Comma 5 10 3" xfId="17266" xr:uid="{00000000-0005-0000-0000-0000CE460000}"/>
    <cellStyle name="Comma 5 10 3 2" xfId="17267" xr:uid="{00000000-0005-0000-0000-0000CF460000}"/>
    <cellStyle name="Comma 5 10 3 4" xfId="17268" xr:uid="{00000000-0005-0000-0000-0000D0460000}"/>
    <cellStyle name="Comma 5 10 4" xfId="17269" xr:uid="{00000000-0005-0000-0000-0000D1460000}"/>
    <cellStyle name="Comma 5 10 5" xfId="17270" xr:uid="{00000000-0005-0000-0000-0000D2460000}"/>
    <cellStyle name="Comma 5 10 6" xfId="17271" xr:uid="{00000000-0005-0000-0000-0000D3460000}"/>
    <cellStyle name="Comma 5 11" xfId="17272" xr:uid="{00000000-0005-0000-0000-0000D4460000}"/>
    <cellStyle name="Comma 5 11 2" xfId="17273" xr:uid="{00000000-0005-0000-0000-0000D5460000}"/>
    <cellStyle name="Comma 5 11 2 2" xfId="17274" xr:uid="{00000000-0005-0000-0000-0000D6460000}"/>
    <cellStyle name="Comma 5 11 2 4" xfId="17275" xr:uid="{00000000-0005-0000-0000-0000D7460000}"/>
    <cellStyle name="Comma 5 11 3" xfId="17276" xr:uid="{00000000-0005-0000-0000-0000D8460000}"/>
    <cellStyle name="Comma 5 11 4" xfId="17277" xr:uid="{00000000-0005-0000-0000-0000D9460000}"/>
    <cellStyle name="Comma 5 11 5" xfId="17278" xr:uid="{00000000-0005-0000-0000-0000DA460000}"/>
    <cellStyle name="Comma 5 12" xfId="17279" xr:uid="{00000000-0005-0000-0000-0000DB460000}"/>
    <cellStyle name="Comma 5 12 2" xfId="17280" xr:uid="{00000000-0005-0000-0000-0000DC460000}"/>
    <cellStyle name="Comma 5 12 2 2" xfId="17281" xr:uid="{00000000-0005-0000-0000-0000DD460000}"/>
    <cellStyle name="Comma 5 12 2 4" xfId="17282" xr:uid="{00000000-0005-0000-0000-0000DE460000}"/>
    <cellStyle name="Comma 5 12 3" xfId="17283" xr:uid="{00000000-0005-0000-0000-0000DF460000}"/>
    <cellStyle name="Comma 5 12 5" xfId="17284" xr:uid="{00000000-0005-0000-0000-0000E0460000}"/>
    <cellStyle name="Comma 5 13" xfId="17285" xr:uid="{00000000-0005-0000-0000-0000E1460000}"/>
    <cellStyle name="Comma 5 13 2" xfId="17286" xr:uid="{00000000-0005-0000-0000-0000E2460000}"/>
    <cellStyle name="Comma 5 13 4" xfId="17287" xr:uid="{00000000-0005-0000-0000-0000E3460000}"/>
    <cellStyle name="Comma 5 14" xfId="17288" xr:uid="{00000000-0005-0000-0000-0000E4460000}"/>
    <cellStyle name="Comma 5 14 2" xfId="17289" xr:uid="{00000000-0005-0000-0000-0000E5460000}"/>
    <cellStyle name="Comma 5 14 4" xfId="17290" xr:uid="{00000000-0005-0000-0000-0000E6460000}"/>
    <cellStyle name="Comma 5 15" xfId="17291" xr:uid="{00000000-0005-0000-0000-0000E7460000}"/>
    <cellStyle name="Comma 5 15 2" xfId="17292" xr:uid="{00000000-0005-0000-0000-0000E8460000}"/>
    <cellStyle name="Comma 5 15 3" xfId="17293" xr:uid="{00000000-0005-0000-0000-0000E9460000}"/>
    <cellStyle name="Comma 5 15 4" xfId="17294" xr:uid="{00000000-0005-0000-0000-0000EA460000}"/>
    <cellStyle name="Comma 5 16" xfId="17295" xr:uid="{00000000-0005-0000-0000-0000EB460000}"/>
    <cellStyle name="Comma 5 16 2" xfId="17296" xr:uid="{00000000-0005-0000-0000-0000EC460000}"/>
    <cellStyle name="Comma 5 16 3" xfId="17297" xr:uid="{00000000-0005-0000-0000-0000ED460000}"/>
    <cellStyle name="Comma 5 16 4" xfId="17298" xr:uid="{00000000-0005-0000-0000-0000EE460000}"/>
    <cellStyle name="Comma 5 17" xfId="17299" xr:uid="{00000000-0005-0000-0000-0000EF460000}"/>
    <cellStyle name="Comma 5 17 2" xfId="17300" xr:uid="{00000000-0005-0000-0000-0000F0460000}"/>
    <cellStyle name="Comma 5 17 3" xfId="17301" xr:uid="{00000000-0005-0000-0000-0000F1460000}"/>
    <cellStyle name="Comma 5 18" xfId="17302" xr:uid="{00000000-0005-0000-0000-0000F2460000}"/>
    <cellStyle name="Comma 5 19" xfId="17303" xr:uid="{00000000-0005-0000-0000-0000F3460000}"/>
    <cellStyle name="Comma 5 19 2" xfId="17304" xr:uid="{00000000-0005-0000-0000-0000F4460000}"/>
    <cellStyle name="Comma 5 2" xfId="17305" xr:uid="{00000000-0005-0000-0000-0000F5460000}"/>
    <cellStyle name="Comma 5 2 10" xfId="17306" xr:uid="{00000000-0005-0000-0000-0000F6460000}"/>
    <cellStyle name="Comma 5 2 10 2" xfId="17307" xr:uid="{00000000-0005-0000-0000-0000F7460000}"/>
    <cellStyle name="Comma 5 2 10 3" xfId="17308" xr:uid="{00000000-0005-0000-0000-0000F8460000}"/>
    <cellStyle name="Comma 5 2 10 4" xfId="17309" xr:uid="{00000000-0005-0000-0000-0000F9460000}"/>
    <cellStyle name="Comma 5 2 11" xfId="17310" xr:uid="{00000000-0005-0000-0000-0000FA460000}"/>
    <cellStyle name="Comma 5 2 11 2" xfId="17311" xr:uid="{00000000-0005-0000-0000-0000FB460000}"/>
    <cellStyle name="Comma 5 2 12" xfId="17312" xr:uid="{00000000-0005-0000-0000-0000FC460000}"/>
    <cellStyle name="Comma 5 2 13" xfId="17313" xr:uid="{00000000-0005-0000-0000-0000FD460000}"/>
    <cellStyle name="Comma 5 2 14" xfId="17314" xr:uid="{00000000-0005-0000-0000-0000FE460000}"/>
    <cellStyle name="Comma 5 2 2" xfId="17315" xr:uid="{00000000-0005-0000-0000-0000FF460000}"/>
    <cellStyle name="Comma 5 2 2 2" xfId="17316" xr:uid="{00000000-0005-0000-0000-000000470000}"/>
    <cellStyle name="Comma 5 2 2 2 2" xfId="17317" xr:uid="{00000000-0005-0000-0000-000001470000}"/>
    <cellStyle name="Comma 5 2 2 2 2 2" xfId="17318" xr:uid="{00000000-0005-0000-0000-000002470000}"/>
    <cellStyle name="Comma 5 2 2 2 2 4" xfId="17319" xr:uid="{00000000-0005-0000-0000-000003470000}"/>
    <cellStyle name="Comma 5 2 2 2 3" xfId="17320" xr:uid="{00000000-0005-0000-0000-000004470000}"/>
    <cellStyle name="Comma 5 2 2 2 3 2" xfId="17321" xr:uid="{00000000-0005-0000-0000-000005470000}"/>
    <cellStyle name="Comma 5 2 2 2 4" xfId="17322" xr:uid="{00000000-0005-0000-0000-000006470000}"/>
    <cellStyle name="Comma 5 2 2 2 5" xfId="17323" xr:uid="{00000000-0005-0000-0000-000007470000}"/>
    <cellStyle name="Comma 5 2 2 2 6" xfId="17324" xr:uid="{00000000-0005-0000-0000-000008470000}"/>
    <cellStyle name="Comma 5 2 2 3" xfId="17325" xr:uid="{00000000-0005-0000-0000-000009470000}"/>
    <cellStyle name="Comma 5 2 2 3 2" xfId="17326" xr:uid="{00000000-0005-0000-0000-00000A470000}"/>
    <cellStyle name="Comma 5 2 2 3 2 2" xfId="17327" xr:uid="{00000000-0005-0000-0000-00000B470000}"/>
    <cellStyle name="Comma 5 2 2 3 2 4" xfId="17328" xr:uid="{00000000-0005-0000-0000-00000C470000}"/>
    <cellStyle name="Comma 5 2 2 3 3" xfId="17329" xr:uid="{00000000-0005-0000-0000-00000D470000}"/>
    <cellStyle name="Comma 5 2 2 3 4" xfId="17330" xr:uid="{00000000-0005-0000-0000-00000E470000}"/>
    <cellStyle name="Comma 5 2 2 3 5" xfId="17331" xr:uid="{00000000-0005-0000-0000-00000F470000}"/>
    <cellStyle name="Comma 5 2 2 4" xfId="17332" xr:uid="{00000000-0005-0000-0000-000010470000}"/>
    <cellStyle name="Comma 5 2 2 4 2" xfId="17333" xr:uid="{00000000-0005-0000-0000-000011470000}"/>
    <cellStyle name="Comma 5 2 2 4 4" xfId="17334" xr:uid="{00000000-0005-0000-0000-000012470000}"/>
    <cellStyle name="Comma 5 2 2 5" xfId="17335" xr:uid="{00000000-0005-0000-0000-000013470000}"/>
    <cellStyle name="Comma 5 2 2 5 2" xfId="17336" xr:uid="{00000000-0005-0000-0000-000014470000}"/>
    <cellStyle name="Comma 5 2 2 6" xfId="17337" xr:uid="{00000000-0005-0000-0000-000015470000}"/>
    <cellStyle name="Comma 5 2 2 7" xfId="17338" xr:uid="{00000000-0005-0000-0000-000016470000}"/>
    <cellStyle name="Comma 5 2 2 8" xfId="17339" xr:uid="{00000000-0005-0000-0000-000017470000}"/>
    <cellStyle name="Comma 5 2 3" xfId="17340" xr:uid="{00000000-0005-0000-0000-000018470000}"/>
    <cellStyle name="Comma 5 2 3 2" xfId="17341" xr:uid="{00000000-0005-0000-0000-000019470000}"/>
    <cellStyle name="Comma 5 2 3 2 2" xfId="17342" xr:uid="{00000000-0005-0000-0000-00001A470000}"/>
    <cellStyle name="Comma 5 2 3 2 2 2" xfId="17343" xr:uid="{00000000-0005-0000-0000-00001B470000}"/>
    <cellStyle name="Comma 5 2 3 2 2 4" xfId="17344" xr:uid="{00000000-0005-0000-0000-00001C470000}"/>
    <cellStyle name="Comma 5 2 3 2 3" xfId="17345" xr:uid="{00000000-0005-0000-0000-00001D470000}"/>
    <cellStyle name="Comma 5 2 3 2 4" xfId="17346" xr:uid="{00000000-0005-0000-0000-00001E470000}"/>
    <cellStyle name="Comma 5 2 3 2 5" xfId="17347" xr:uid="{00000000-0005-0000-0000-00001F470000}"/>
    <cellStyle name="Comma 5 2 3 3" xfId="17348" xr:uid="{00000000-0005-0000-0000-000020470000}"/>
    <cellStyle name="Comma 5 2 3 3 2" xfId="17349" xr:uid="{00000000-0005-0000-0000-000021470000}"/>
    <cellStyle name="Comma 5 2 3 3 2 2" xfId="17350" xr:uid="{00000000-0005-0000-0000-000022470000}"/>
    <cellStyle name="Comma 5 2 3 3 2 4" xfId="17351" xr:uid="{00000000-0005-0000-0000-000023470000}"/>
    <cellStyle name="Comma 5 2 3 3 3" xfId="17352" xr:uid="{00000000-0005-0000-0000-000024470000}"/>
    <cellStyle name="Comma 5 2 3 3 4" xfId="17353" xr:uid="{00000000-0005-0000-0000-000025470000}"/>
    <cellStyle name="Comma 5 2 3 3 5" xfId="17354" xr:uid="{00000000-0005-0000-0000-000026470000}"/>
    <cellStyle name="Comma 5 2 3 4" xfId="17355" xr:uid="{00000000-0005-0000-0000-000027470000}"/>
    <cellStyle name="Comma 5 2 3 4 2" xfId="17356" xr:uid="{00000000-0005-0000-0000-000028470000}"/>
    <cellStyle name="Comma 5 2 3 4 4" xfId="17357" xr:uid="{00000000-0005-0000-0000-000029470000}"/>
    <cellStyle name="Comma 5 2 3 5" xfId="17358" xr:uid="{00000000-0005-0000-0000-00002A470000}"/>
    <cellStyle name="Comma 5 2 3 5 2" xfId="17359" xr:uid="{00000000-0005-0000-0000-00002B470000}"/>
    <cellStyle name="Comma 5 2 3 6" xfId="17360" xr:uid="{00000000-0005-0000-0000-00002C470000}"/>
    <cellStyle name="Comma 5 2 3 7" xfId="17361" xr:uid="{00000000-0005-0000-0000-00002D470000}"/>
    <cellStyle name="Comma 5 2 3 8" xfId="17362" xr:uid="{00000000-0005-0000-0000-00002E470000}"/>
    <cellStyle name="Comma 5 2 4" xfId="17363" xr:uid="{00000000-0005-0000-0000-00002F470000}"/>
    <cellStyle name="Comma 5 2 4 2" xfId="17364" xr:uid="{00000000-0005-0000-0000-000030470000}"/>
    <cellStyle name="Comma 5 2 4 2 2" xfId="17365" xr:uid="{00000000-0005-0000-0000-000031470000}"/>
    <cellStyle name="Comma 5 2 4 2 2 2" xfId="17366" xr:uid="{00000000-0005-0000-0000-000032470000}"/>
    <cellStyle name="Comma 5 2 4 2 2 4" xfId="17367" xr:uid="{00000000-0005-0000-0000-000033470000}"/>
    <cellStyle name="Comma 5 2 4 2 3" xfId="17368" xr:uid="{00000000-0005-0000-0000-000034470000}"/>
    <cellStyle name="Comma 5 2 4 2 4" xfId="17369" xr:uid="{00000000-0005-0000-0000-000035470000}"/>
    <cellStyle name="Comma 5 2 4 2 5" xfId="17370" xr:uid="{00000000-0005-0000-0000-000036470000}"/>
    <cellStyle name="Comma 5 2 4 3" xfId="17371" xr:uid="{00000000-0005-0000-0000-000037470000}"/>
    <cellStyle name="Comma 5 2 4 3 2" xfId="17372" xr:uid="{00000000-0005-0000-0000-000038470000}"/>
    <cellStyle name="Comma 5 2 4 3 2 2" xfId="17373" xr:uid="{00000000-0005-0000-0000-000039470000}"/>
    <cellStyle name="Comma 5 2 4 3 2 4" xfId="17374" xr:uid="{00000000-0005-0000-0000-00003A470000}"/>
    <cellStyle name="Comma 5 2 4 3 3" xfId="17375" xr:uid="{00000000-0005-0000-0000-00003B470000}"/>
    <cellStyle name="Comma 5 2 4 3 4" xfId="17376" xr:uid="{00000000-0005-0000-0000-00003C470000}"/>
    <cellStyle name="Comma 5 2 4 3 5" xfId="17377" xr:uid="{00000000-0005-0000-0000-00003D470000}"/>
    <cellStyle name="Comma 5 2 4 4" xfId="17378" xr:uid="{00000000-0005-0000-0000-00003E470000}"/>
    <cellStyle name="Comma 5 2 4 4 2" xfId="17379" xr:uid="{00000000-0005-0000-0000-00003F470000}"/>
    <cellStyle name="Comma 5 2 4 4 4" xfId="17380" xr:uid="{00000000-0005-0000-0000-000040470000}"/>
    <cellStyle name="Comma 5 2 4 5" xfId="17381" xr:uid="{00000000-0005-0000-0000-000041470000}"/>
    <cellStyle name="Comma 5 2 4 5 2" xfId="17382" xr:uid="{00000000-0005-0000-0000-000042470000}"/>
    <cellStyle name="Comma 5 2 4 6" xfId="17383" xr:uid="{00000000-0005-0000-0000-000043470000}"/>
    <cellStyle name="Comma 5 2 4 7" xfId="17384" xr:uid="{00000000-0005-0000-0000-000044470000}"/>
    <cellStyle name="Comma 5 2 4 8" xfId="17385" xr:uid="{00000000-0005-0000-0000-000045470000}"/>
    <cellStyle name="Comma 5 2 5" xfId="17386" xr:uid="{00000000-0005-0000-0000-000046470000}"/>
    <cellStyle name="Comma 5 2 5 2" xfId="17387" xr:uid="{00000000-0005-0000-0000-000047470000}"/>
    <cellStyle name="Comma 5 2 5 2 2" xfId="17388" xr:uid="{00000000-0005-0000-0000-000048470000}"/>
    <cellStyle name="Comma 5 2 5 2 2 2" xfId="17389" xr:uid="{00000000-0005-0000-0000-000049470000}"/>
    <cellStyle name="Comma 5 2 5 2 2 4" xfId="17390" xr:uid="{00000000-0005-0000-0000-00004A470000}"/>
    <cellStyle name="Comma 5 2 5 2 3" xfId="17391" xr:uid="{00000000-0005-0000-0000-00004B470000}"/>
    <cellStyle name="Comma 5 2 5 2 4" xfId="17392" xr:uid="{00000000-0005-0000-0000-00004C470000}"/>
    <cellStyle name="Comma 5 2 5 2 5" xfId="17393" xr:uid="{00000000-0005-0000-0000-00004D470000}"/>
    <cellStyle name="Comma 5 2 5 3" xfId="17394" xr:uid="{00000000-0005-0000-0000-00004E470000}"/>
    <cellStyle name="Comma 5 2 5 3 2" xfId="17395" xr:uid="{00000000-0005-0000-0000-00004F470000}"/>
    <cellStyle name="Comma 5 2 5 3 2 2" xfId="17396" xr:uid="{00000000-0005-0000-0000-000050470000}"/>
    <cellStyle name="Comma 5 2 5 3 2 4" xfId="17397" xr:uid="{00000000-0005-0000-0000-000051470000}"/>
    <cellStyle name="Comma 5 2 5 3 3" xfId="17398" xr:uid="{00000000-0005-0000-0000-000052470000}"/>
    <cellStyle name="Comma 5 2 5 3 5" xfId="17399" xr:uid="{00000000-0005-0000-0000-000053470000}"/>
    <cellStyle name="Comma 5 2 5 4" xfId="17400" xr:uid="{00000000-0005-0000-0000-000054470000}"/>
    <cellStyle name="Comma 5 2 5 4 2" xfId="17401" xr:uid="{00000000-0005-0000-0000-000055470000}"/>
    <cellStyle name="Comma 5 2 5 4 4" xfId="17402" xr:uid="{00000000-0005-0000-0000-000056470000}"/>
    <cellStyle name="Comma 5 2 5 5" xfId="17403" xr:uid="{00000000-0005-0000-0000-000057470000}"/>
    <cellStyle name="Comma 5 2 5 6" xfId="17404" xr:uid="{00000000-0005-0000-0000-000058470000}"/>
    <cellStyle name="Comma 5 2 5 7" xfId="17405" xr:uid="{00000000-0005-0000-0000-000059470000}"/>
    <cellStyle name="Comma 5 2 6" xfId="17406" xr:uid="{00000000-0005-0000-0000-00005A470000}"/>
    <cellStyle name="Comma 5 2 6 2" xfId="17407" xr:uid="{00000000-0005-0000-0000-00005B470000}"/>
    <cellStyle name="Comma 5 2 6 2 2" xfId="17408" xr:uid="{00000000-0005-0000-0000-00005C470000}"/>
    <cellStyle name="Comma 5 2 6 2 2 2" xfId="17409" xr:uid="{00000000-0005-0000-0000-00005D470000}"/>
    <cellStyle name="Comma 5 2 6 2 2 4" xfId="17410" xr:uid="{00000000-0005-0000-0000-00005E470000}"/>
    <cellStyle name="Comma 5 2 6 2 3" xfId="17411" xr:uid="{00000000-0005-0000-0000-00005F470000}"/>
    <cellStyle name="Comma 5 2 6 2 4" xfId="17412" xr:uid="{00000000-0005-0000-0000-000060470000}"/>
    <cellStyle name="Comma 5 2 6 2 5" xfId="17413" xr:uid="{00000000-0005-0000-0000-000061470000}"/>
    <cellStyle name="Comma 5 2 6 3" xfId="17414" xr:uid="{00000000-0005-0000-0000-000062470000}"/>
    <cellStyle name="Comma 5 2 6 3 2" xfId="17415" xr:uid="{00000000-0005-0000-0000-000063470000}"/>
    <cellStyle name="Comma 5 2 6 3 2 2" xfId="17416" xr:uid="{00000000-0005-0000-0000-000064470000}"/>
    <cellStyle name="Comma 5 2 6 3 2 4" xfId="17417" xr:uid="{00000000-0005-0000-0000-000065470000}"/>
    <cellStyle name="Comma 5 2 6 3 3" xfId="17418" xr:uid="{00000000-0005-0000-0000-000066470000}"/>
    <cellStyle name="Comma 5 2 6 3 5" xfId="17419" xr:uid="{00000000-0005-0000-0000-000067470000}"/>
    <cellStyle name="Comma 5 2 6 4" xfId="17420" xr:uid="{00000000-0005-0000-0000-000068470000}"/>
    <cellStyle name="Comma 5 2 6 4 2" xfId="17421" xr:uid="{00000000-0005-0000-0000-000069470000}"/>
    <cellStyle name="Comma 5 2 6 4 4" xfId="17422" xr:uid="{00000000-0005-0000-0000-00006A470000}"/>
    <cellStyle name="Comma 5 2 6 5" xfId="17423" xr:uid="{00000000-0005-0000-0000-00006B470000}"/>
    <cellStyle name="Comma 5 2 6 6" xfId="17424" xr:uid="{00000000-0005-0000-0000-00006C470000}"/>
    <cellStyle name="Comma 5 2 6 7" xfId="17425" xr:uid="{00000000-0005-0000-0000-00006D470000}"/>
    <cellStyle name="Comma 5 2 7" xfId="17426" xr:uid="{00000000-0005-0000-0000-00006E470000}"/>
    <cellStyle name="Comma 5 2 7 2" xfId="17427" xr:uid="{00000000-0005-0000-0000-00006F470000}"/>
    <cellStyle name="Comma 5 2 7 2 2" xfId="17428" xr:uid="{00000000-0005-0000-0000-000070470000}"/>
    <cellStyle name="Comma 5 2 7 2 2 2" xfId="17429" xr:uid="{00000000-0005-0000-0000-000071470000}"/>
    <cellStyle name="Comma 5 2 7 2 2 4" xfId="17430" xr:uid="{00000000-0005-0000-0000-000072470000}"/>
    <cellStyle name="Comma 5 2 7 2 3" xfId="17431" xr:uid="{00000000-0005-0000-0000-000073470000}"/>
    <cellStyle name="Comma 5 2 7 2 5" xfId="17432" xr:uid="{00000000-0005-0000-0000-000074470000}"/>
    <cellStyle name="Comma 5 2 7 3" xfId="17433" xr:uid="{00000000-0005-0000-0000-000075470000}"/>
    <cellStyle name="Comma 5 2 7 3 2" xfId="17434" xr:uid="{00000000-0005-0000-0000-000076470000}"/>
    <cellStyle name="Comma 5 2 7 3 4" xfId="17435" xr:uid="{00000000-0005-0000-0000-000077470000}"/>
    <cellStyle name="Comma 5 2 7 4" xfId="17436" xr:uid="{00000000-0005-0000-0000-000078470000}"/>
    <cellStyle name="Comma 5 2 7 5" xfId="17437" xr:uid="{00000000-0005-0000-0000-000079470000}"/>
    <cellStyle name="Comma 5 2 7 6" xfId="17438" xr:uid="{00000000-0005-0000-0000-00007A470000}"/>
    <cellStyle name="Comma 5 2 8" xfId="17439" xr:uid="{00000000-0005-0000-0000-00007B470000}"/>
    <cellStyle name="Comma 5 2 8 2" xfId="17440" xr:uid="{00000000-0005-0000-0000-00007C470000}"/>
    <cellStyle name="Comma 5 2 8 2 2" xfId="17441" xr:uid="{00000000-0005-0000-0000-00007D470000}"/>
    <cellStyle name="Comma 5 2 8 2 4" xfId="17442" xr:uid="{00000000-0005-0000-0000-00007E470000}"/>
    <cellStyle name="Comma 5 2 8 3" xfId="17443" xr:uid="{00000000-0005-0000-0000-00007F470000}"/>
    <cellStyle name="Comma 5 2 8 4" xfId="17444" xr:uid="{00000000-0005-0000-0000-000080470000}"/>
    <cellStyle name="Comma 5 2 8 5" xfId="17445" xr:uid="{00000000-0005-0000-0000-000081470000}"/>
    <cellStyle name="Comma 5 2 9" xfId="17446" xr:uid="{00000000-0005-0000-0000-000082470000}"/>
    <cellStyle name="Comma 5 2 9 2" xfId="17447" xr:uid="{00000000-0005-0000-0000-000083470000}"/>
    <cellStyle name="Comma 5 2 9 4" xfId="17448" xr:uid="{00000000-0005-0000-0000-000084470000}"/>
    <cellStyle name="Comma 5 2_Perd det activo" xfId="17449" xr:uid="{00000000-0005-0000-0000-000085470000}"/>
    <cellStyle name="Comma 5 20" xfId="17450" xr:uid="{00000000-0005-0000-0000-000086470000}"/>
    <cellStyle name="Comma 5 3" xfId="17451" xr:uid="{00000000-0005-0000-0000-000087470000}"/>
    <cellStyle name="Comma 5 3 10" xfId="17452" xr:uid="{00000000-0005-0000-0000-000088470000}"/>
    <cellStyle name="Comma 5 3 11" xfId="17453" xr:uid="{00000000-0005-0000-0000-000089470000}"/>
    <cellStyle name="Comma 5 3 2" xfId="17454" xr:uid="{00000000-0005-0000-0000-00008A470000}"/>
    <cellStyle name="Comma 5 3 2 2" xfId="17455" xr:uid="{00000000-0005-0000-0000-00008B470000}"/>
    <cellStyle name="Comma 5 3 2 2 2" xfId="17456" xr:uid="{00000000-0005-0000-0000-00008C470000}"/>
    <cellStyle name="Comma 5 3 2 2 2 2" xfId="17457" xr:uid="{00000000-0005-0000-0000-00008D470000}"/>
    <cellStyle name="Comma 5 3 2 2 2 4" xfId="17458" xr:uid="{00000000-0005-0000-0000-00008E470000}"/>
    <cellStyle name="Comma 5 3 2 2 3" xfId="17459" xr:uid="{00000000-0005-0000-0000-00008F470000}"/>
    <cellStyle name="Comma 5 3 2 2 4" xfId="17460" xr:uid="{00000000-0005-0000-0000-000090470000}"/>
    <cellStyle name="Comma 5 3 2 2 5" xfId="17461" xr:uid="{00000000-0005-0000-0000-000091470000}"/>
    <cellStyle name="Comma 5 3 2 3" xfId="17462" xr:uid="{00000000-0005-0000-0000-000092470000}"/>
    <cellStyle name="Comma 5 3 2 3 2" xfId="17463" xr:uid="{00000000-0005-0000-0000-000093470000}"/>
    <cellStyle name="Comma 5 3 2 3 2 2" xfId="17464" xr:uid="{00000000-0005-0000-0000-000094470000}"/>
    <cellStyle name="Comma 5 3 2 3 2 4" xfId="17465" xr:uid="{00000000-0005-0000-0000-000095470000}"/>
    <cellStyle name="Comma 5 3 2 3 3" xfId="17466" xr:uid="{00000000-0005-0000-0000-000096470000}"/>
    <cellStyle name="Comma 5 3 2 3 4" xfId="17467" xr:uid="{00000000-0005-0000-0000-000097470000}"/>
    <cellStyle name="Comma 5 3 2 3 5" xfId="17468" xr:uid="{00000000-0005-0000-0000-000098470000}"/>
    <cellStyle name="Comma 5 3 2 4" xfId="17469" xr:uid="{00000000-0005-0000-0000-000099470000}"/>
    <cellStyle name="Comma 5 3 2 4 2" xfId="17470" xr:uid="{00000000-0005-0000-0000-00009A470000}"/>
    <cellStyle name="Comma 5 3 2 4 4" xfId="17471" xr:uid="{00000000-0005-0000-0000-00009B470000}"/>
    <cellStyle name="Comma 5 3 2 5" xfId="17472" xr:uid="{00000000-0005-0000-0000-00009C470000}"/>
    <cellStyle name="Comma 5 3 2 5 2" xfId="17473" xr:uid="{00000000-0005-0000-0000-00009D470000}"/>
    <cellStyle name="Comma 5 3 2 6" xfId="17474" xr:uid="{00000000-0005-0000-0000-00009E470000}"/>
    <cellStyle name="Comma 5 3 2 7" xfId="17475" xr:uid="{00000000-0005-0000-0000-00009F470000}"/>
    <cellStyle name="Comma 5 3 2 8" xfId="17476" xr:uid="{00000000-0005-0000-0000-0000A0470000}"/>
    <cellStyle name="Comma 5 3 3" xfId="17477" xr:uid="{00000000-0005-0000-0000-0000A1470000}"/>
    <cellStyle name="Comma 5 3 3 2" xfId="17478" xr:uid="{00000000-0005-0000-0000-0000A2470000}"/>
    <cellStyle name="Comma 5 3 3 2 2" xfId="17479" xr:uid="{00000000-0005-0000-0000-0000A3470000}"/>
    <cellStyle name="Comma 5 3 3 2 2 2" xfId="17480" xr:uid="{00000000-0005-0000-0000-0000A4470000}"/>
    <cellStyle name="Comma 5 3 3 2 2 4" xfId="17481" xr:uid="{00000000-0005-0000-0000-0000A5470000}"/>
    <cellStyle name="Comma 5 3 3 2 3" xfId="17482" xr:uid="{00000000-0005-0000-0000-0000A6470000}"/>
    <cellStyle name="Comma 5 3 3 2 4" xfId="17483" xr:uid="{00000000-0005-0000-0000-0000A7470000}"/>
    <cellStyle name="Comma 5 3 3 2 5" xfId="17484" xr:uid="{00000000-0005-0000-0000-0000A8470000}"/>
    <cellStyle name="Comma 5 3 3 3" xfId="17485" xr:uid="{00000000-0005-0000-0000-0000A9470000}"/>
    <cellStyle name="Comma 5 3 3 3 2" xfId="17486" xr:uid="{00000000-0005-0000-0000-0000AA470000}"/>
    <cellStyle name="Comma 5 3 3 3 2 2" xfId="17487" xr:uid="{00000000-0005-0000-0000-0000AB470000}"/>
    <cellStyle name="Comma 5 3 3 3 2 4" xfId="17488" xr:uid="{00000000-0005-0000-0000-0000AC470000}"/>
    <cellStyle name="Comma 5 3 3 3 3" xfId="17489" xr:uid="{00000000-0005-0000-0000-0000AD470000}"/>
    <cellStyle name="Comma 5 3 3 3 4" xfId="17490" xr:uid="{00000000-0005-0000-0000-0000AE470000}"/>
    <cellStyle name="Comma 5 3 3 3 5" xfId="17491" xr:uid="{00000000-0005-0000-0000-0000AF470000}"/>
    <cellStyle name="Comma 5 3 3 4" xfId="17492" xr:uid="{00000000-0005-0000-0000-0000B0470000}"/>
    <cellStyle name="Comma 5 3 3 4 2" xfId="17493" xr:uid="{00000000-0005-0000-0000-0000B1470000}"/>
    <cellStyle name="Comma 5 3 3 4 4" xfId="17494" xr:uid="{00000000-0005-0000-0000-0000B2470000}"/>
    <cellStyle name="Comma 5 3 3 5" xfId="17495" xr:uid="{00000000-0005-0000-0000-0000B3470000}"/>
    <cellStyle name="Comma 5 3 3 6" xfId="17496" xr:uid="{00000000-0005-0000-0000-0000B4470000}"/>
    <cellStyle name="Comma 5 3 3 7" xfId="17497" xr:uid="{00000000-0005-0000-0000-0000B5470000}"/>
    <cellStyle name="Comma 5 3 4" xfId="17498" xr:uid="{00000000-0005-0000-0000-0000B6470000}"/>
    <cellStyle name="Comma 5 3 4 2" xfId="17499" xr:uid="{00000000-0005-0000-0000-0000B7470000}"/>
    <cellStyle name="Comma 5 3 4 2 2" xfId="17500" xr:uid="{00000000-0005-0000-0000-0000B8470000}"/>
    <cellStyle name="Comma 5 3 4 2 2 2" xfId="17501" xr:uid="{00000000-0005-0000-0000-0000B9470000}"/>
    <cellStyle name="Comma 5 3 4 2 2 4" xfId="17502" xr:uid="{00000000-0005-0000-0000-0000BA470000}"/>
    <cellStyle name="Comma 5 3 4 2 3" xfId="17503" xr:uid="{00000000-0005-0000-0000-0000BB470000}"/>
    <cellStyle name="Comma 5 3 4 2 4" xfId="17504" xr:uid="{00000000-0005-0000-0000-0000BC470000}"/>
    <cellStyle name="Comma 5 3 4 2 5" xfId="17505" xr:uid="{00000000-0005-0000-0000-0000BD470000}"/>
    <cellStyle name="Comma 5 3 4 3" xfId="17506" xr:uid="{00000000-0005-0000-0000-0000BE470000}"/>
    <cellStyle name="Comma 5 3 4 3 2" xfId="17507" xr:uid="{00000000-0005-0000-0000-0000BF470000}"/>
    <cellStyle name="Comma 5 3 4 3 2 2" xfId="17508" xr:uid="{00000000-0005-0000-0000-0000C0470000}"/>
    <cellStyle name="Comma 5 3 4 3 2 4" xfId="17509" xr:uid="{00000000-0005-0000-0000-0000C1470000}"/>
    <cellStyle name="Comma 5 3 4 3 3" xfId="17510" xr:uid="{00000000-0005-0000-0000-0000C2470000}"/>
    <cellStyle name="Comma 5 3 4 3 5" xfId="17511" xr:uid="{00000000-0005-0000-0000-0000C3470000}"/>
    <cellStyle name="Comma 5 3 4 4" xfId="17512" xr:uid="{00000000-0005-0000-0000-0000C4470000}"/>
    <cellStyle name="Comma 5 3 4 4 2" xfId="17513" xr:uid="{00000000-0005-0000-0000-0000C5470000}"/>
    <cellStyle name="Comma 5 3 4 4 4" xfId="17514" xr:uid="{00000000-0005-0000-0000-0000C6470000}"/>
    <cellStyle name="Comma 5 3 4 5" xfId="17515" xr:uid="{00000000-0005-0000-0000-0000C7470000}"/>
    <cellStyle name="Comma 5 3 4 6" xfId="17516" xr:uid="{00000000-0005-0000-0000-0000C8470000}"/>
    <cellStyle name="Comma 5 3 4 7" xfId="17517" xr:uid="{00000000-0005-0000-0000-0000C9470000}"/>
    <cellStyle name="Comma 5 3 5" xfId="17518" xr:uid="{00000000-0005-0000-0000-0000CA470000}"/>
    <cellStyle name="Comma 5 3 5 2" xfId="17519" xr:uid="{00000000-0005-0000-0000-0000CB470000}"/>
    <cellStyle name="Comma 5 3 5 2 2" xfId="17520" xr:uid="{00000000-0005-0000-0000-0000CC470000}"/>
    <cellStyle name="Comma 5 3 5 2 2 2" xfId="17521" xr:uid="{00000000-0005-0000-0000-0000CD470000}"/>
    <cellStyle name="Comma 5 3 5 2 2 4" xfId="17522" xr:uid="{00000000-0005-0000-0000-0000CE470000}"/>
    <cellStyle name="Comma 5 3 5 2 3" xfId="17523" xr:uid="{00000000-0005-0000-0000-0000CF470000}"/>
    <cellStyle name="Comma 5 3 5 2 5" xfId="17524" xr:uid="{00000000-0005-0000-0000-0000D0470000}"/>
    <cellStyle name="Comma 5 3 5 3" xfId="17525" xr:uid="{00000000-0005-0000-0000-0000D1470000}"/>
    <cellStyle name="Comma 5 3 5 3 2" xfId="17526" xr:uid="{00000000-0005-0000-0000-0000D2470000}"/>
    <cellStyle name="Comma 5 3 5 3 4" xfId="17527" xr:uid="{00000000-0005-0000-0000-0000D3470000}"/>
    <cellStyle name="Comma 5 3 5 4" xfId="17528" xr:uid="{00000000-0005-0000-0000-0000D4470000}"/>
    <cellStyle name="Comma 5 3 5 5" xfId="17529" xr:uid="{00000000-0005-0000-0000-0000D5470000}"/>
    <cellStyle name="Comma 5 3 5 6" xfId="17530" xr:uid="{00000000-0005-0000-0000-0000D6470000}"/>
    <cellStyle name="Comma 5 3 6" xfId="17531" xr:uid="{00000000-0005-0000-0000-0000D7470000}"/>
    <cellStyle name="Comma 5 3 6 2" xfId="17532" xr:uid="{00000000-0005-0000-0000-0000D8470000}"/>
    <cellStyle name="Comma 5 3 6 2 2" xfId="17533" xr:uid="{00000000-0005-0000-0000-0000D9470000}"/>
    <cellStyle name="Comma 5 3 6 2 4" xfId="17534" xr:uid="{00000000-0005-0000-0000-0000DA470000}"/>
    <cellStyle name="Comma 5 3 6 3" xfId="17535" xr:uid="{00000000-0005-0000-0000-0000DB470000}"/>
    <cellStyle name="Comma 5 3 6 4" xfId="17536" xr:uid="{00000000-0005-0000-0000-0000DC470000}"/>
    <cellStyle name="Comma 5 3 6 5" xfId="17537" xr:uid="{00000000-0005-0000-0000-0000DD470000}"/>
    <cellStyle name="Comma 5 3 7" xfId="17538" xr:uid="{00000000-0005-0000-0000-0000DE470000}"/>
    <cellStyle name="Comma 5 3 7 2" xfId="17539" xr:uid="{00000000-0005-0000-0000-0000DF470000}"/>
    <cellStyle name="Comma 5 3 7 4" xfId="17540" xr:uid="{00000000-0005-0000-0000-0000E0470000}"/>
    <cellStyle name="Comma 5 3 8" xfId="17541" xr:uid="{00000000-0005-0000-0000-0000E1470000}"/>
    <cellStyle name="Comma 5 3 8 2" xfId="17542" xr:uid="{00000000-0005-0000-0000-0000E2470000}"/>
    <cellStyle name="Comma 5 3 9" xfId="17543" xr:uid="{00000000-0005-0000-0000-0000E3470000}"/>
    <cellStyle name="Comma 5 3_Perd det activo" xfId="17544" xr:uid="{00000000-0005-0000-0000-0000E4470000}"/>
    <cellStyle name="Comma 5 4" xfId="17545" xr:uid="{00000000-0005-0000-0000-0000E5470000}"/>
    <cellStyle name="Comma 5 4 2" xfId="17546" xr:uid="{00000000-0005-0000-0000-0000E6470000}"/>
    <cellStyle name="Comma 5 4 2 2" xfId="17547" xr:uid="{00000000-0005-0000-0000-0000E7470000}"/>
    <cellStyle name="Comma 5 4 2 2 2" xfId="17548" xr:uid="{00000000-0005-0000-0000-0000E8470000}"/>
    <cellStyle name="Comma 5 4 2 2 4" xfId="17549" xr:uid="{00000000-0005-0000-0000-0000E9470000}"/>
    <cellStyle name="Comma 5 4 2 3" xfId="17550" xr:uid="{00000000-0005-0000-0000-0000EA470000}"/>
    <cellStyle name="Comma 5 4 2 4" xfId="17551" xr:uid="{00000000-0005-0000-0000-0000EB470000}"/>
    <cellStyle name="Comma 5 4 2 5" xfId="17552" xr:uid="{00000000-0005-0000-0000-0000EC470000}"/>
    <cellStyle name="Comma 5 4 3" xfId="17553" xr:uid="{00000000-0005-0000-0000-0000ED470000}"/>
    <cellStyle name="Comma 5 4 3 2" xfId="17554" xr:uid="{00000000-0005-0000-0000-0000EE470000}"/>
    <cellStyle name="Comma 5 4 3 2 2" xfId="17555" xr:uid="{00000000-0005-0000-0000-0000EF470000}"/>
    <cellStyle name="Comma 5 4 3 2 4" xfId="17556" xr:uid="{00000000-0005-0000-0000-0000F0470000}"/>
    <cellStyle name="Comma 5 4 3 3" xfId="17557" xr:uid="{00000000-0005-0000-0000-0000F1470000}"/>
    <cellStyle name="Comma 5 4 3 4" xfId="17558" xr:uid="{00000000-0005-0000-0000-0000F2470000}"/>
    <cellStyle name="Comma 5 4 3 5" xfId="17559" xr:uid="{00000000-0005-0000-0000-0000F3470000}"/>
    <cellStyle name="Comma 5 4 4" xfId="17560" xr:uid="{00000000-0005-0000-0000-0000F4470000}"/>
    <cellStyle name="Comma 5 4 4 2" xfId="17561" xr:uid="{00000000-0005-0000-0000-0000F5470000}"/>
    <cellStyle name="Comma 5 4 4 2 2" xfId="17562" xr:uid="{00000000-0005-0000-0000-0000F6470000}"/>
    <cellStyle name="Comma 5 4 4 2 4" xfId="17563" xr:uid="{00000000-0005-0000-0000-0000F7470000}"/>
    <cellStyle name="Comma 5 4 4 3" xfId="17564" xr:uid="{00000000-0005-0000-0000-0000F8470000}"/>
    <cellStyle name="Comma 5 4 4 4" xfId="17565" xr:uid="{00000000-0005-0000-0000-0000F9470000}"/>
    <cellStyle name="Comma 5 4 4 5" xfId="17566" xr:uid="{00000000-0005-0000-0000-0000FA470000}"/>
    <cellStyle name="Comma 5 4 5" xfId="17567" xr:uid="{00000000-0005-0000-0000-0000FB470000}"/>
    <cellStyle name="Comma 5 4 5 2" xfId="17568" xr:uid="{00000000-0005-0000-0000-0000FC470000}"/>
    <cellStyle name="Comma 5 4 5 4" xfId="17569" xr:uid="{00000000-0005-0000-0000-0000FD470000}"/>
    <cellStyle name="Comma 5 4 6" xfId="17570" xr:uid="{00000000-0005-0000-0000-0000FE470000}"/>
    <cellStyle name="Comma 5 4 6 2" xfId="17571" xr:uid="{00000000-0005-0000-0000-0000FF470000}"/>
    <cellStyle name="Comma 5 4 7" xfId="17572" xr:uid="{00000000-0005-0000-0000-000000480000}"/>
    <cellStyle name="Comma 5 4 8" xfId="17573" xr:uid="{00000000-0005-0000-0000-000001480000}"/>
    <cellStyle name="Comma 5 4 9" xfId="17574" xr:uid="{00000000-0005-0000-0000-000002480000}"/>
    <cellStyle name="Comma 5 5" xfId="17575" xr:uid="{00000000-0005-0000-0000-000003480000}"/>
    <cellStyle name="Comma 5 5 2" xfId="17576" xr:uid="{00000000-0005-0000-0000-000004480000}"/>
    <cellStyle name="Comma 5 5 2 2" xfId="17577" xr:uid="{00000000-0005-0000-0000-000005480000}"/>
    <cellStyle name="Comma 5 5 2 2 2" xfId="17578" xr:uid="{00000000-0005-0000-0000-000006480000}"/>
    <cellStyle name="Comma 5 5 2 2 4" xfId="17579" xr:uid="{00000000-0005-0000-0000-000007480000}"/>
    <cellStyle name="Comma 5 5 2 3" xfId="17580" xr:uid="{00000000-0005-0000-0000-000008480000}"/>
    <cellStyle name="Comma 5 5 2 4" xfId="17581" xr:uid="{00000000-0005-0000-0000-000009480000}"/>
    <cellStyle name="Comma 5 5 2 5" xfId="17582" xr:uid="{00000000-0005-0000-0000-00000A480000}"/>
    <cellStyle name="Comma 5 5 3" xfId="17583" xr:uid="{00000000-0005-0000-0000-00000B480000}"/>
    <cellStyle name="Comma 5 5 3 2" xfId="17584" xr:uid="{00000000-0005-0000-0000-00000C480000}"/>
    <cellStyle name="Comma 5 5 3 2 2" xfId="17585" xr:uid="{00000000-0005-0000-0000-00000D480000}"/>
    <cellStyle name="Comma 5 5 3 2 4" xfId="17586" xr:uid="{00000000-0005-0000-0000-00000E480000}"/>
    <cellStyle name="Comma 5 5 3 3" xfId="17587" xr:uid="{00000000-0005-0000-0000-00000F480000}"/>
    <cellStyle name="Comma 5 5 3 4" xfId="17588" xr:uid="{00000000-0005-0000-0000-000010480000}"/>
    <cellStyle name="Comma 5 5 3 5" xfId="17589" xr:uid="{00000000-0005-0000-0000-000011480000}"/>
    <cellStyle name="Comma 5 5 4" xfId="17590" xr:uid="{00000000-0005-0000-0000-000012480000}"/>
    <cellStyle name="Comma 5 5 4 2" xfId="17591" xr:uid="{00000000-0005-0000-0000-000013480000}"/>
    <cellStyle name="Comma 5 5 4 2 2" xfId="17592" xr:uid="{00000000-0005-0000-0000-000014480000}"/>
    <cellStyle name="Comma 5 5 4 2 4" xfId="17593" xr:uid="{00000000-0005-0000-0000-000015480000}"/>
    <cellStyle name="Comma 5 5 4 3" xfId="17594" xr:uid="{00000000-0005-0000-0000-000016480000}"/>
    <cellStyle name="Comma 5 5 4 4" xfId="17595" xr:uid="{00000000-0005-0000-0000-000017480000}"/>
    <cellStyle name="Comma 5 5 4 5" xfId="17596" xr:uid="{00000000-0005-0000-0000-000018480000}"/>
    <cellStyle name="Comma 5 5 5" xfId="17597" xr:uid="{00000000-0005-0000-0000-000019480000}"/>
    <cellStyle name="Comma 5 5 5 2" xfId="17598" xr:uid="{00000000-0005-0000-0000-00001A480000}"/>
    <cellStyle name="Comma 5 5 5 4" xfId="17599" xr:uid="{00000000-0005-0000-0000-00001B480000}"/>
    <cellStyle name="Comma 5 5 6" xfId="17600" xr:uid="{00000000-0005-0000-0000-00001C480000}"/>
    <cellStyle name="Comma 5 5 6 2" xfId="17601" xr:uid="{00000000-0005-0000-0000-00001D480000}"/>
    <cellStyle name="Comma 5 5 7" xfId="17602" xr:uid="{00000000-0005-0000-0000-00001E480000}"/>
    <cellStyle name="Comma 5 5 8" xfId="17603" xr:uid="{00000000-0005-0000-0000-00001F480000}"/>
    <cellStyle name="Comma 5 5 9" xfId="17604" xr:uid="{00000000-0005-0000-0000-000020480000}"/>
    <cellStyle name="Comma 5 6" xfId="17605" xr:uid="{00000000-0005-0000-0000-000021480000}"/>
    <cellStyle name="Comma 5 6 2" xfId="17606" xr:uid="{00000000-0005-0000-0000-000022480000}"/>
    <cellStyle name="Comma 5 6 2 2" xfId="17607" xr:uid="{00000000-0005-0000-0000-000023480000}"/>
    <cellStyle name="Comma 5 6 2 2 2" xfId="17608" xr:uid="{00000000-0005-0000-0000-000024480000}"/>
    <cellStyle name="Comma 5 6 2 2 4" xfId="17609" xr:uid="{00000000-0005-0000-0000-000025480000}"/>
    <cellStyle name="Comma 5 6 2 3" xfId="17610" xr:uid="{00000000-0005-0000-0000-000026480000}"/>
    <cellStyle name="Comma 5 6 2 4" xfId="17611" xr:uid="{00000000-0005-0000-0000-000027480000}"/>
    <cellStyle name="Comma 5 6 2 5" xfId="17612" xr:uid="{00000000-0005-0000-0000-000028480000}"/>
    <cellStyle name="Comma 5 6 3" xfId="17613" xr:uid="{00000000-0005-0000-0000-000029480000}"/>
    <cellStyle name="Comma 5 6 3 2" xfId="17614" xr:uid="{00000000-0005-0000-0000-00002A480000}"/>
    <cellStyle name="Comma 5 6 3 2 2" xfId="17615" xr:uid="{00000000-0005-0000-0000-00002B480000}"/>
    <cellStyle name="Comma 5 6 3 2 4" xfId="17616" xr:uid="{00000000-0005-0000-0000-00002C480000}"/>
    <cellStyle name="Comma 5 6 3 3" xfId="17617" xr:uid="{00000000-0005-0000-0000-00002D480000}"/>
    <cellStyle name="Comma 5 6 3 4" xfId="17618" xr:uid="{00000000-0005-0000-0000-00002E480000}"/>
    <cellStyle name="Comma 5 6 3 5" xfId="17619" xr:uid="{00000000-0005-0000-0000-00002F480000}"/>
    <cellStyle name="Comma 5 6 4" xfId="17620" xr:uid="{00000000-0005-0000-0000-000030480000}"/>
    <cellStyle name="Comma 5 6 4 2" xfId="17621" xr:uid="{00000000-0005-0000-0000-000031480000}"/>
    <cellStyle name="Comma 5 6 4 2 2" xfId="17622" xr:uid="{00000000-0005-0000-0000-000032480000}"/>
    <cellStyle name="Comma 5 6 4 2 4" xfId="17623" xr:uid="{00000000-0005-0000-0000-000033480000}"/>
    <cellStyle name="Comma 5 6 4 3" xfId="17624" xr:uid="{00000000-0005-0000-0000-000034480000}"/>
    <cellStyle name="Comma 5 6 4 4" xfId="17625" xr:uid="{00000000-0005-0000-0000-000035480000}"/>
    <cellStyle name="Comma 5 6 4 5" xfId="17626" xr:uid="{00000000-0005-0000-0000-000036480000}"/>
    <cellStyle name="Comma 5 6 5" xfId="17627" xr:uid="{00000000-0005-0000-0000-000037480000}"/>
    <cellStyle name="Comma 5 6 5 2" xfId="17628" xr:uid="{00000000-0005-0000-0000-000038480000}"/>
    <cellStyle name="Comma 5 6 5 4" xfId="17629" xr:uid="{00000000-0005-0000-0000-000039480000}"/>
    <cellStyle name="Comma 5 6 6" xfId="17630" xr:uid="{00000000-0005-0000-0000-00003A480000}"/>
    <cellStyle name="Comma 5 6 7" xfId="17631" xr:uid="{00000000-0005-0000-0000-00003B480000}"/>
    <cellStyle name="Comma 5 6 8" xfId="17632" xr:uid="{00000000-0005-0000-0000-00003C480000}"/>
    <cellStyle name="Comma 5 7" xfId="17633" xr:uid="{00000000-0005-0000-0000-00003D480000}"/>
    <cellStyle name="Comma 5 7 2" xfId="17634" xr:uid="{00000000-0005-0000-0000-00003E480000}"/>
    <cellStyle name="Comma 5 7 2 2" xfId="17635" xr:uid="{00000000-0005-0000-0000-00003F480000}"/>
    <cellStyle name="Comma 5 7 2 2 2" xfId="17636" xr:uid="{00000000-0005-0000-0000-000040480000}"/>
    <cellStyle name="Comma 5 7 2 2 4" xfId="17637" xr:uid="{00000000-0005-0000-0000-000041480000}"/>
    <cellStyle name="Comma 5 7 2 3" xfId="17638" xr:uid="{00000000-0005-0000-0000-000042480000}"/>
    <cellStyle name="Comma 5 7 2 4" xfId="17639" xr:uid="{00000000-0005-0000-0000-000043480000}"/>
    <cellStyle name="Comma 5 7 2 5" xfId="17640" xr:uid="{00000000-0005-0000-0000-000044480000}"/>
    <cellStyle name="Comma 5 7 3" xfId="17641" xr:uid="{00000000-0005-0000-0000-000045480000}"/>
    <cellStyle name="Comma 5 7 3 2" xfId="17642" xr:uid="{00000000-0005-0000-0000-000046480000}"/>
    <cellStyle name="Comma 5 7 3 2 2" xfId="17643" xr:uid="{00000000-0005-0000-0000-000047480000}"/>
    <cellStyle name="Comma 5 7 3 2 4" xfId="17644" xr:uid="{00000000-0005-0000-0000-000048480000}"/>
    <cellStyle name="Comma 5 7 3 3" xfId="17645" xr:uid="{00000000-0005-0000-0000-000049480000}"/>
    <cellStyle name="Comma 5 7 3 4" xfId="17646" xr:uid="{00000000-0005-0000-0000-00004A480000}"/>
    <cellStyle name="Comma 5 7 3 5" xfId="17647" xr:uid="{00000000-0005-0000-0000-00004B480000}"/>
    <cellStyle name="Comma 5 7 4" xfId="17648" xr:uid="{00000000-0005-0000-0000-00004C480000}"/>
    <cellStyle name="Comma 5 7 4 2" xfId="17649" xr:uid="{00000000-0005-0000-0000-00004D480000}"/>
    <cellStyle name="Comma 5 7 4 2 2" xfId="17650" xr:uid="{00000000-0005-0000-0000-00004E480000}"/>
    <cellStyle name="Comma 5 7 4 2 4" xfId="17651" xr:uid="{00000000-0005-0000-0000-00004F480000}"/>
    <cellStyle name="Comma 5 7 4 3" xfId="17652" xr:uid="{00000000-0005-0000-0000-000050480000}"/>
    <cellStyle name="Comma 5 7 4 4" xfId="17653" xr:uid="{00000000-0005-0000-0000-000051480000}"/>
    <cellStyle name="Comma 5 7 4 5" xfId="17654" xr:uid="{00000000-0005-0000-0000-000052480000}"/>
    <cellStyle name="Comma 5 7 5" xfId="17655" xr:uid="{00000000-0005-0000-0000-000053480000}"/>
    <cellStyle name="Comma 5 7 5 2" xfId="17656" xr:uid="{00000000-0005-0000-0000-000054480000}"/>
    <cellStyle name="Comma 5 7 5 4" xfId="17657" xr:uid="{00000000-0005-0000-0000-000055480000}"/>
    <cellStyle name="Comma 5 7 6" xfId="17658" xr:uid="{00000000-0005-0000-0000-000056480000}"/>
    <cellStyle name="Comma 5 7 7" xfId="17659" xr:uid="{00000000-0005-0000-0000-000057480000}"/>
    <cellStyle name="Comma 5 7 8" xfId="17660" xr:uid="{00000000-0005-0000-0000-000058480000}"/>
    <cellStyle name="Comma 5 8" xfId="17661" xr:uid="{00000000-0005-0000-0000-000059480000}"/>
    <cellStyle name="Comma 5 8 2" xfId="17662" xr:uid="{00000000-0005-0000-0000-00005A480000}"/>
    <cellStyle name="Comma 5 8 2 2" xfId="17663" xr:uid="{00000000-0005-0000-0000-00005B480000}"/>
    <cellStyle name="Comma 5 8 2 2 2" xfId="17664" xr:uid="{00000000-0005-0000-0000-00005C480000}"/>
    <cellStyle name="Comma 5 8 2 2 4" xfId="17665" xr:uid="{00000000-0005-0000-0000-00005D480000}"/>
    <cellStyle name="Comma 5 8 2 3" xfId="17666" xr:uid="{00000000-0005-0000-0000-00005E480000}"/>
    <cellStyle name="Comma 5 8 2 4" xfId="17667" xr:uid="{00000000-0005-0000-0000-00005F480000}"/>
    <cellStyle name="Comma 5 8 2 5" xfId="17668" xr:uid="{00000000-0005-0000-0000-000060480000}"/>
    <cellStyle name="Comma 5 8 3" xfId="17669" xr:uid="{00000000-0005-0000-0000-000061480000}"/>
    <cellStyle name="Comma 5 8 3 2" xfId="17670" xr:uid="{00000000-0005-0000-0000-000062480000}"/>
    <cellStyle name="Comma 5 8 3 2 2" xfId="17671" xr:uid="{00000000-0005-0000-0000-000063480000}"/>
    <cellStyle name="Comma 5 8 3 2 4" xfId="17672" xr:uid="{00000000-0005-0000-0000-000064480000}"/>
    <cellStyle name="Comma 5 8 3 3" xfId="17673" xr:uid="{00000000-0005-0000-0000-000065480000}"/>
    <cellStyle name="Comma 5 8 3 4" xfId="17674" xr:uid="{00000000-0005-0000-0000-000066480000}"/>
    <cellStyle name="Comma 5 8 3 5" xfId="17675" xr:uid="{00000000-0005-0000-0000-000067480000}"/>
    <cellStyle name="Comma 5 8 4" xfId="17676" xr:uid="{00000000-0005-0000-0000-000068480000}"/>
    <cellStyle name="Comma 5 8 4 2" xfId="17677" xr:uid="{00000000-0005-0000-0000-000069480000}"/>
    <cellStyle name="Comma 5 8 4 4" xfId="17678" xr:uid="{00000000-0005-0000-0000-00006A480000}"/>
    <cellStyle name="Comma 5 8 5" xfId="17679" xr:uid="{00000000-0005-0000-0000-00006B480000}"/>
    <cellStyle name="Comma 5 8 6" xfId="17680" xr:uid="{00000000-0005-0000-0000-00006C480000}"/>
    <cellStyle name="Comma 5 8 7" xfId="17681" xr:uid="{00000000-0005-0000-0000-00006D480000}"/>
    <cellStyle name="Comma 5 9" xfId="17682" xr:uid="{00000000-0005-0000-0000-00006E480000}"/>
    <cellStyle name="Comma 5 9 2" xfId="17683" xr:uid="{00000000-0005-0000-0000-00006F480000}"/>
    <cellStyle name="Comma 5 9 2 2" xfId="17684" xr:uid="{00000000-0005-0000-0000-000070480000}"/>
    <cellStyle name="Comma 5 9 2 2 2" xfId="17685" xr:uid="{00000000-0005-0000-0000-000071480000}"/>
    <cellStyle name="Comma 5 9 2 2 4" xfId="17686" xr:uid="{00000000-0005-0000-0000-000072480000}"/>
    <cellStyle name="Comma 5 9 2 3" xfId="17687" xr:uid="{00000000-0005-0000-0000-000073480000}"/>
    <cellStyle name="Comma 5 9 2 4" xfId="17688" xr:uid="{00000000-0005-0000-0000-000074480000}"/>
    <cellStyle name="Comma 5 9 2 5" xfId="17689" xr:uid="{00000000-0005-0000-0000-000075480000}"/>
    <cellStyle name="Comma 5 9 3" xfId="17690" xr:uid="{00000000-0005-0000-0000-000076480000}"/>
    <cellStyle name="Comma 5 9 3 2" xfId="17691" xr:uid="{00000000-0005-0000-0000-000077480000}"/>
    <cellStyle name="Comma 5 9 3 2 2" xfId="17692" xr:uid="{00000000-0005-0000-0000-000078480000}"/>
    <cellStyle name="Comma 5 9 3 2 4" xfId="17693" xr:uid="{00000000-0005-0000-0000-000079480000}"/>
    <cellStyle name="Comma 5 9 3 3" xfId="17694" xr:uid="{00000000-0005-0000-0000-00007A480000}"/>
    <cellStyle name="Comma 5 9 3 5" xfId="17695" xr:uid="{00000000-0005-0000-0000-00007B480000}"/>
    <cellStyle name="Comma 5 9 4" xfId="17696" xr:uid="{00000000-0005-0000-0000-00007C480000}"/>
    <cellStyle name="Comma 5 9 4 2" xfId="17697" xr:uid="{00000000-0005-0000-0000-00007D480000}"/>
    <cellStyle name="Comma 5 9 4 4" xfId="17698" xr:uid="{00000000-0005-0000-0000-00007E480000}"/>
    <cellStyle name="Comma 5 9 5" xfId="17699" xr:uid="{00000000-0005-0000-0000-00007F480000}"/>
    <cellStyle name="Comma 5 9 6" xfId="17700" xr:uid="{00000000-0005-0000-0000-000080480000}"/>
    <cellStyle name="Comma 5 9 7" xfId="17701" xr:uid="{00000000-0005-0000-0000-000081480000}"/>
    <cellStyle name="Comma 5_Perd det activo" xfId="17702" xr:uid="{00000000-0005-0000-0000-000082480000}"/>
    <cellStyle name="Comma 50" xfId="17703" xr:uid="{00000000-0005-0000-0000-000083480000}"/>
    <cellStyle name="Comma 51" xfId="38611" xr:uid="{00000000-0005-0000-0000-000084480000}"/>
    <cellStyle name="Comma 52" xfId="327" xr:uid="{00000000-0005-0000-0000-000085480000}"/>
    <cellStyle name="Comma 6" xfId="17704" xr:uid="{00000000-0005-0000-0000-000086480000}"/>
    <cellStyle name="Comma 6 10" xfId="17705" xr:uid="{00000000-0005-0000-0000-000087480000}"/>
    <cellStyle name="Comma 6 10 2" xfId="17706" xr:uid="{00000000-0005-0000-0000-000088480000}"/>
    <cellStyle name="Comma 6 10 2 2" xfId="17707" xr:uid="{00000000-0005-0000-0000-000089480000}"/>
    <cellStyle name="Comma 6 10 2 2 2" xfId="17708" xr:uid="{00000000-0005-0000-0000-00008A480000}"/>
    <cellStyle name="Comma 6 10 2 2 4" xfId="17709" xr:uid="{00000000-0005-0000-0000-00008B480000}"/>
    <cellStyle name="Comma 6 10 2 3" xfId="17710" xr:uid="{00000000-0005-0000-0000-00008C480000}"/>
    <cellStyle name="Comma 6 10 2 5" xfId="17711" xr:uid="{00000000-0005-0000-0000-00008D480000}"/>
    <cellStyle name="Comma 6 10 3" xfId="17712" xr:uid="{00000000-0005-0000-0000-00008E480000}"/>
    <cellStyle name="Comma 6 10 3 2" xfId="17713" xr:uid="{00000000-0005-0000-0000-00008F480000}"/>
    <cellStyle name="Comma 6 10 3 4" xfId="17714" xr:uid="{00000000-0005-0000-0000-000090480000}"/>
    <cellStyle name="Comma 6 10 4" xfId="17715" xr:uid="{00000000-0005-0000-0000-000091480000}"/>
    <cellStyle name="Comma 6 10 5" xfId="17716" xr:uid="{00000000-0005-0000-0000-000092480000}"/>
    <cellStyle name="Comma 6 10 6" xfId="17717" xr:uid="{00000000-0005-0000-0000-000093480000}"/>
    <cellStyle name="Comma 6 11" xfId="17718" xr:uid="{00000000-0005-0000-0000-000094480000}"/>
    <cellStyle name="Comma 6 11 2" xfId="17719" xr:uid="{00000000-0005-0000-0000-000095480000}"/>
    <cellStyle name="Comma 6 11 2 2" xfId="17720" xr:uid="{00000000-0005-0000-0000-000096480000}"/>
    <cellStyle name="Comma 6 11 2 4" xfId="17721" xr:uid="{00000000-0005-0000-0000-000097480000}"/>
    <cellStyle name="Comma 6 11 3" xfId="17722" xr:uid="{00000000-0005-0000-0000-000098480000}"/>
    <cellStyle name="Comma 6 11 4" xfId="17723" xr:uid="{00000000-0005-0000-0000-000099480000}"/>
    <cellStyle name="Comma 6 11 5" xfId="17724" xr:uid="{00000000-0005-0000-0000-00009A480000}"/>
    <cellStyle name="Comma 6 12" xfId="17725" xr:uid="{00000000-0005-0000-0000-00009B480000}"/>
    <cellStyle name="Comma 6 12 2" xfId="17726" xr:uid="{00000000-0005-0000-0000-00009C480000}"/>
    <cellStyle name="Comma 6 12 2 2" xfId="17727" xr:uid="{00000000-0005-0000-0000-00009D480000}"/>
    <cellStyle name="Comma 6 12 2 4" xfId="17728" xr:uid="{00000000-0005-0000-0000-00009E480000}"/>
    <cellStyle name="Comma 6 12 3" xfId="17729" xr:uid="{00000000-0005-0000-0000-00009F480000}"/>
    <cellStyle name="Comma 6 12 5" xfId="17730" xr:uid="{00000000-0005-0000-0000-0000A0480000}"/>
    <cellStyle name="Comma 6 13" xfId="17731" xr:uid="{00000000-0005-0000-0000-0000A1480000}"/>
    <cellStyle name="Comma 6 13 2" xfId="17732" xr:uid="{00000000-0005-0000-0000-0000A2480000}"/>
    <cellStyle name="Comma 6 13 4" xfId="17733" xr:uid="{00000000-0005-0000-0000-0000A3480000}"/>
    <cellStyle name="Comma 6 14" xfId="17734" xr:uid="{00000000-0005-0000-0000-0000A4480000}"/>
    <cellStyle name="Comma 6 14 2" xfId="17735" xr:uid="{00000000-0005-0000-0000-0000A5480000}"/>
    <cellStyle name="Comma 6 14 4" xfId="17736" xr:uid="{00000000-0005-0000-0000-0000A6480000}"/>
    <cellStyle name="Comma 6 15" xfId="17737" xr:uid="{00000000-0005-0000-0000-0000A7480000}"/>
    <cellStyle name="Comma 6 15 2" xfId="17738" xr:uid="{00000000-0005-0000-0000-0000A8480000}"/>
    <cellStyle name="Comma 6 15 3" xfId="17739" xr:uid="{00000000-0005-0000-0000-0000A9480000}"/>
    <cellStyle name="Comma 6 15 4" xfId="17740" xr:uid="{00000000-0005-0000-0000-0000AA480000}"/>
    <cellStyle name="Comma 6 16" xfId="17741" xr:uid="{00000000-0005-0000-0000-0000AB480000}"/>
    <cellStyle name="Comma 6 16 2" xfId="17742" xr:uid="{00000000-0005-0000-0000-0000AC480000}"/>
    <cellStyle name="Comma 6 16 3" xfId="17743" xr:uid="{00000000-0005-0000-0000-0000AD480000}"/>
    <cellStyle name="Comma 6 16 4" xfId="17744" xr:uid="{00000000-0005-0000-0000-0000AE480000}"/>
    <cellStyle name="Comma 6 17" xfId="17745" xr:uid="{00000000-0005-0000-0000-0000AF480000}"/>
    <cellStyle name="Comma 6 17 2" xfId="17746" xr:uid="{00000000-0005-0000-0000-0000B0480000}"/>
    <cellStyle name="Comma 6 17 3" xfId="17747" xr:uid="{00000000-0005-0000-0000-0000B1480000}"/>
    <cellStyle name="Comma 6 18" xfId="17748" xr:uid="{00000000-0005-0000-0000-0000B2480000}"/>
    <cellStyle name="Comma 6 19" xfId="17749" xr:uid="{00000000-0005-0000-0000-0000B3480000}"/>
    <cellStyle name="Comma 6 19 2" xfId="17750" xr:uid="{00000000-0005-0000-0000-0000B4480000}"/>
    <cellStyle name="Comma 6 2" xfId="17751" xr:uid="{00000000-0005-0000-0000-0000B5480000}"/>
    <cellStyle name="Comma 6 2 10" xfId="17752" xr:uid="{00000000-0005-0000-0000-0000B6480000}"/>
    <cellStyle name="Comma 6 2 10 2" xfId="17753" xr:uid="{00000000-0005-0000-0000-0000B7480000}"/>
    <cellStyle name="Comma 6 2 10 2 2" xfId="17754" xr:uid="{00000000-0005-0000-0000-0000B8480000}"/>
    <cellStyle name="Comma 6 2 10 2 4" xfId="17755" xr:uid="{00000000-0005-0000-0000-0000B9480000}"/>
    <cellStyle name="Comma 6 2 10 3" xfId="17756" xr:uid="{00000000-0005-0000-0000-0000BA480000}"/>
    <cellStyle name="Comma 6 2 10 4" xfId="17757" xr:uid="{00000000-0005-0000-0000-0000BB480000}"/>
    <cellStyle name="Comma 6 2 10 5" xfId="17758" xr:uid="{00000000-0005-0000-0000-0000BC480000}"/>
    <cellStyle name="Comma 6 2 11" xfId="17759" xr:uid="{00000000-0005-0000-0000-0000BD480000}"/>
    <cellStyle name="Comma 6 2 11 2" xfId="17760" xr:uid="{00000000-0005-0000-0000-0000BE480000}"/>
    <cellStyle name="Comma 6 2 11 4" xfId="17761" xr:uid="{00000000-0005-0000-0000-0000BF480000}"/>
    <cellStyle name="Comma 6 2 12" xfId="17762" xr:uid="{00000000-0005-0000-0000-0000C0480000}"/>
    <cellStyle name="Comma 6 2 12 2" xfId="17763" xr:uid="{00000000-0005-0000-0000-0000C1480000}"/>
    <cellStyle name="Comma 6 2 12 3" xfId="17764" xr:uid="{00000000-0005-0000-0000-0000C2480000}"/>
    <cellStyle name="Comma 6 2 12 4" xfId="17765" xr:uid="{00000000-0005-0000-0000-0000C3480000}"/>
    <cellStyle name="Comma 6 2 13" xfId="17766" xr:uid="{00000000-0005-0000-0000-0000C4480000}"/>
    <cellStyle name="Comma 6 2 13 2" xfId="17767" xr:uid="{00000000-0005-0000-0000-0000C5480000}"/>
    <cellStyle name="Comma 6 2 13 3" xfId="17768" xr:uid="{00000000-0005-0000-0000-0000C6480000}"/>
    <cellStyle name="Comma 6 2 13 4" xfId="17769" xr:uid="{00000000-0005-0000-0000-0000C7480000}"/>
    <cellStyle name="Comma 6 2 14" xfId="17770" xr:uid="{00000000-0005-0000-0000-0000C8480000}"/>
    <cellStyle name="Comma 6 2 14 2" xfId="17771" xr:uid="{00000000-0005-0000-0000-0000C9480000}"/>
    <cellStyle name="Comma 6 2 15" xfId="17772" xr:uid="{00000000-0005-0000-0000-0000CA480000}"/>
    <cellStyle name="Comma 6 2 16" xfId="17773" xr:uid="{00000000-0005-0000-0000-0000CB480000}"/>
    <cellStyle name="Comma 6 2 17" xfId="17774" xr:uid="{00000000-0005-0000-0000-0000CC480000}"/>
    <cellStyle name="Comma 6 2 2" xfId="17775" xr:uid="{00000000-0005-0000-0000-0000CD480000}"/>
    <cellStyle name="Comma 6 2 2 10" xfId="17776" xr:uid="{00000000-0005-0000-0000-0000CE480000}"/>
    <cellStyle name="Comma 6 2 2 11" xfId="17777" xr:uid="{00000000-0005-0000-0000-0000CF480000}"/>
    <cellStyle name="Comma 6 2 2 12" xfId="17778" xr:uid="{00000000-0005-0000-0000-0000D0480000}"/>
    <cellStyle name="Comma 6 2 2 2" xfId="17779" xr:uid="{00000000-0005-0000-0000-0000D1480000}"/>
    <cellStyle name="Comma 6 2 2 2 2" xfId="17780" xr:uid="{00000000-0005-0000-0000-0000D2480000}"/>
    <cellStyle name="Comma 6 2 2 2 2 2" xfId="17781" xr:uid="{00000000-0005-0000-0000-0000D3480000}"/>
    <cellStyle name="Comma 6 2 2 2 2 2 2" xfId="17782" xr:uid="{00000000-0005-0000-0000-0000D4480000}"/>
    <cellStyle name="Comma 6 2 2 2 2 2 4" xfId="17783" xr:uid="{00000000-0005-0000-0000-0000D5480000}"/>
    <cellStyle name="Comma 6 2 2 2 2 3" xfId="17784" xr:uid="{00000000-0005-0000-0000-0000D6480000}"/>
    <cellStyle name="Comma 6 2 2 2 2 3 2" xfId="17785" xr:uid="{00000000-0005-0000-0000-0000D7480000}"/>
    <cellStyle name="Comma 6 2 2 2 2 4" xfId="17786" xr:uid="{00000000-0005-0000-0000-0000D8480000}"/>
    <cellStyle name="Comma 6 2 2 2 2 5" xfId="17787" xr:uid="{00000000-0005-0000-0000-0000D9480000}"/>
    <cellStyle name="Comma 6 2 2 2 2 6" xfId="17788" xr:uid="{00000000-0005-0000-0000-0000DA480000}"/>
    <cellStyle name="Comma 6 2 2 2 3" xfId="17789" xr:uid="{00000000-0005-0000-0000-0000DB480000}"/>
    <cellStyle name="Comma 6 2 2 2 3 2" xfId="17790" xr:uid="{00000000-0005-0000-0000-0000DC480000}"/>
    <cellStyle name="Comma 6 2 2 2 3 2 2" xfId="17791" xr:uid="{00000000-0005-0000-0000-0000DD480000}"/>
    <cellStyle name="Comma 6 2 2 2 3 2 4" xfId="17792" xr:uid="{00000000-0005-0000-0000-0000DE480000}"/>
    <cellStyle name="Comma 6 2 2 2 3 3" xfId="17793" xr:uid="{00000000-0005-0000-0000-0000DF480000}"/>
    <cellStyle name="Comma 6 2 2 2 3 4" xfId="17794" xr:uid="{00000000-0005-0000-0000-0000E0480000}"/>
    <cellStyle name="Comma 6 2 2 2 3 5" xfId="17795" xr:uid="{00000000-0005-0000-0000-0000E1480000}"/>
    <cellStyle name="Comma 6 2 2 2 4" xfId="17796" xr:uid="{00000000-0005-0000-0000-0000E2480000}"/>
    <cellStyle name="Comma 6 2 2 2 4 2" xfId="17797" xr:uid="{00000000-0005-0000-0000-0000E3480000}"/>
    <cellStyle name="Comma 6 2 2 2 4 4" xfId="17798" xr:uid="{00000000-0005-0000-0000-0000E4480000}"/>
    <cellStyle name="Comma 6 2 2 2 5" xfId="17799" xr:uid="{00000000-0005-0000-0000-0000E5480000}"/>
    <cellStyle name="Comma 6 2 2 2 5 2" xfId="17800" xr:uid="{00000000-0005-0000-0000-0000E6480000}"/>
    <cellStyle name="Comma 6 2 2 2 6" xfId="17801" xr:uid="{00000000-0005-0000-0000-0000E7480000}"/>
    <cellStyle name="Comma 6 2 2 2 7" xfId="17802" xr:uid="{00000000-0005-0000-0000-0000E8480000}"/>
    <cellStyle name="Comma 6 2 2 2 8" xfId="17803" xr:uid="{00000000-0005-0000-0000-0000E9480000}"/>
    <cellStyle name="Comma 6 2 2 3" xfId="17804" xr:uid="{00000000-0005-0000-0000-0000EA480000}"/>
    <cellStyle name="Comma 6 2 2 3 2" xfId="17805" xr:uid="{00000000-0005-0000-0000-0000EB480000}"/>
    <cellStyle name="Comma 6 2 2 3 2 2" xfId="17806" xr:uid="{00000000-0005-0000-0000-0000EC480000}"/>
    <cellStyle name="Comma 6 2 2 3 2 2 2" xfId="17807" xr:uid="{00000000-0005-0000-0000-0000ED480000}"/>
    <cellStyle name="Comma 6 2 2 3 2 2 4" xfId="17808" xr:uid="{00000000-0005-0000-0000-0000EE480000}"/>
    <cellStyle name="Comma 6 2 2 3 2 3" xfId="17809" xr:uid="{00000000-0005-0000-0000-0000EF480000}"/>
    <cellStyle name="Comma 6 2 2 3 2 4" xfId="17810" xr:uid="{00000000-0005-0000-0000-0000F0480000}"/>
    <cellStyle name="Comma 6 2 2 3 2 5" xfId="17811" xr:uid="{00000000-0005-0000-0000-0000F1480000}"/>
    <cellStyle name="Comma 6 2 2 3 3" xfId="17812" xr:uid="{00000000-0005-0000-0000-0000F2480000}"/>
    <cellStyle name="Comma 6 2 2 3 3 2" xfId="17813" xr:uid="{00000000-0005-0000-0000-0000F3480000}"/>
    <cellStyle name="Comma 6 2 2 3 3 2 2" xfId="17814" xr:uid="{00000000-0005-0000-0000-0000F4480000}"/>
    <cellStyle name="Comma 6 2 2 3 3 2 4" xfId="17815" xr:uid="{00000000-0005-0000-0000-0000F5480000}"/>
    <cellStyle name="Comma 6 2 2 3 3 3" xfId="17816" xr:uid="{00000000-0005-0000-0000-0000F6480000}"/>
    <cellStyle name="Comma 6 2 2 3 3 5" xfId="17817" xr:uid="{00000000-0005-0000-0000-0000F7480000}"/>
    <cellStyle name="Comma 6 2 2 3 4" xfId="17818" xr:uid="{00000000-0005-0000-0000-0000F8480000}"/>
    <cellStyle name="Comma 6 2 2 3 4 2" xfId="17819" xr:uid="{00000000-0005-0000-0000-0000F9480000}"/>
    <cellStyle name="Comma 6 2 2 3 4 4" xfId="17820" xr:uid="{00000000-0005-0000-0000-0000FA480000}"/>
    <cellStyle name="Comma 6 2 2 3 5" xfId="17821" xr:uid="{00000000-0005-0000-0000-0000FB480000}"/>
    <cellStyle name="Comma 6 2 2 3 5 2" xfId="17822" xr:uid="{00000000-0005-0000-0000-0000FC480000}"/>
    <cellStyle name="Comma 6 2 2 3 6" xfId="17823" xr:uid="{00000000-0005-0000-0000-0000FD480000}"/>
    <cellStyle name="Comma 6 2 2 3 7" xfId="17824" xr:uid="{00000000-0005-0000-0000-0000FE480000}"/>
    <cellStyle name="Comma 6 2 2 3 8" xfId="17825" xr:uid="{00000000-0005-0000-0000-0000FF480000}"/>
    <cellStyle name="Comma 6 2 2 4" xfId="17826" xr:uid="{00000000-0005-0000-0000-000000490000}"/>
    <cellStyle name="Comma 6 2 2 4 2" xfId="17827" xr:uid="{00000000-0005-0000-0000-000001490000}"/>
    <cellStyle name="Comma 6 2 2 4 2 2" xfId="17828" xr:uid="{00000000-0005-0000-0000-000002490000}"/>
    <cellStyle name="Comma 6 2 2 4 2 2 2" xfId="17829" xr:uid="{00000000-0005-0000-0000-000003490000}"/>
    <cellStyle name="Comma 6 2 2 4 2 2 4" xfId="17830" xr:uid="{00000000-0005-0000-0000-000004490000}"/>
    <cellStyle name="Comma 6 2 2 4 2 3" xfId="17831" xr:uid="{00000000-0005-0000-0000-000005490000}"/>
    <cellStyle name="Comma 6 2 2 4 2 4" xfId="17832" xr:uid="{00000000-0005-0000-0000-000006490000}"/>
    <cellStyle name="Comma 6 2 2 4 2 5" xfId="17833" xr:uid="{00000000-0005-0000-0000-000007490000}"/>
    <cellStyle name="Comma 6 2 2 4 3" xfId="17834" xr:uid="{00000000-0005-0000-0000-000008490000}"/>
    <cellStyle name="Comma 6 2 2 4 3 2" xfId="17835" xr:uid="{00000000-0005-0000-0000-000009490000}"/>
    <cellStyle name="Comma 6 2 2 4 3 2 2" xfId="17836" xr:uid="{00000000-0005-0000-0000-00000A490000}"/>
    <cellStyle name="Comma 6 2 2 4 3 2 4" xfId="17837" xr:uid="{00000000-0005-0000-0000-00000B490000}"/>
    <cellStyle name="Comma 6 2 2 4 3 3" xfId="17838" xr:uid="{00000000-0005-0000-0000-00000C490000}"/>
    <cellStyle name="Comma 6 2 2 4 3 5" xfId="17839" xr:uid="{00000000-0005-0000-0000-00000D490000}"/>
    <cellStyle name="Comma 6 2 2 4 4" xfId="17840" xr:uid="{00000000-0005-0000-0000-00000E490000}"/>
    <cellStyle name="Comma 6 2 2 4 4 2" xfId="17841" xr:uid="{00000000-0005-0000-0000-00000F490000}"/>
    <cellStyle name="Comma 6 2 2 4 4 4" xfId="17842" xr:uid="{00000000-0005-0000-0000-000010490000}"/>
    <cellStyle name="Comma 6 2 2 4 5" xfId="17843" xr:uid="{00000000-0005-0000-0000-000011490000}"/>
    <cellStyle name="Comma 6 2 2 4 5 2" xfId="17844" xr:uid="{00000000-0005-0000-0000-000012490000}"/>
    <cellStyle name="Comma 6 2 2 4 6" xfId="17845" xr:uid="{00000000-0005-0000-0000-000013490000}"/>
    <cellStyle name="Comma 6 2 2 4 7" xfId="17846" xr:uid="{00000000-0005-0000-0000-000014490000}"/>
    <cellStyle name="Comma 6 2 2 4 8" xfId="17847" xr:uid="{00000000-0005-0000-0000-000015490000}"/>
    <cellStyle name="Comma 6 2 2 5" xfId="17848" xr:uid="{00000000-0005-0000-0000-000016490000}"/>
    <cellStyle name="Comma 6 2 2 5 2" xfId="17849" xr:uid="{00000000-0005-0000-0000-000017490000}"/>
    <cellStyle name="Comma 6 2 2 5 2 2" xfId="17850" xr:uid="{00000000-0005-0000-0000-000018490000}"/>
    <cellStyle name="Comma 6 2 2 5 2 2 2" xfId="17851" xr:uid="{00000000-0005-0000-0000-000019490000}"/>
    <cellStyle name="Comma 6 2 2 5 2 2 4" xfId="17852" xr:uid="{00000000-0005-0000-0000-00001A490000}"/>
    <cellStyle name="Comma 6 2 2 5 2 3" xfId="17853" xr:uid="{00000000-0005-0000-0000-00001B490000}"/>
    <cellStyle name="Comma 6 2 2 5 2 5" xfId="17854" xr:uid="{00000000-0005-0000-0000-00001C490000}"/>
    <cellStyle name="Comma 6 2 2 5 3" xfId="17855" xr:uid="{00000000-0005-0000-0000-00001D490000}"/>
    <cellStyle name="Comma 6 2 2 5 3 2" xfId="17856" xr:uid="{00000000-0005-0000-0000-00001E490000}"/>
    <cellStyle name="Comma 6 2 2 5 3 4" xfId="17857" xr:uid="{00000000-0005-0000-0000-00001F490000}"/>
    <cellStyle name="Comma 6 2 2 5 4" xfId="17858" xr:uid="{00000000-0005-0000-0000-000020490000}"/>
    <cellStyle name="Comma 6 2 2 5 5" xfId="17859" xr:uid="{00000000-0005-0000-0000-000021490000}"/>
    <cellStyle name="Comma 6 2 2 5 6" xfId="17860" xr:uid="{00000000-0005-0000-0000-000022490000}"/>
    <cellStyle name="Comma 6 2 2 6" xfId="17861" xr:uid="{00000000-0005-0000-0000-000023490000}"/>
    <cellStyle name="Comma 6 2 2 6 2" xfId="17862" xr:uid="{00000000-0005-0000-0000-000024490000}"/>
    <cellStyle name="Comma 6 2 2 6 2 2" xfId="17863" xr:uid="{00000000-0005-0000-0000-000025490000}"/>
    <cellStyle name="Comma 6 2 2 6 2 4" xfId="17864" xr:uid="{00000000-0005-0000-0000-000026490000}"/>
    <cellStyle name="Comma 6 2 2 6 3" xfId="17865" xr:uid="{00000000-0005-0000-0000-000027490000}"/>
    <cellStyle name="Comma 6 2 2 6 4" xfId="17866" xr:uid="{00000000-0005-0000-0000-000028490000}"/>
    <cellStyle name="Comma 6 2 2 6 5" xfId="17867" xr:uid="{00000000-0005-0000-0000-000029490000}"/>
    <cellStyle name="Comma 6 2 2 7" xfId="17868" xr:uid="{00000000-0005-0000-0000-00002A490000}"/>
    <cellStyle name="Comma 6 2 2 7 2" xfId="17869" xr:uid="{00000000-0005-0000-0000-00002B490000}"/>
    <cellStyle name="Comma 6 2 2 7 4" xfId="17870" xr:uid="{00000000-0005-0000-0000-00002C490000}"/>
    <cellStyle name="Comma 6 2 2 8" xfId="17871" xr:uid="{00000000-0005-0000-0000-00002D490000}"/>
    <cellStyle name="Comma 6 2 2 8 2" xfId="17872" xr:uid="{00000000-0005-0000-0000-00002E490000}"/>
    <cellStyle name="Comma 6 2 2 8 3" xfId="17873" xr:uid="{00000000-0005-0000-0000-00002F490000}"/>
    <cellStyle name="Comma 6 2 2 8 4" xfId="17874" xr:uid="{00000000-0005-0000-0000-000030490000}"/>
    <cellStyle name="Comma 6 2 2 9" xfId="17875" xr:uid="{00000000-0005-0000-0000-000031490000}"/>
    <cellStyle name="Comma 6 2 2 9 2" xfId="17876" xr:uid="{00000000-0005-0000-0000-000032490000}"/>
    <cellStyle name="Comma 6 2 2_Perd det activo" xfId="17877" xr:uid="{00000000-0005-0000-0000-000033490000}"/>
    <cellStyle name="Comma 6 2 3" xfId="17878" xr:uid="{00000000-0005-0000-0000-000034490000}"/>
    <cellStyle name="Comma 6 2 3 2" xfId="17879" xr:uid="{00000000-0005-0000-0000-000035490000}"/>
    <cellStyle name="Comma 6 2 3 2 2" xfId="17880" xr:uid="{00000000-0005-0000-0000-000036490000}"/>
    <cellStyle name="Comma 6 2 3 2 2 2" xfId="17881" xr:uid="{00000000-0005-0000-0000-000037490000}"/>
    <cellStyle name="Comma 6 2 3 2 2 4" xfId="17882" xr:uid="{00000000-0005-0000-0000-000038490000}"/>
    <cellStyle name="Comma 6 2 3 2 3" xfId="17883" xr:uid="{00000000-0005-0000-0000-000039490000}"/>
    <cellStyle name="Comma 6 2 3 2 3 2" xfId="17884" xr:uid="{00000000-0005-0000-0000-00003A490000}"/>
    <cellStyle name="Comma 6 2 3 2 4" xfId="17885" xr:uid="{00000000-0005-0000-0000-00003B490000}"/>
    <cellStyle name="Comma 6 2 3 2 5" xfId="17886" xr:uid="{00000000-0005-0000-0000-00003C490000}"/>
    <cellStyle name="Comma 6 2 3 2 6" xfId="17887" xr:uid="{00000000-0005-0000-0000-00003D490000}"/>
    <cellStyle name="Comma 6 2 3 3" xfId="17888" xr:uid="{00000000-0005-0000-0000-00003E490000}"/>
    <cellStyle name="Comma 6 2 3 3 2" xfId="17889" xr:uid="{00000000-0005-0000-0000-00003F490000}"/>
    <cellStyle name="Comma 6 2 3 3 2 2" xfId="17890" xr:uid="{00000000-0005-0000-0000-000040490000}"/>
    <cellStyle name="Comma 6 2 3 3 2 4" xfId="17891" xr:uid="{00000000-0005-0000-0000-000041490000}"/>
    <cellStyle name="Comma 6 2 3 3 3" xfId="17892" xr:uid="{00000000-0005-0000-0000-000042490000}"/>
    <cellStyle name="Comma 6 2 3 3 4" xfId="17893" xr:uid="{00000000-0005-0000-0000-000043490000}"/>
    <cellStyle name="Comma 6 2 3 3 5" xfId="17894" xr:uid="{00000000-0005-0000-0000-000044490000}"/>
    <cellStyle name="Comma 6 2 3 4" xfId="17895" xr:uid="{00000000-0005-0000-0000-000045490000}"/>
    <cellStyle name="Comma 6 2 3 4 2" xfId="17896" xr:uid="{00000000-0005-0000-0000-000046490000}"/>
    <cellStyle name="Comma 6 2 3 4 2 2" xfId="17897" xr:uid="{00000000-0005-0000-0000-000047490000}"/>
    <cellStyle name="Comma 6 2 3 4 2 4" xfId="17898" xr:uid="{00000000-0005-0000-0000-000048490000}"/>
    <cellStyle name="Comma 6 2 3 4 3" xfId="17899" xr:uid="{00000000-0005-0000-0000-000049490000}"/>
    <cellStyle name="Comma 6 2 3 4 4" xfId="17900" xr:uid="{00000000-0005-0000-0000-00004A490000}"/>
    <cellStyle name="Comma 6 2 3 4 5" xfId="17901" xr:uid="{00000000-0005-0000-0000-00004B490000}"/>
    <cellStyle name="Comma 6 2 3 5" xfId="17902" xr:uid="{00000000-0005-0000-0000-00004C490000}"/>
    <cellStyle name="Comma 6 2 3 5 2" xfId="17903" xr:uid="{00000000-0005-0000-0000-00004D490000}"/>
    <cellStyle name="Comma 6 2 3 5 4" xfId="17904" xr:uid="{00000000-0005-0000-0000-00004E490000}"/>
    <cellStyle name="Comma 6 2 3 6" xfId="17905" xr:uid="{00000000-0005-0000-0000-00004F490000}"/>
    <cellStyle name="Comma 6 2 3 6 2" xfId="17906" xr:uid="{00000000-0005-0000-0000-000050490000}"/>
    <cellStyle name="Comma 6 2 3 7" xfId="17907" xr:uid="{00000000-0005-0000-0000-000051490000}"/>
    <cellStyle name="Comma 6 2 3 8" xfId="17908" xr:uid="{00000000-0005-0000-0000-000052490000}"/>
    <cellStyle name="Comma 6 2 3 9" xfId="17909" xr:uid="{00000000-0005-0000-0000-000053490000}"/>
    <cellStyle name="Comma 6 2 3_Perd det activo" xfId="17910" xr:uid="{00000000-0005-0000-0000-000054490000}"/>
    <cellStyle name="Comma 6 2 4" xfId="17911" xr:uid="{00000000-0005-0000-0000-000055490000}"/>
    <cellStyle name="Comma 6 2 4 2" xfId="17912" xr:uid="{00000000-0005-0000-0000-000056490000}"/>
    <cellStyle name="Comma 6 2 4 2 2" xfId="17913" xr:uid="{00000000-0005-0000-0000-000057490000}"/>
    <cellStyle name="Comma 6 2 4 2 2 2" xfId="17914" xr:uid="{00000000-0005-0000-0000-000058490000}"/>
    <cellStyle name="Comma 6 2 4 2 2 4" xfId="17915" xr:uid="{00000000-0005-0000-0000-000059490000}"/>
    <cellStyle name="Comma 6 2 4 2 3" xfId="17916" xr:uid="{00000000-0005-0000-0000-00005A490000}"/>
    <cellStyle name="Comma 6 2 4 2 4" xfId="17917" xr:uid="{00000000-0005-0000-0000-00005B490000}"/>
    <cellStyle name="Comma 6 2 4 2 5" xfId="17918" xr:uid="{00000000-0005-0000-0000-00005C490000}"/>
    <cellStyle name="Comma 6 2 4 3" xfId="17919" xr:uid="{00000000-0005-0000-0000-00005D490000}"/>
    <cellStyle name="Comma 6 2 4 3 2" xfId="17920" xr:uid="{00000000-0005-0000-0000-00005E490000}"/>
    <cellStyle name="Comma 6 2 4 3 2 2" xfId="17921" xr:uid="{00000000-0005-0000-0000-00005F490000}"/>
    <cellStyle name="Comma 6 2 4 3 2 4" xfId="17922" xr:uid="{00000000-0005-0000-0000-000060490000}"/>
    <cellStyle name="Comma 6 2 4 3 3" xfId="17923" xr:uid="{00000000-0005-0000-0000-000061490000}"/>
    <cellStyle name="Comma 6 2 4 3 4" xfId="17924" xr:uid="{00000000-0005-0000-0000-000062490000}"/>
    <cellStyle name="Comma 6 2 4 3 5" xfId="17925" xr:uid="{00000000-0005-0000-0000-000063490000}"/>
    <cellStyle name="Comma 6 2 4 4" xfId="17926" xr:uid="{00000000-0005-0000-0000-000064490000}"/>
    <cellStyle name="Comma 6 2 4 4 2" xfId="17927" xr:uid="{00000000-0005-0000-0000-000065490000}"/>
    <cellStyle name="Comma 6 2 4 4 2 2" xfId="17928" xr:uid="{00000000-0005-0000-0000-000066490000}"/>
    <cellStyle name="Comma 6 2 4 4 2 4" xfId="17929" xr:uid="{00000000-0005-0000-0000-000067490000}"/>
    <cellStyle name="Comma 6 2 4 4 3" xfId="17930" xr:uid="{00000000-0005-0000-0000-000068490000}"/>
    <cellStyle name="Comma 6 2 4 4 4" xfId="17931" xr:uid="{00000000-0005-0000-0000-000069490000}"/>
    <cellStyle name="Comma 6 2 4 4 5" xfId="17932" xr:uid="{00000000-0005-0000-0000-00006A490000}"/>
    <cellStyle name="Comma 6 2 4 5" xfId="17933" xr:uid="{00000000-0005-0000-0000-00006B490000}"/>
    <cellStyle name="Comma 6 2 4 5 2" xfId="17934" xr:uid="{00000000-0005-0000-0000-00006C490000}"/>
    <cellStyle name="Comma 6 2 4 5 4" xfId="17935" xr:uid="{00000000-0005-0000-0000-00006D490000}"/>
    <cellStyle name="Comma 6 2 4 6" xfId="17936" xr:uid="{00000000-0005-0000-0000-00006E490000}"/>
    <cellStyle name="Comma 6 2 4 6 2" xfId="17937" xr:uid="{00000000-0005-0000-0000-00006F490000}"/>
    <cellStyle name="Comma 6 2 4 7" xfId="17938" xr:uid="{00000000-0005-0000-0000-000070490000}"/>
    <cellStyle name="Comma 6 2 4 8" xfId="17939" xr:uid="{00000000-0005-0000-0000-000071490000}"/>
    <cellStyle name="Comma 6 2 4 9" xfId="17940" xr:uid="{00000000-0005-0000-0000-000072490000}"/>
    <cellStyle name="Comma 6 2 5" xfId="17941" xr:uid="{00000000-0005-0000-0000-000073490000}"/>
    <cellStyle name="Comma 6 2 5 2" xfId="17942" xr:uid="{00000000-0005-0000-0000-000074490000}"/>
    <cellStyle name="Comma 6 2 5 2 2" xfId="17943" xr:uid="{00000000-0005-0000-0000-000075490000}"/>
    <cellStyle name="Comma 6 2 5 2 2 2" xfId="17944" xr:uid="{00000000-0005-0000-0000-000076490000}"/>
    <cellStyle name="Comma 6 2 5 2 2 4" xfId="17945" xr:uid="{00000000-0005-0000-0000-000077490000}"/>
    <cellStyle name="Comma 6 2 5 2 3" xfId="17946" xr:uid="{00000000-0005-0000-0000-000078490000}"/>
    <cellStyle name="Comma 6 2 5 2 4" xfId="17947" xr:uid="{00000000-0005-0000-0000-000079490000}"/>
    <cellStyle name="Comma 6 2 5 2 5" xfId="17948" xr:uid="{00000000-0005-0000-0000-00007A490000}"/>
    <cellStyle name="Comma 6 2 5 3" xfId="17949" xr:uid="{00000000-0005-0000-0000-00007B490000}"/>
    <cellStyle name="Comma 6 2 5 3 2" xfId="17950" xr:uid="{00000000-0005-0000-0000-00007C490000}"/>
    <cellStyle name="Comma 6 2 5 3 2 2" xfId="17951" xr:uid="{00000000-0005-0000-0000-00007D490000}"/>
    <cellStyle name="Comma 6 2 5 3 2 4" xfId="17952" xr:uid="{00000000-0005-0000-0000-00007E490000}"/>
    <cellStyle name="Comma 6 2 5 3 3" xfId="17953" xr:uid="{00000000-0005-0000-0000-00007F490000}"/>
    <cellStyle name="Comma 6 2 5 3 4" xfId="17954" xr:uid="{00000000-0005-0000-0000-000080490000}"/>
    <cellStyle name="Comma 6 2 5 3 5" xfId="17955" xr:uid="{00000000-0005-0000-0000-000081490000}"/>
    <cellStyle name="Comma 6 2 5 4" xfId="17956" xr:uid="{00000000-0005-0000-0000-000082490000}"/>
    <cellStyle name="Comma 6 2 5 4 2" xfId="17957" xr:uid="{00000000-0005-0000-0000-000083490000}"/>
    <cellStyle name="Comma 6 2 5 4 4" xfId="17958" xr:uid="{00000000-0005-0000-0000-000084490000}"/>
    <cellStyle name="Comma 6 2 5 5" xfId="17959" xr:uid="{00000000-0005-0000-0000-000085490000}"/>
    <cellStyle name="Comma 6 2 5 5 2" xfId="17960" xr:uid="{00000000-0005-0000-0000-000086490000}"/>
    <cellStyle name="Comma 6 2 5 6" xfId="17961" xr:uid="{00000000-0005-0000-0000-000087490000}"/>
    <cellStyle name="Comma 6 2 5 7" xfId="17962" xr:uid="{00000000-0005-0000-0000-000088490000}"/>
    <cellStyle name="Comma 6 2 5 8" xfId="17963" xr:uid="{00000000-0005-0000-0000-000089490000}"/>
    <cellStyle name="Comma 6 2 6" xfId="17964" xr:uid="{00000000-0005-0000-0000-00008A490000}"/>
    <cellStyle name="Comma 6 2 6 2" xfId="17965" xr:uid="{00000000-0005-0000-0000-00008B490000}"/>
    <cellStyle name="Comma 6 2 6 2 2" xfId="17966" xr:uid="{00000000-0005-0000-0000-00008C490000}"/>
    <cellStyle name="Comma 6 2 6 2 2 2" xfId="17967" xr:uid="{00000000-0005-0000-0000-00008D490000}"/>
    <cellStyle name="Comma 6 2 6 2 2 4" xfId="17968" xr:uid="{00000000-0005-0000-0000-00008E490000}"/>
    <cellStyle name="Comma 6 2 6 2 3" xfId="17969" xr:uid="{00000000-0005-0000-0000-00008F490000}"/>
    <cellStyle name="Comma 6 2 6 2 4" xfId="17970" xr:uid="{00000000-0005-0000-0000-000090490000}"/>
    <cellStyle name="Comma 6 2 6 2 5" xfId="17971" xr:uid="{00000000-0005-0000-0000-000091490000}"/>
    <cellStyle name="Comma 6 2 6 3" xfId="17972" xr:uid="{00000000-0005-0000-0000-000092490000}"/>
    <cellStyle name="Comma 6 2 6 3 2" xfId="17973" xr:uid="{00000000-0005-0000-0000-000093490000}"/>
    <cellStyle name="Comma 6 2 6 3 2 2" xfId="17974" xr:uid="{00000000-0005-0000-0000-000094490000}"/>
    <cellStyle name="Comma 6 2 6 3 2 4" xfId="17975" xr:uid="{00000000-0005-0000-0000-000095490000}"/>
    <cellStyle name="Comma 6 2 6 3 3" xfId="17976" xr:uid="{00000000-0005-0000-0000-000096490000}"/>
    <cellStyle name="Comma 6 2 6 3 4" xfId="17977" xr:uid="{00000000-0005-0000-0000-000097490000}"/>
    <cellStyle name="Comma 6 2 6 3 5" xfId="17978" xr:uid="{00000000-0005-0000-0000-000098490000}"/>
    <cellStyle name="Comma 6 2 6 4" xfId="17979" xr:uid="{00000000-0005-0000-0000-000099490000}"/>
    <cellStyle name="Comma 6 2 6 4 2" xfId="17980" xr:uid="{00000000-0005-0000-0000-00009A490000}"/>
    <cellStyle name="Comma 6 2 6 4 4" xfId="17981" xr:uid="{00000000-0005-0000-0000-00009B490000}"/>
    <cellStyle name="Comma 6 2 6 5" xfId="17982" xr:uid="{00000000-0005-0000-0000-00009C490000}"/>
    <cellStyle name="Comma 6 2 6 6" xfId="17983" xr:uid="{00000000-0005-0000-0000-00009D490000}"/>
    <cellStyle name="Comma 6 2 6 7" xfId="17984" xr:uid="{00000000-0005-0000-0000-00009E490000}"/>
    <cellStyle name="Comma 6 2 7" xfId="17985" xr:uid="{00000000-0005-0000-0000-00009F490000}"/>
    <cellStyle name="Comma 6 2 7 2" xfId="17986" xr:uid="{00000000-0005-0000-0000-0000A0490000}"/>
    <cellStyle name="Comma 6 2 7 2 2" xfId="17987" xr:uid="{00000000-0005-0000-0000-0000A1490000}"/>
    <cellStyle name="Comma 6 2 7 2 2 2" xfId="17988" xr:uid="{00000000-0005-0000-0000-0000A2490000}"/>
    <cellStyle name="Comma 6 2 7 2 2 4" xfId="17989" xr:uid="{00000000-0005-0000-0000-0000A3490000}"/>
    <cellStyle name="Comma 6 2 7 2 3" xfId="17990" xr:uid="{00000000-0005-0000-0000-0000A4490000}"/>
    <cellStyle name="Comma 6 2 7 2 4" xfId="17991" xr:uid="{00000000-0005-0000-0000-0000A5490000}"/>
    <cellStyle name="Comma 6 2 7 2 5" xfId="17992" xr:uid="{00000000-0005-0000-0000-0000A6490000}"/>
    <cellStyle name="Comma 6 2 7 3" xfId="17993" xr:uid="{00000000-0005-0000-0000-0000A7490000}"/>
    <cellStyle name="Comma 6 2 7 3 2" xfId="17994" xr:uid="{00000000-0005-0000-0000-0000A8490000}"/>
    <cellStyle name="Comma 6 2 7 3 2 2" xfId="17995" xr:uid="{00000000-0005-0000-0000-0000A9490000}"/>
    <cellStyle name="Comma 6 2 7 3 2 4" xfId="17996" xr:uid="{00000000-0005-0000-0000-0000AA490000}"/>
    <cellStyle name="Comma 6 2 7 3 3" xfId="17997" xr:uid="{00000000-0005-0000-0000-0000AB490000}"/>
    <cellStyle name="Comma 6 2 7 3 4" xfId="17998" xr:uid="{00000000-0005-0000-0000-0000AC490000}"/>
    <cellStyle name="Comma 6 2 7 3 5" xfId="17999" xr:uid="{00000000-0005-0000-0000-0000AD490000}"/>
    <cellStyle name="Comma 6 2 7 4" xfId="18000" xr:uid="{00000000-0005-0000-0000-0000AE490000}"/>
    <cellStyle name="Comma 6 2 7 4 2" xfId="18001" xr:uid="{00000000-0005-0000-0000-0000AF490000}"/>
    <cellStyle name="Comma 6 2 7 4 4" xfId="18002" xr:uid="{00000000-0005-0000-0000-0000B0490000}"/>
    <cellStyle name="Comma 6 2 7 5" xfId="18003" xr:uid="{00000000-0005-0000-0000-0000B1490000}"/>
    <cellStyle name="Comma 6 2 7 6" xfId="18004" xr:uid="{00000000-0005-0000-0000-0000B2490000}"/>
    <cellStyle name="Comma 6 2 7 7" xfId="18005" xr:uid="{00000000-0005-0000-0000-0000B3490000}"/>
    <cellStyle name="Comma 6 2 8" xfId="18006" xr:uid="{00000000-0005-0000-0000-0000B4490000}"/>
    <cellStyle name="Comma 6 2 8 2" xfId="18007" xr:uid="{00000000-0005-0000-0000-0000B5490000}"/>
    <cellStyle name="Comma 6 2 8 2 2" xfId="18008" xr:uid="{00000000-0005-0000-0000-0000B6490000}"/>
    <cellStyle name="Comma 6 2 8 2 2 2" xfId="18009" xr:uid="{00000000-0005-0000-0000-0000B7490000}"/>
    <cellStyle name="Comma 6 2 8 2 2 4" xfId="18010" xr:uid="{00000000-0005-0000-0000-0000B8490000}"/>
    <cellStyle name="Comma 6 2 8 2 3" xfId="18011" xr:uid="{00000000-0005-0000-0000-0000B9490000}"/>
    <cellStyle name="Comma 6 2 8 2 4" xfId="18012" xr:uid="{00000000-0005-0000-0000-0000BA490000}"/>
    <cellStyle name="Comma 6 2 8 2 5" xfId="18013" xr:uid="{00000000-0005-0000-0000-0000BB490000}"/>
    <cellStyle name="Comma 6 2 8 3" xfId="18014" xr:uid="{00000000-0005-0000-0000-0000BC490000}"/>
    <cellStyle name="Comma 6 2 8 3 2" xfId="18015" xr:uid="{00000000-0005-0000-0000-0000BD490000}"/>
    <cellStyle name="Comma 6 2 8 3 2 2" xfId="18016" xr:uid="{00000000-0005-0000-0000-0000BE490000}"/>
    <cellStyle name="Comma 6 2 8 3 2 4" xfId="18017" xr:uid="{00000000-0005-0000-0000-0000BF490000}"/>
    <cellStyle name="Comma 6 2 8 3 3" xfId="18018" xr:uid="{00000000-0005-0000-0000-0000C0490000}"/>
    <cellStyle name="Comma 6 2 8 3 5" xfId="18019" xr:uid="{00000000-0005-0000-0000-0000C1490000}"/>
    <cellStyle name="Comma 6 2 8 4" xfId="18020" xr:uid="{00000000-0005-0000-0000-0000C2490000}"/>
    <cellStyle name="Comma 6 2 8 4 2" xfId="18021" xr:uid="{00000000-0005-0000-0000-0000C3490000}"/>
    <cellStyle name="Comma 6 2 8 4 4" xfId="18022" xr:uid="{00000000-0005-0000-0000-0000C4490000}"/>
    <cellStyle name="Comma 6 2 8 5" xfId="18023" xr:uid="{00000000-0005-0000-0000-0000C5490000}"/>
    <cellStyle name="Comma 6 2 8 6" xfId="18024" xr:uid="{00000000-0005-0000-0000-0000C6490000}"/>
    <cellStyle name="Comma 6 2 8 7" xfId="18025" xr:uid="{00000000-0005-0000-0000-0000C7490000}"/>
    <cellStyle name="Comma 6 2 9" xfId="18026" xr:uid="{00000000-0005-0000-0000-0000C8490000}"/>
    <cellStyle name="Comma 6 2 9 2" xfId="18027" xr:uid="{00000000-0005-0000-0000-0000C9490000}"/>
    <cellStyle name="Comma 6 2 9 2 2" xfId="18028" xr:uid="{00000000-0005-0000-0000-0000CA490000}"/>
    <cellStyle name="Comma 6 2 9 2 2 2" xfId="18029" xr:uid="{00000000-0005-0000-0000-0000CB490000}"/>
    <cellStyle name="Comma 6 2 9 2 2 4" xfId="18030" xr:uid="{00000000-0005-0000-0000-0000CC490000}"/>
    <cellStyle name="Comma 6 2 9 2 3" xfId="18031" xr:uid="{00000000-0005-0000-0000-0000CD490000}"/>
    <cellStyle name="Comma 6 2 9 2 5" xfId="18032" xr:uid="{00000000-0005-0000-0000-0000CE490000}"/>
    <cellStyle name="Comma 6 2 9 3" xfId="18033" xr:uid="{00000000-0005-0000-0000-0000CF490000}"/>
    <cellStyle name="Comma 6 2 9 3 2" xfId="18034" xr:uid="{00000000-0005-0000-0000-0000D0490000}"/>
    <cellStyle name="Comma 6 2 9 3 4" xfId="18035" xr:uid="{00000000-0005-0000-0000-0000D1490000}"/>
    <cellStyle name="Comma 6 2 9 4" xfId="18036" xr:uid="{00000000-0005-0000-0000-0000D2490000}"/>
    <cellStyle name="Comma 6 2 9 5" xfId="18037" xr:uid="{00000000-0005-0000-0000-0000D3490000}"/>
    <cellStyle name="Comma 6 2 9 6" xfId="18038" xr:uid="{00000000-0005-0000-0000-0000D4490000}"/>
    <cellStyle name="Comma 6 2_Perd det activo" xfId="18039" xr:uid="{00000000-0005-0000-0000-0000D5490000}"/>
    <cellStyle name="Comma 6 20" xfId="18040" xr:uid="{00000000-0005-0000-0000-0000D6490000}"/>
    <cellStyle name="Comma 6 3" xfId="18041" xr:uid="{00000000-0005-0000-0000-0000D7490000}"/>
    <cellStyle name="Comma 6 3 10" xfId="18042" xr:uid="{00000000-0005-0000-0000-0000D8490000}"/>
    <cellStyle name="Comma 6 3 11" xfId="18043" xr:uid="{00000000-0005-0000-0000-0000D9490000}"/>
    <cellStyle name="Comma 6 3 12" xfId="18044" xr:uid="{00000000-0005-0000-0000-0000DA490000}"/>
    <cellStyle name="Comma 6 3 2" xfId="18045" xr:uid="{00000000-0005-0000-0000-0000DB490000}"/>
    <cellStyle name="Comma 6 3 2 2" xfId="18046" xr:uid="{00000000-0005-0000-0000-0000DC490000}"/>
    <cellStyle name="Comma 6 3 2 2 2" xfId="18047" xr:uid="{00000000-0005-0000-0000-0000DD490000}"/>
    <cellStyle name="Comma 6 3 2 2 2 2" xfId="18048" xr:uid="{00000000-0005-0000-0000-0000DE490000}"/>
    <cellStyle name="Comma 6 3 2 2 2 4" xfId="18049" xr:uid="{00000000-0005-0000-0000-0000DF490000}"/>
    <cellStyle name="Comma 6 3 2 2 3" xfId="18050" xr:uid="{00000000-0005-0000-0000-0000E0490000}"/>
    <cellStyle name="Comma 6 3 2 2 3 2" xfId="18051" xr:uid="{00000000-0005-0000-0000-0000E1490000}"/>
    <cellStyle name="Comma 6 3 2 2 4" xfId="18052" xr:uid="{00000000-0005-0000-0000-0000E2490000}"/>
    <cellStyle name="Comma 6 3 2 2 5" xfId="18053" xr:uid="{00000000-0005-0000-0000-0000E3490000}"/>
    <cellStyle name="Comma 6 3 2 2 6" xfId="18054" xr:uid="{00000000-0005-0000-0000-0000E4490000}"/>
    <cellStyle name="Comma 6 3 2 3" xfId="18055" xr:uid="{00000000-0005-0000-0000-0000E5490000}"/>
    <cellStyle name="Comma 6 3 2 3 2" xfId="18056" xr:uid="{00000000-0005-0000-0000-0000E6490000}"/>
    <cellStyle name="Comma 6 3 2 3 2 2" xfId="18057" xr:uid="{00000000-0005-0000-0000-0000E7490000}"/>
    <cellStyle name="Comma 6 3 2 3 2 4" xfId="18058" xr:uid="{00000000-0005-0000-0000-0000E8490000}"/>
    <cellStyle name="Comma 6 3 2 3 3" xfId="18059" xr:uid="{00000000-0005-0000-0000-0000E9490000}"/>
    <cellStyle name="Comma 6 3 2 3 4" xfId="18060" xr:uid="{00000000-0005-0000-0000-0000EA490000}"/>
    <cellStyle name="Comma 6 3 2 3 5" xfId="18061" xr:uid="{00000000-0005-0000-0000-0000EB490000}"/>
    <cellStyle name="Comma 6 3 2 4" xfId="18062" xr:uid="{00000000-0005-0000-0000-0000EC490000}"/>
    <cellStyle name="Comma 6 3 2 4 2" xfId="18063" xr:uid="{00000000-0005-0000-0000-0000ED490000}"/>
    <cellStyle name="Comma 6 3 2 4 4" xfId="18064" xr:uid="{00000000-0005-0000-0000-0000EE490000}"/>
    <cellStyle name="Comma 6 3 2 5" xfId="18065" xr:uid="{00000000-0005-0000-0000-0000EF490000}"/>
    <cellStyle name="Comma 6 3 2 5 2" xfId="18066" xr:uid="{00000000-0005-0000-0000-0000F0490000}"/>
    <cellStyle name="Comma 6 3 2 6" xfId="18067" xr:uid="{00000000-0005-0000-0000-0000F1490000}"/>
    <cellStyle name="Comma 6 3 2 7" xfId="18068" xr:uid="{00000000-0005-0000-0000-0000F2490000}"/>
    <cellStyle name="Comma 6 3 2 8" xfId="18069" xr:uid="{00000000-0005-0000-0000-0000F3490000}"/>
    <cellStyle name="Comma 6 3 3" xfId="18070" xr:uid="{00000000-0005-0000-0000-0000F4490000}"/>
    <cellStyle name="Comma 6 3 3 2" xfId="18071" xr:uid="{00000000-0005-0000-0000-0000F5490000}"/>
    <cellStyle name="Comma 6 3 3 2 2" xfId="18072" xr:uid="{00000000-0005-0000-0000-0000F6490000}"/>
    <cellStyle name="Comma 6 3 3 2 2 2" xfId="18073" xr:uid="{00000000-0005-0000-0000-0000F7490000}"/>
    <cellStyle name="Comma 6 3 3 2 2 4" xfId="18074" xr:uid="{00000000-0005-0000-0000-0000F8490000}"/>
    <cellStyle name="Comma 6 3 3 2 3" xfId="18075" xr:uid="{00000000-0005-0000-0000-0000F9490000}"/>
    <cellStyle name="Comma 6 3 3 2 4" xfId="18076" xr:uid="{00000000-0005-0000-0000-0000FA490000}"/>
    <cellStyle name="Comma 6 3 3 2 5" xfId="18077" xr:uid="{00000000-0005-0000-0000-0000FB490000}"/>
    <cellStyle name="Comma 6 3 3 3" xfId="18078" xr:uid="{00000000-0005-0000-0000-0000FC490000}"/>
    <cellStyle name="Comma 6 3 3 3 2" xfId="18079" xr:uid="{00000000-0005-0000-0000-0000FD490000}"/>
    <cellStyle name="Comma 6 3 3 3 2 2" xfId="18080" xr:uid="{00000000-0005-0000-0000-0000FE490000}"/>
    <cellStyle name="Comma 6 3 3 3 2 4" xfId="18081" xr:uid="{00000000-0005-0000-0000-0000FF490000}"/>
    <cellStyle name="Comma 6 3 3 3 3" xfId="18082" xr:uid="{00000000-0005-0000-0000-0000004A0000}"/>
    <cellStyle name="Comma 6 3 3 3 4" xfId="18083" xr:uid="{00000000-0005-0000-0000-0000014A0000}"/>
    <cellStyle name="Comma 6 3 3 3 5" xfId="18084" xr:uid="{00000000-0005-0000-0000-0000024A0000}"/>
    <cellStyle name="Comma 6 3 3 4" xfId="18085" xr:uid="{00000000-0005-0000-0000-0000034A0000}"/>
    <cellStyle name="Comma 6 3 3 4 2" xfId="18086" xr:uid="{00000000-0005-0000-0000-0000044A0000}"/>
    <cellStyle name="Comma 6 3 3 4 4" xfId="18087" xr:uid="{00000000-0005-0000-0000-0000054A0000}"/>
    <cellStyle name="Comma 6 3 3 5" xfId="18088" xr:uid="{00000000-0005-0000-0000-0000064A0000}"/>
    <cellStyle name="Comma 6 3 3 5 2" xfId="18089" xr:uid="{00000000-0005-0000-0000-0000074A0000}"/>
    <cellStyle name="Comma 6 3 3 6" xfId="18090" xr:uid="{00000000-0005-0000-0000-0000084A0000}"/>
    <cellStyle name="Comma 6 3 3 7" xfId="18091" xr:uid="{00000000-0005-0000-0000-0000094A0000}"/>
    <cellStyle name="Comma 6 3 3 8" xfId="18092" xr:uid="{00000000-0005-0000-0000-00000A4A0000}"/>
    <cellStyle name="Comma 6 3 4" xfId="18093" xr:uid="{00000000-0005-0000-0000-00000B4A0000}"/>
    <cellStyle name="Comma 6 3 4 2" xfId="18094" xr:uid="{00000000-0005-0000-0000-00000C4A0000}"/>
    <cellStyle name="Comma 6 3 4 2 2" xfId="18095" xr:uid="{00000000-0005-0000-0000-00000D4A0000}"/>
    <cellStyle name="Comma 6 3 4 2 2 2" xfId="18096" xr:uid="{00000000-0005-0000-0000-00000E4A0000}"/>
    <cellStyle name="Comma 6 3 4 2 2 4" xfId="18097" xr:uid="{00000000-0005-0000-0000-00000F4A0000}"/>
    <cellStyle name="Comma 6 3 4 2 3" xfId="18098" xr:uid="{00000000-0005-0000-0000-0000104A0000}"/>
    <cellStyle name="Comma 6 3 4 2 4" xfId="18099" xr:uid="{00000000-0005-0000-0000-0000114A0000}"/>
    <cellStyle name="Comma 6 3 4 2 5" xfId="18100" xr:uid="{00000000-0005-0000-0000-0000124A0000}"/>
    <cellStyle name="Comma 6 3 4 3" xfId="18101" xr:uid="{00000000-0005-0000-0000-0000134A0000}"/>
    <cellStyle name="Comma 6 3 4 3 2" xfId="18102" xr:uid="{00000000-0005-0000-0000-0000144A0000}"/>
    <cellStyle name="Comma 6 3 4 3 2 2" xfId="18103" xr:uid="{00000000-0005-0000-0000-0000154A0000}"/>
    <cellStyle name="Comma 6 3 4 3 2 4" xfId="18104" xr:uid="{00000000-0005-0000-0000-0000164A0000}"/>
    <cellStyle name="Comma 6 3 4 3 3" xfId="18105" xr:uid="{00000000-0005-0000-0000-0000174A0000}"/>
    <cellStyle name="Comma 6 3 4 3 5" xfId="18106" xr:uid="{00000000-0005-0000-0000-0000184A0000}"/>
    <cellStyle name="Comma 6 3 4 4" xfId="18107" xr:uid="{00000000-0005-0000-0000-0000194A0000}"/>
    <cellStyle name="Comma 6 3 4 4 2" xfId="18108" xr:uid="{00000000-0005-0000-0000-00001A4A0000}"/>
    <cellStyle name="Comma 6 3 4 4 4" xfId="18109" xr:uid="{00000000-0005-0000-0000-00001B4A0000}"/>
    <cellStyle name="Comma 6 3 4 5" xfId="18110" xr:uid="{00000000-0005-0000-0000-00001C4A0000}"/>
    <cellStyle name="Comma 6 3 4 5 2" xfId="18111" xr:uid="{00000000-0005-0000-0000-00001D4A0000}"/>
    <cellStyle name="Comma 6 3 4 6" xfId="18112" xr:uid="{00000000-0005-0000-0000-00001E4A0000}"/>
    <cellStyle name="Comma 6 3 4 7" xfId="18113" xr:uid="{00000000-0005-0000-0000-00001F4A0000}"/>
    <cellStyle name="Comma 6 3 4 8" xfId="18114" xr:uid="{00000000-0005-0000-0000-0000204A0000}"/>
    <cellStyle name="Comma 6 3 5" xfId="18115" xr:uid="{00000000-0005-0000-0000-0000214A0000}"/>
    <cellStyle name="Comma 6 3 5 2" xfId="18116" xr:uid="{00000000-0005-0000-0000-0000224A0000}"/>
    <cellStyle name="Comma 6 3 5 2 2" xfId="18117" xr:uid="{00000000-0005-0000-0000-0000234A0000}"/>
    <cellStyle name="Comma 6 3 5 2 2 2" xfId="18118" xr:uid="{00000000-0005-0000-0000-0000244A0000}"/>
    <cellStyle name="Comma 6 3 5 2 2 4" xfId="18119" xr:uid="{00000000-0005-0000-0000-0000254A0000}"/>
    <cellStyle name="Comma 6 3 5 2 3" xfId="18120" xr:uid="{00000000-0005-0000-0000-0000264A0000}"/>
    <cellStyle name="Comma 6 3 5 2 5" xfId="18121" xr:uid="{00000000-0005-0000-0000-0000274A0000}"/>
    <cellStyle name="Comma 6 3 5 3" xfId="18122" xr:uid="{00000000-0005-0000-0000-0000284A0000}"/>
    <cellStyle name="Comma 6 3 5 3 2" xfId="18123" xr:uid="{00000000-0005-0000-0000-0000294A0000}"/>
    <cellStyle name="Comma 6 3 5 3 4" xfId="18124" xr:uid="{00000000-0005-0000-0000-00002A4A0000}"/>
    <cellStyle name="Comma 6 3 5 4" xfId="18125" xr:uid="{00000000-0005-0000-0000-00002B4A0000}"/>
    <cellStyle name="Comma 6 3 5 5" xfId="18126" xr:uid="{00000000-0005-0000-0000-00002C4A0000}"/>
    <cellStyle name="Comma 6 3 5 6" xfId="18127" xr:uid="{00000000-0005-0000-0000-00002D4A0000}"/>
    <cellStyle name="Comma 6 3 6" xfId="18128" xr:uid="{00000000-0005-0000-0000-00002E4A0000}"/>
    <cellStyle name="Comma 6 3 6 2" xfId="18129" xr:uid="{00000000-0005-0000-0000-00002F4A0000}"/>
    <cellStyle name="Comma 6 3 6 2 2" xfId="18130" xr:uid="{00000000-0005-0000-0000-0000304A0000}"/>
    <cellStyle name="Comma 6 3 6 2 4" xfId="18131" xr:uid="{00000000-0005-0000-0000-0000314A0000}"/>
    <cellStyle name="Comma 6 3 6 3" xfId="18132" xr:uid="{00000000-0005-0000-0000-0000324A0000}"/>
    <cellStyle name="Comma 6 3 6 4" xfId="18133" xr:uid="{00000000-0005-0000-0000-0000334A0000}"/>
    <cellStyle name="Comma 6 3 6 5" xfId="18134" xr:uid="{00000000-0005-0000-0000-0000344A0000}"/>
    <cellStyle name="Comma 6 3 7" xfId="18135" xr:uid="{00000000-0005-0000-0000-0000354A0000}"/>
    <cellStyle name="Comma 6 3 7 2" xfId="18136" xr:uid="{00000000-0005-0000-0000-0000364A0000}"/>
    <cellStyle name="Comma 6 3 7 4" xfId="18137" xr:uid="{00000000-0005-0000-0000-0000374A0000}"/>
    <cellStyle name="Comma 6 3 8" xfId="18138" xr:uid="{00000000-0005-0000-0000-0000384A0000}"/>
    <cellStyle name="Comma 6 3 8 2" xfId="18139" xr:uid="{00000000-0005-0000-0000-0000394A0000}"/>
    <cellStyle name="Comma 6 3 8 3" xfId="18140" xr:uid="{00000000-0005-0000-0000-00003A4A0000}"/>
    <cellStyle name="Comma 6 3 8 4" xfId="18141" xr:uid="{00000000-0005-0000-0000-00003B4A0000}"/>
    <cellStyle name="Comma 6 3 9" xfId="18142" xr:uid="{00000000-0005-0000-0000-00003C4A0000}"/>
    <cellStyle name="Comma 6 3 9 2" xfId="18143" xr:uid="{00000000-0005-0000-0000-00003D4A0000}"/>
    <cellStyle name="Comma 6 3_Perd det activo" xfId="18144" xr:uid="{00000000-0005-0000-0000-00003E4A0000}"/>
    <cellStyle name="Comma 6 4" xfId="18145" xr:uid="{00000000-0005-0000-0000-00003F4A0000}"/>
    <cellStyle name="Comma 6 4 2" xfId="18146" xr:uid="{00000000-0005-0000-0000-0000404A0000}"/>
    <cellStyle name="Comma 6 4 2 2" xfId="18147" xr:uid="{00000000-0005-0000-0000-0000414A0000}"/>
    <cellStyle name="Comma 6 4 2 2 2" xfId="18148" xr:uid="{00000000-0005-0000-0000-0000424A0000}"/>
    <cellStyle name="Comma 6 4 2 2 4" xfId="18149" xr:uid="{00000000-0005-0000-0000-0000434A0000}"/>
    <cellStyle name="Comma 6 4 2 3" xfId="18150" xr:uid="{00000000-0005-0000-0000-0000444A0000}"/>
    <cellStyle name="Comma 6 4 2 3 2" xfId="18151" xr:uid="{00000000-0005-0000-0000-0000454A0000}"/>
    <cellStyle name="Comma 6 4 2 4" xfId="18152" xr:uid="{00000000-0005-0000-0000-0000464A0000}"/>
    <cellStyle name="Comma 6 4 2 5" xfId="18153" xr:uid="{00000000-0005-0000-0000-0000474A0000}"/>
    <cellStyle name="Comma 6 4 2 6" xfId="18154" xr:uid="{00000000-0005-0000-0000-0000484A0000}"/>
    <cellStyle name="Comma 6 4 3" xfId="18155" xr:uid="{00000000-0005-0000-0000-0000494A0000}"/>
    <cellStyle name="Comma 6 4 3 2" xfId="18156" xr:uid="{00000000-0005-0000-0000-00004A4A0000}"/>
    <cellStyle name="Comma 6 4 3 2 2" xfId="18157" xr:uid="{00000000-0005-0000-0000-00004B4A0000}"/>
    <cellStyle name="Comma 6 4 3 2 4" xfId="18158" xr:uid="{00000000-0005-0000-0000-00004C4A0000}"/>
    <cellStyle name="Comma 6 4 3 3" xfId="18159" xr:uid="{00000000-0005-0000-0000-00004D4A0000}"/>
    <cellStyle name="Comma 6 4 3 4" xfId="18160" xr:uid="{00000000-0005-0000-0000-00004E4A0000}"/>
    <cellStyle name="Comma 6 4 3 5" xfId="18161" xr:uid="{00000000-0005-0000-0000-00004F4A0000}"/>
    <cellStyle name="Comma 6 4 4" xfId="18162" xr:uid="{00000000-0005-0000-0000-0000504A0000}"/>
    <cellStyle name="Comma 6 4 4 2" xfId="18163" xr:uid="{00000000-0005-0000-0000-0000514A0000}"/>
    <cellStyle name="Comma 6 4 4 2 2" xfId="18164" xr:uid="{00000000-0005-0000-0000-0000524A0000}"/>
    <cellStyle name="Comma 6 4 4 2 4" xfId="18165" xr:uid="{00000000-0005-0000-0000-0000534A0000}"/>
    <cellStyle name="Comma 6 4 4 3" xfId="18166" xr:uid="{00000000-0005-0000-0000-0000544A0000}"/>
    <cellStyle name="Comma 6 4 4 4" xfId="18167" xr:uid="{00000000-0005-0000-0000-0000554A0000}"/>
    <cellStyle name="Comma 6 4 4 5" xfId="18168" xr:uid="{00000000-0005-0000-0000-0000564A0000}"/>
    <cellStyle name="Comma 6 4 5" xfId="18169" xr:uid="{00000000-0005-0000-0000-0000574A0000}"/>
    <cellStyle name="Comma 6 4 5 2" xfId="18170" xr:uid="{00000000-0005-0000-0000-0000584A0000}"/>
    <cellStyle name="Comma 6 4 5 4" xfId="18171" xr:uid="{00000000-0005-0000-0000-0000594A0000}"/>
    <cellStyle name="Comma 6 4 6" xfId="18172" xr:uid="{00000000-0005-0000-0000-00005A4A0000}"/>
    <cellStyle name="Comma 6 4 6 2" xfId="18173" xr:uid="{00000000-0005-0000-0000-00005B4A0000}"/>
    <cellStyle name="Comma 6 4 7" xfId="18174" xr:uid="{00000000-0005-0000-0000-00005C4A0000}"/>
    <cellStyle name="Comma 6 4 8" xfId="18175" xr:uid="{00000000-0005-0000-0000-00005D4A0000}"/>
    <cellStyle name="Comma 6 4 9" xfId="18176" xr:uid="{00000000-0005-0000-0000-00005E4A0000}"/>
    <cellStyle name="Comma 6 4_Perd det activo" xfId="18177" xr:uid="{00000000-0005-0000-0000-00005F4A0000}"/>
    <cellStyle name="Comma 6 5" xfId="18178" xr:uid="{00000000-0005-0000-0000-0000604A0000}"/>
    <cellStyle name="Comma 6 5 2" xfId="18179" xr:uid="{00000000-0005-0000-0000-0000614A0000}"/>
    <cellStyle name="Comma 6 5 2 2" xfId="18180" xr:uid="{00000000-0005-0000-0000-0000624A0000}"/>
    <cellStyle name="Comma 6 5 2 2 2" xfId="18181" xr:uid="{00000000-0005-0000-0000-0000634A0000}"/>
    <cellStyle name="Comma 6 5 2 2 4" xfId="18182" xr:uid="{00000000-0005-0000-0000-0000644A0000}"/>
    <cellStyle name="Comma 6 5 2 3" xfId="18183" xr:uid="{00000000-0005-0000-0000-0000654A0000}"/>
    <cellStyle name="Comma 6 5 2 4" xfId="18184" xr:uid="{00000000-0005-0000-0000-0000664A0000}"/>
    <cellStyle name="Comma 6 5 2 5" xfId="18185" xr:uid="{00000000-0005-0000-0000-0000674A0000}"/>
    <cellStyle name="Comma 6 5 3" xfId="18186" xr:uid="{00000000-0005-0000-0000-0000684A0000}"/>
    <cellStyle name="Comma 6 5 3 2" xfId="18187" xr:uid="{00000000-0005-0000-0000-0000694A0000}"/>
    <cellStyle name="Comma 6 5 3 2 2" xfId="18188" xr:uid="{00000000-0005-0000-0000-00006A4A0000}"/>
    <cellStyle name="Comma 6 5 3 2 4" xfId="18189" xr:uid="{00000000-0005-0000-0000-00006B4A0000}"/>
    <cellStyle name="Comma 6 5 3 3" xfId="18190" xr:uid="{00000000-0005-0000-0000-00006C4A0000}"/>
    <cellStyle name="Comma 6 5 3 4" xfId="18191" xr:uid="{00000000-0005-0000-0000-00006D4A0000}"/>
    <cellStyle name="Comma 6 5 3 5" xfId="18192" xr:uid="{00000000-0005-0000-0000-00006E4A0000}"/>
    <cellStyle name="Comma 6 5 4" xfId="18193" xr:uid="{00000000-0005-0000-0000-00006F4A0000}"/>
    <cellStyle name="Comma 6 5 4 2" xfId="18194" xr:uid="{00000000-0005-0000-0000-0000704A0000}"/>
    <cellStyle name="Comma 6 5 4 2 2" xfId="18195" xr:uid="{00000000-0005-0000-0000-0000714A0000}"/>
    <cellStyle name="Comma 6 5 4 2 4" xfId="18196" xr:uid="{00000000-0005-0000-0000-0000724A0000}"/>
    <cellStyle name="Comma 6 5 4 3" xfId="18197" xr:uid="{00000000-0005-0000-0000-0000734A0000}"/>
    <cellStyle name="Comma 6 5 4 4" xfId="18198" xr:uid="{00000000-0005-0000-0000-0000744A0000}"/>
    <cellStyle name="Comma 6 5 4 5" xfId="18199" xr:uid="{00000000-0005-0000-0000-0000754A0000}"/>
    <cellStyle name="Comma 6 5 5" xfId="18200" xr:uid="{00000000-0005-0000-0000-0000764A0000}"/>
    <cellStyle name="Comma 6 5 5 2" xfId="18201" xr:uid="{00000000-0005-0000-0000-0000774A0000}"/>
    <cellStyle name="Comma 6 5 5 4" xfId="18202" xr:uid="{00000000-0005-0000-0000-0000784A0000}"/>
    <cellStyle name="Comma 6 5 6" xfId="18203" xr:uid="{00000000-0005-0000-0000-0000794A0000}"/>
    <cellStyle name="Comma 6 5 6 2" xfId="18204" xr:uid="{00000000-0005-0000-0000-00007A4A0000}"/>
    <cellStyle name="Comma 6 5 7" xfId="18205" xr:uid="{00000000-0005-0000-0000-00007B4A0000}"/>
    <cellStyle name="Comma 6 5 8" xfId="18206" xr:uid="{00000000-0005-0000-0000-00007C4A0000}"/>
    <cellStyle name="Comma 6 5 9" xfId="18207" xr:uid="{00000000-0005-0000-0000-00007D4A0000}"/>
    <cellStyle name="Comma 6 6" xfId="18208" xr:uid="{00000000-0005-0000-0000-00007E4A0000}"/>
    <cellStyle name="Comma 6 6 2" xfId="18209" xr:uid="{00000000-0005-0000-0000-00007F4A0000}"/>
    <cellStyle name="Comma 6 6 2 2" xfId="18210" xr:uid="{00000000-0005-0000-0000-0000804A0000}"/>
    <cellStyle name="Comma 6 6 2 2 2" xfId="18211" xr:uid="{00000000-0005-0000-0000-0000814A0000}"/>
    <cellStyle name="Comma 6 6 2 2 4" xfId="18212" xr:uid="{00000000-0005-0000-0000-0000824A0000}"/>
    <cellStyle name="Comma 6 6 2 3" xfId="18213" xr:uid="{00000000-0005-0000-0000-0000834A0000}"/>
    <cellStyle name="Comma 6 6 2 4" xfId="18214" xr:uid="{00000000-0005-0000-0000-0000844A0000}"/>
    <cellStyle name="Comma 6 6 2 5" xfId="18215" xr:uid="{00000000-0005-0000-0000-0000854A0000}"/>
    <cellStyle name="Comma 6 6 3" xfId="18216" xr:uid="{00000000-0005-0000-0000-0000864A0000}"/>
    <cellStyle name="Comma 6 6 3 2" xfId="18217" xr:uid="{00000000-0005-0000-0000-0000874A0000}"/>
    <cellStyle name="Comma 6 6 3 2 2" xfId="18218" xr:uid="{00000000-0005-0000-0000-0000884A0000}"/>
    <cellStyle name="Comma 6 6 3 2 4" xfId="18219" xr:uid="{00000000-0005-0000-0000-0000894A0000}"/>
    <cellStyle name="Comma 6 6 3 3" xfId="18220" xr:uid="{00000000-0005-0000-0000-00008A4A0000}"/>
    <cellStyle name="Comma 6 6 3 4" xfId="18221" xr:uid="{00000000-0005-0000-0000-00008B4A0000}"/>
    <cellStyle name="Comma 6 6 3 5" xfId="18222" xr:uid="{00000000-0005-0000-0000-00008C4A0000}"/>
    <cellStyle name="Comma 6 6 4" xfId="18223" xr:uid="{00000000-0005-0000-0000-00008D4A0000}"/>
    <cellStyle name="Comma 6 6 4 2" xfId="18224" xr:uid="{00000000-0005-0000-0000-00008E4A0000}"/>
    <cellStyle name="Comma 6 6 4 2 2" xfId="18225" xr:uid="{00000000-0005-0000-0000-00008F4A0000}"/>
    <cellStyle name="Comma 6 6 4 2 4" xfId="18226" xr:uid="{00000000-0005-0000-0000-0000904A0000}"/>
    <cellStyle name="Comma 6 6 4 3" xfId="18227" xr:uid="{00000000-0005-0000-0000-0000914A0000}"/>
    <cellStyle name="Comma 6 6 4 4" xfId="18228" xr:uid="{00000000-0005-0000-0000-0000924A0000}"/>
    <cellStyle name="Comma 6 6 4 5" xfId="18229" xr:uid="{00000000-0005-0000-0000-0000934A0000}"/>
    <cellStyle name="Comma 6 6 5" xfId="18230" xr:uid="{00000000-0005-0000-0000-0000944A0000}"/>
    <cellStyle name="Comma 6 6 5 2" xfId="18231" xr:uid="{00000000-0005-0000-0000-0000954A0000}"/>
    <cellStyle name="Comma 6 6 5 4" xfId="18232" xr:uid="{00000000-0005-0000-0000-0000964A0000}"/>
    <cellStyle name="Comma 6 6 6" xfId="18233" xr:uid="{00000000-0005-0000-0000-0000974A0000}"/>
    <cellStyle name="Comma 6 6 6 2" xfId="18234" xr:uid="{00000000-0005-0000-0000-0000984A0000}"/>
    <cellStyle name="Comma 6 6 7" xfId="18235" xr:uid="{00000000-0005-0000-0000-0000994A0000}"/>
    <cellStyle name="Comma 6 6 8" xfId="18236" xr:uid="{00000000-0005-0000-0000-00009A4A0000}"/>
    <cellStyle name="Comma 6 6 9" xfId="18237" xr:uid="{00000000-0005-0000-0000-00009B4A0000}"/>
    <cellStyle name="Comma 6 7" xfId="18238" xr:uid="{00000000-0005-0000-0000-00009C4A0000}"/>
    <cellStyle name="Comma 6 7 2" xfId="18239" xr:uid="{00000000-0005-0000-0000-00009D4A0000}"/>
    <cellStyle name="Comma 6 7 2 2" xfId="18240" xr:uid="{00000000-0005-0000-0000-00009E4A0000}"/>
    <cellStyle name="Comma 6 7 2 2 2" xfId="18241" xr:uid="{00000000-0005-0000-0000-00009F4A0000}"/>
    <cellStyle name="Comma 6 7 2 2 4" xfId="18242" xr:uid="{00000000-0005-0000-0000-0000A04A0000}"/>
    <cellStyle name="Comma 6 7 2 3" xfId="18243" xr:uid="{00000000-0005-0000-0000-0000A14A0000}"/>
    <cellStyle name="Comma 6 7 2 4" xfId="18244" xr:uid="{00000000-0005-0000-0000-0000A24A0000}"/>
    <cellStyle name="Comma 6 7 2 5" xfId="18245" xr:uid="{00000000-0005-0000-0000-0000A34A0000}"/>
    <cellStyle name="Comma 6 7 3" xfId="18246" xr:uid="{00000000-0005-0000-0000-0000A44A0000}"/>
    <cellStyle name="Comma 6 7 3 2" xfId="18247" xr:uid="{00000000-0005-0000-0000-0000A54A0000}"/>
    <cellStyle name="Comma 6 7 3 2 2" xfId="18248" xr:uid="{00000000-0005-0000-0000-0000A64A0000}"/>
    <cellStyle name="Comma 6 7 3 2 4" xfId="18249" xr:uid="{00000000-0005-0000-0000-0000A74A0000}"/>
    <cellStyle name="Comma 6 7 3 3" xfId="18250" xr:uid="{00000000-0005-0000-0000-0000A84A0000}"/>
    <cellStyle name="Comma 6 7 3 4" xfId="18251" xr:uid="{00000000-0005-0000-0000-0000A94A0000}"/>
    <cellStyle name="Comma 6 7 3 5" xfId="18252" xr:uid="{00000000-0005-0000-0000-0000AA4A0000}"/>
    <cellStyle name="Comma 6 7 4" xfId="18253" xr:uid="{00000000-0005-0000-0000-0000AB4A0000}"/>
    <cellStyle name="Comma 6 7 4 2" xfId="18254" xr:uid="{00000000-0005-0000-0000-0000AC4A0000}"/>
    <cellStyle name="Comma 6 7 4 2 2" xfId="18255" xr:uid="{00000000-0005-0000-0000-0000AD4A0000}"/>
    <cellStyle name="Comma 6 7 4 2 4" xfId="18256" xr:uid="{00000000-0005-0000-0000-0000AE4A0000}"/>
    <cellStyle name="Comma 6 7 4 3" xfId="18257" xr:uid="{00000000-0005-0000-0000-0000AF4A0000}"/>
    <cellStyle name="Comma 6 7 4 4" xfId="18258" xr:uid="{00000000-0005-0000-0000-0000B04A0000}"/>
    <cellStyle name="Comma 6 7 4 5" xfId="18259" xr:uid="{00000000-0005-0000-0000-0000B14A0000}"/>
    <cellStyle name="Comma 6 7 5" xfId="18260" xr:uid="{00000000-0005-0000-0000-0000B24A0000}"/>
    <cellStyle name="Comma 6 7 5 2" xfId="18261" xr:uid="{00000000-0005-0000-0000-0000B34A0000}"/>
    <cellStyle name="Comma 6 7 5 4" xfId="18262" xr:uid="{00000000-0005-0000-0000-0000B44A0000}"/>
    <cellStyle name="Comma 6 7 6" xfId="18263" xr:uid="{00000000-0005-0000-0000-0000B54A0000}"/>
    <cellStyle name="Comma 6 7 7" xfId="18264" xr:uid="{00000000-0005-0000-0000-0000B64A0000}"/>
    <cellStyle name="Comma 6 7 8" xfId="18265" xr:uid="{00000000-0005-0000-0000-0000B74A0000}"/>
    <cellStyle name="Comma 6 8" xfId="18266" xr:uid="{00000000-0005-0000-0000-0000B84A0000}"/>
    <cellStyle name="Comma 6 8 2" xfId="18267" xr:uid="{00000000-0005-0000-0000-0000B94A0000}"/>
    <cellStyle name="Comma 6 8 2 2" xfId="18268" xr:uid="{00000000-0005-0000-0000-0000BA4A0000}"/>
    <cellStyle name="Comma 6 8 2 2 2" xfId="18269" xr:uid="{00000000-0005-0000-0000-0000BB4A0000}"/>
    <cellStyle name="Comma 6 8 2 2 4" xfId="18270" xr:uid="{00000000-0005-0000-0000-0000BC4A0000}"/>
    <cellStyle name="Comma 6 8 2 3" xfId="18271" xr:uid="{00000000-0005-0000-0000-0000BD4A0000}"/>
    <cellStyle name="Comma 6 8 2 4" xfId="18272" xr:uid="{00000000-0005-0000-0000-0000BE4A0000}"/>
    <cellStyle name="Comma 6 8 2 5" xfId="18273" xr:uid="{00000000-0005-0000-0000-0000BF4A0000}"/>
    <cellStyle name="Comma 6 8 3" xfId="18274" xr:uid="{00000000-0005-0000-0000-0000C04A0000}"/>
    <cellStyle name="Comma 6 8 3 2" xfId="18275" xr:uid="{00000000-0005-0000-0000-0000C14A0000}"/>
    <cellStyle name="Comma 6 8 3 2 2" xfId="18276" xr:uid="{00000000-0005-0000-0000-0000C24A0000}"/>
    <cellStyle name="Comma 6 8 3 2 4" xfId="18277" xr:uid="{00000000-0005-0000-0000-0000C34A0000}"/>
    <cellStyle name="Comma 6 8 3 3" xfId="18278" xr:uid="{00000000-0005-0000-0000-0000C44A0000}"/>
    <cellStyle name="Comma 6 8 3 4" xfId="18279" xr:uid="{00000000-0005-0000-0000-0000C54A0000}"/>
    <cellStyle name="Comma 6 8 3 5" xfId="18280" xr:uid="{00000000-0005-0000-0000-0000C64A0000}"/>
    <cellStyle name="Comma 6 8 4" xfId="18281" xr:uid="{00000000-0005-0000-0000-0000C74A0000}"/>
    <cellStyle name="Comma 6 8 4 2" xfId="18282" xr:uid="{00000000-0005-0000-0000-0000C84A0000}"/>
    <cellStyle name="Comma 6 8 4 2 2" xfId="18283" xr:uid="{00000000-0005-0000-0000-0000C94A0000}"/>
    <cellStyle name="Comma 6 8 4 2 4" xfId="18284" xr:uid="{00000000-0005-0000-0000-0000CA4A0000}"/>
    <cellStyle name="Comma 6 8 4 3" xfId="18285" xr:uid="{00000000-0005-0000-0000-0000CB4A0000}"/>
    <cellStyle name="Comma 6 8 4 4" xfId="18286" xr:uid="{00000000-0005-0000-0000-0000CC4A0000}"/>
    <cellStyle name="Comma 6 8 4 5" xfId="18287" xr:uid="{00000000-0005-0000-0000-0000CD4A0000}"/>
    <cellStyle name="Comma 6 8 5" xfId="18288" xr:uid="{00000000-0005-0000-0000-0000CE4A0000}"/>
    <cellStyle name="Comma 6 8 5 2" xfId="18289" xr:uid="{00000000-0005-0000-0000-0000CF4A0000}"/>
    <cellStyle name="Comma 6 8 5 4" xfId="18290" xr:uid="{00000000-0005-0000-0000-0000D04A0000}"/>
    <cellStyle name="Comma 6 8 6" xfId="18291" xr:uid="{00000000-0005-0000-0000-0000D14A0000}"/>
    <cellStyle name="Comma 6 8 7" xfId="18292" xr:uid="{00000000-0005-0000-0000-0000D24A0000}"/>
    <cellStyle name="Comma 6 8 8" xfId="18293" xr:uid="{00000000-0005-0000-0000-0000D34A0000}"/>
    <cellStyle name="Comma 6 9" xfId="18294" xr:uid="{00000000-0005-0000-0000-0000D44A0000}"/>
    <cellStyle name="Comma 6 9 2" xfId="18295" xr:uid="{00000000-0005-0000-0000-0000D54A0000}"/>
    <cellStyle name="Comma 6 9 2 2" xfId="18296" xr:uid="{00000000-0005-0000-0000-0000D64A0000}"/>
    <cellStyle name="Comma 6 9 2 2 2" xfId="18297" xr:uid="{00000000-0005-0000-0000-0000D74A0000}"/>
    <cellStyle name="Comma 6 9 2 2 4" xfId="18298" xr:uid="{00000000-0005-0000-0000-0000D84A0000}"/>
    <cellStyle name="Comma 6 9 2 3" xfId="18299" xr:uid="{00000000-0005-0000-0000-0000D94A0000}"/>
    <cellStyle name="Comma 6 9 2 4" xfId="18300" xr:uid="{00000000-0005-0000-0000-0000DA4A0000}"/>
    <cellStyle name="Comma 6 9 2 5" xfId="18301" xr:uid="{00000000-0005-0000-0000-0000DB4A0000}"/>
    <cellStyle name="Comma 6 9 3" xfId="18302" xr:uid="{00000000-0005-0000-0000-0000DC4A0000}"/>
    <cellStyle name="Comma 6 9 3 2" xfId="18303" xr:uid="{00000000-0005-0000-0000-0000DD4A0000}"/>
    <cellStyle name="Comma 6 9 3 2 2" xfId="18304" xr:uid="{00000000-0005-0000-0000-0000DE4A0000}"/>
    <cellStyle name="Comma 6 9 3 2 4" xfId="18305" xr:uid="{00000000-0005-0000-0000-0000DF4A0000}"/>
    <cellStyle name="Comma 6 9 3 3" xfId="18306" xr:uid="{00000000-0005-0000-0000-0000E04A0000}"/>
    <cellStyle name="Comma 6 9 3 5" xfId="18307" xr:uid="{00000000-0005-0000-0000-0000E14A0000}"/>
    <cellStyle name="Comma 6 9 4" xfId="18308" xr:uid="{00000000-0005-0000-0000-0000E24A0000}"/>
    <cellStyle name="Comma 6 9 4 2" xfId="18309" xr:uid="{00000000-0005-0000-0000-0000E34A0000}"/>
    <cellStyle name="Comma 6 9 4 4" xfId="18310" xr:uid="{00000000-0005-0000-0000-0000E44A0000}"/>
    <cellStyle name="Comma 6 9 5" xfId="18311" xr:uid="{00000000-0005-0000-0000-0000E54A0000}"/>
    <cellStyle name="Comma 6 9 6" xfId="18312" xr:uid="{00000000-0005-0000-0000-0000E64A0000}"/>
    <cellStyle name="Comma 6 9 7" xfId="18313" xr:uid="{00000000-0005-0000-0000-0000E74A0000}"/>
    <cellStyle name="Comma 6_Activos por nat cart" xfId="18314" xr:uid="{00000000-0005-0000-0000-0000E84A0000}"/>
    <cellStyle name="Comma 7" xfId="18315" xr:uid="{00000000-0005-0000-0000-0000E94A0000}"/>
    <cellStyle name="Comma 7 10" xfId="18316" xr:uid="{00000000-0005-0000-0000-0000EA4A0000}"/>
    <cellStyle name="Comma 7 10 2" xfId="18317" xr:uid="{00000000-0005-0000-0000-0000EB4A0000}"/>
    <cellStyle name="Comma 7 10 2 2" xfId="18318" xr:uid="{00000000-0005-0000-0000-0000EC4A0000}"/>
    <cellStyle name="Comma 7 10 2 4" xfId="18319" xr:uid="{00000000-0005-0000-0000-0000ED4A0000}"/>
    <cellStyle name="Comma 7 10 3" xfId="18320" xr:uid="{00000000-0005-0000-0000-0000EE4A0000}"/>
    <cellStyle name="Comma 7 10 4" xfId="18321" xr:uid="{00000000-0005-0000-0000-0000EF4A0000}"/>
    <cellStyle name="Comma 7 10 5" xfId="18322" xr:uid="{00000000-0005-0000-0000-0000F04A0000}"/>
    <cellStyle name="Comma 7 11" xfId="18323" xr:uid="{00000000-0005-0000-0000-0000F14A0000}"/>
    <cellStyle name="Comma 7 11 2" xfId="18324" xr:uid="{00000000-0005-0000-0000-0000F24A0000}"/>
    <cellStyle name="Comma 7 11 2 2" xfId="18325" xr:uid="{00000000-0005-0000-0000-0000F34A0000}"/>
    <cellStyle name="Comma 7 11 2 4" xfId="18326" xr:uid="{00000000-0005-0000-0000-0000F44A0000}"/>
    <cellStyle name="Comma 7 11 3" xfId="18327" xr:uid="{00000000-0005-0000-0000-0000F54A0000}"/>
    <cellStyle name="Comma 7 11 5" xfId="18328" xr:uid="{00000000-0005-0000-0000-0000F64A0000}"/>
    <cellStyle name="Comma 7 12" xfId="18329" xr:uid="{00000000-0005-0000-0000-0000F74A0000}"/>
    <cellStyle name="Comma 7 12 2" xfId="18330" xr:uid="{00000000-0005-0000-0000-0000F84A0000}"/>
    <cellStyle name="Comma 7 12 4" xfId="18331" xr:uid="{00000000-0005-0000-0000-0000F94A0000}"/>
    <cellStyle name="Comma 7 13" xfId="18332" xr:uid="{00000000-0005-0000-0000-0000FA4A0000}"/>
    <cellStyle name="Comma 7 13 2" xfId="18333" xr:uid="{00000000-0005-0000-0000-0000FB4A0000}"/>
    <cellStyle name="Comma 7 13 4" xfId="18334" xr:uid="{00000000-0005-0000-0000-0000FC4A0000}"/>
    <cellStyle name="Comma 7 14" xfId="18335" xr:uid="{00000000-0005-0000-0000-0000FD4A0000}"/>
    <cellStyle name="Comma 7 14 2" xfId="18336" xr:uid="{00000000-0005-0000-0000-0000FE4A0000}"/>
    <cellStyle name="Comma 7 14 3" xfId="18337" xr:uid="{00000000-0005-0000-0000-0000FF4A0000}"/>
    <cellStyle name="Comma 7 14 4" xfId="18338" xr:uid="{00000000-0005-0000-0000-0000004B0000}"/>
    <cellStyle name="Comma 7 15" xfId="18339" xr:uid="{00000000-0005-0000-0000-0000014B0000}"/>
    <cellStyle name="Comma 7 15 2" xfId="18340" xr:uid="{00000000-0005-0000-0000-0000024B0000}"/>
    <cellStyle name="Comma 7 15 3" xfId="18341" xr:uid="{00000000-0005-0000-0000-0000034B0000}"/>
    <cellStyle name="Comma 7 15 4" xfId="18342" xr:uid="{00000000-0005-0000-0000-0000044B0000}"/>
    <cellStyle name="Comma 7 16" xfId="18343" xr:uid="{00000000-0005-0000-0000-0000054B0000}"/>
    <cellStyle name="Comma 7 16 2" xfId="18344" xr:uid="{00000000-0005-0000-0000-0000064B0000}"/>
    <cellStyle name="Comma 7 16 3" xfId="18345" xr:uid="{00000000-0005-0000-0000-0000074B0000}"/>
    <cellStyle name="Comma 7 17" xfId="18346" xr:uid="{00000000-0005-0000-0000-0000084B0000}"/>
    <cellStyle name="Comma 7 18" xfId="18347" xr:uid="{00000000-0005-0000-0000-0000094B0000}"/>
    <cellStyle name="Comma 7 18 2" xfId="18348" xr:uid="{00000000-0005-0000-0000-00000A4B0000}"/>
    <cellStyle name="Comma 7 19" xfId="18349" xr:uid="{00000000-0005-0000-0000-00000B4B0000}"/>
    <cellStyle name="Comma 7 2" xfId="18350" xr:uid="{00000000-0005-0000-0000-00000C4B0000}"/>
    <cellStyle name="Comma 7 2 10" xfId="18351" xr:uid="{00000000-0005-0000-0000-00000D4B0000}"/>
    <cellStyle name="Comma 7 2 11" xfId="18352" xr:uid="{00000000-0005-0000-0000-00000E4B0000}"/>
    <cellStyle name="Comma 7 2 12" xfId="18353" xr:uid="{00000000-0005-0000-0000-00000F4B0000}"/>
    <cellStyle name="Comma 7 2 2" xfId="18354" xr:uid="{00000000-0005-0000-0000-0000104B0000}"/>
    <cellStyle name="Comma 7 2 2 2" xfId="18355" xr:uid="{00000000-0005-0000-0000-0000114B0000}"/>
    <cellStyle name="Comma 7 2 2 2 2" xfId="18356" xr:uid="{00000000-0005-0000-0000-0000124B0000}"/>
    <cellStyle name="Comma 7 2 2 2 2 2" xfId="18357" xr:uid="{00000000-0005-0000-0000-0000134B0000}"/>
    <cellStyle name="Comma 7 2 2 2 2 4" xfId="18358" xr:uid="{00000000-0005-0000-0000-0000144B0000}"/>
    <cellStyle name="Comma 7 2 2 2 3" xfId="18359" xr:uid="{00000000-0005-0000-0000-0000154B0000}"/>
    <cellStyle name="Comma 7 2 2 2 3 2" xfId="18360" xr:uid="{00000000-0005-0000-0000-0000164B0000}"/>
    <cellStyle name="Comma 7 2 2 2 4" xfId="18361" xr:uid="{00000000-0005-0000-0000-0000174B0000}"/>
    <cellStyle name="Comma 7 2 2 2 5" xfId="18362" xr:uid="{00000000-0005-0000-0000-0000184B0000}"/>
    <cellStyle name="Comma 7 2 2 2 6" xfId="18363" xr:uid="{00000000-0005-0000-0000-0000194B0000}"/>
    <cellStyle name="Comma 7 2 2 3" xfId="18364" xr:uid="{00000000-0005-0000-0000-00001A4B0000}"/>
    <cellStyle name="Comma 7 2 2 3 2" xfId="18365" xr:uid="{00000000-0005-0000-0000-00001B4B0000}"/>
    <cellStyle name="Comma 7 2 2 3 2 2" xfId="18366" xr:uid="{00000000-0005-0000-0000-00001C4B0000}"/>
    <cellStyle name="Comma 7 2 2 3 2 4" xfId="18367" xr:uid="{00000000-0005-0000-0000-00001D4B0000}"/>
    <cellStyle name="Comma 7 2 2 3 3" xfId="18368" xr:uid="{00000000-0005-0000-0000-00001E4B0000}"/>
    <cellStyle name="Comma 7 2 2 3 4" xfId="18369" xr:uid="{00000000-0005-0000-0000-00001F4B0000}"/>
    <cellStyle name="Comma 7 2 2 3 5" xfId="18370" xr:uid="{00000000-0005-0000-0000-0000204B0000}"/>
    <cellStyle name="Comma 7 2 2 4" xfId="18371" xr:uid="{00000000-0005-0000-0000-0000214B0000}"/>
    <cellStyle name="Comma 7 2 2 4 2" xfId="18372" xr:uid="{00000000-0005-0000-0000-0000224B0000}"/>
    <cellStyle name="Comma 7 2 2 4 4" xfId="18373" xr:uid="{00000000-0005-0000-0000-0000234B0000}"/>
    <cellStyle name="Comma 7 2 2 5" xfId="18374" xr:uid="{00000000-0005-0000-0000-0000244B0000}"/>
    <cellStyle name="Comma 7 2 2 5 2" xfId="18375" xr:uid="{00000000-0005-0000-0000-0000254B0000}"/>
    <cellStyle name="Comma 7 2 2 6" xfId="18376" xr:uid="{00000000-0005-0000-0000-0000264B0000}"/>
    <cellStyle name="Comma 7 2 2 7" xfId="18377" xr:uid="{00000000-0005-0000-0000-0000274B0000}"/>
    <cellStyle name="Comma 7 2 2 8" xfId="18378" xr:uid="{00000000-0005-0000-0000-0000284B0000}"/>
    <cellStyle name="Comma 7 2 3" xfId="18379" xr:uid="{00000000-0005-0000-0000-0000294B0000}"/>
    <cellStyle name="Comma 7 2 3 2" xfId="18380" xr:uid="{00000000-0005-0000-0000-00002A4B0000}"/>
    <cellStyle name="Comma 7 2 3 2 2" xfId="18381" xr:uid="{00000000-0005-0000-0000-00002B4B0000}"/>
    <cellStyle name="Comma 7 2 3 2 2 2" xfId="18382" xr:uid="{00000000-0005-0000-0000-00002C4B0000}"/>
    <cellStyle name="Comma 7 2 3 2 2 4" xfId="18383" xr:uid="{00000000-0005-0000-0000-00002D4B0000}"/>
    <cellStyle name="Comma 7 2 3 2 3" xfId="18384" xr:uid="{00000000-0005-0000-0000-00002E4B0000}"/>
    <cellStyle name="Comma 7 2 3 2 4" xfId="18385" xr:uid="{00000000-0005-0000-0000-00002F4B0000}"/>
    <cellStyle name="Comma 7 2 3 2 5" xfId="18386" xr:uid="{00000000-0005-0000-0000-0000304B0000}"/>
    <cellStyle name="Comma 7 2 3 3" xfId="18387" xr:uid="{00000000-0005-0000-0000-0000314B0000}"/>
    <cellStyle name="Comma 7 2 3 3 2" xfId="18388" xr:uid="{00000000-0005-0000-0000-0000324B0000}"/>
    <cellStyle name="Comma 7 2 3 3 2 2" xfId="18389" xr:uid="{00000000-0005-0000-0000-0000334B0000}"/>
    <cellStyle name="Comma 7 2 3 3 2 4" xfId="18390" xr:uid="{00000000-0005-0000-0000-0000344B0000}"/>
    <cellStyle name="Comma 7 2 3 3 3" xfId="18391" xr:uid="{00000000-0005-0000-0000-0000354B0000}"/>
    <cellStyle name="Comma 7 2 3 3 4" xfId="18392" xr:uid="{00000000-0005-0000-0000-0000364B0000}"/>
    <cellStyle name="Comma 7 2 3 3 5" xfId="18393" xr:uid="{00000000-0005-0000-0000-0000374B0000}"/>
    <cellStyle name="Comma 7 2 3 4" xfId="18394" xr:uid="{00000000-0005-0000-0000-0000384B0000}"/>
    <cellStyle name="Comma 7 2 3 4 2" xfId="18395" xr:uid="{00000000-0005-0000-0000-0000394B0000}"/>
    <cellStyle name="Comma 7 2 3 4 4" xfId="18396" xr:uid="{00000000-0005-0000-0000-00003A4B0000}"/>
    <cellStyle name="Comma 7 2 3 5" xfId="18397" xr:uid="{00000000-0005-0000-0000-00003B4B0000}"/>
    <cellStyle name="Comma 7 2 3 5 2" xfId="18398" xr:uid="{00000000-0005-0000-0000-00003C4B0000}"/>
    <cellStyle name="Comma 7 2 3 6" xfId="18399" xr:uid="{00000000-0005-0000-0000-00003D4B0000}"/>
    <cellStyle name="Comma 7 2 3 7" xfId="18400" xr:uid="{00000000-0005-0000-0000-00003E4B0000}"/>
    <cellStyle name="Comma 7 2 3 8" xfId="18401" xr:uid="{00000000-0005-0000-0000-00003F4B0000}"/>
    <cellStyle name="Comma 7 2 4" xfId="18402" xr:uid="{00000000-0005-0000-0000-0000404B0000}"/>
    <cellStyle name="Comma 7 2 4 2" xfId="18403" xr:uid="{00000000-0005-0000-0000-0000414B0000}"/>
    <cellStyle name="Comma 7 2 4 2 2" xfId="18404" xr:uid="{00000000-0005-0000-0000-0000424B0000}"/>
    <cellStyle name="Comma 7 2 4 2 2 2" xfId="18405" xr:uid="{00000000-0005-0000-0000-0000434B0000}"/>
    <cellStyle name="Comma 7 2 4 2 2 4" xfId="18406" xr:uid="{00000000-0005-0000-0000-0000444B0000}"/>
    <cellStyle name="Comma 7 2 4 2 3" xfId="18407" xr:uid="{00000000-0005-0000-0000-0000454B0000}"/>
    <cellStyle name="Comma 7 2 4 2 4" xfId="18408" xr:uid="{00000000-0005-0000-0000-0000464B0000}"/>
    <cellStyle name="Comma 7 2 4 2 5" xfId="18409" xr:uid="{00000000-0005-0000-0000-0000474B0000}"/>
    <cellStyle name="Comma 7 2 4 3" xfId="18410" xr:uid="{00000000-0005-0000-0000-0000484B0000}"/>
    <cellStyle name="Comma 7 2 4 3 2" xfId="18411" xr:uid="{00000000-0005-0000-0000-0000494B0000}"/>
    <cellStyle name="Comma 7 2 4 3 2 2" xfId="18412" xr:uid="{00000000-0005-0000-0000-00004A4B0000}"/>
    <cellStyle name="Comma 7 2 4 3 2 4" xfId="18413" xr:uid="{00000000-0005-0000-0000-00004B4B0000}"/>
    <cellStyle name="Comma 7 2 4 3 3" xfId="18414" xr:uid="{00000000-0005-0000-0000-00004C4B0000}"/>
    <cellStyle name="Comma 7 2 4 3 5" xfId="18415" xr:uid="{00000000-0005-0000-0000-00004D4B0000}"/>
    <cellStyle name="Comma 7 2 4 4" xfId="18416" xr:uid="{00000000-0005-0000-0000-00004E4B0000}"/>
    <cellStyle name="Comma 7 2 4 4 2" xfId="18417" xr:uid="{00000000-0005-0000-0000-00004F4B0000}"/>
    <cellStyle name="Comma 7 2 4 4 4" xfId="18418" xr:uid="{00000000-0005-0000-0000-0000504B0000}"/>
    <cellStyle name="Comma 7 2 4 5" xfId="18419" xr:uid="{00000000-0005-0000-0000-0000514B0000}"/>
    <cellStyle name="Comma 7 2 4 5 2" xfId="18420" xr:uid="{00000000-0005-0000-0000-0000524B0000}"/>
    <cellStyle name="Comma 7 2 4 6" xfId="18421" xr:uid="{00000000-0005-0000-0000-0000534B0000}"/>
    <cellStyle name="Comma 7 2 4 7" xfId="18422" xr:uid="{00000000-0005-0000-0000-0000544B0000}"/>
    <cellStyle name="Comma 7 2 4 8" xfId="18423" xr:uid="{00000000-0005-0000-0000-0000554B0000}"/>
    <cellStyle name="Comma 7 2 5" xfId="18424" xr:uid="{00000000-0005-0000-0000-0000564B0000}"/>
    <cellStyle name="Comma 7 2 5 2" xfId="18425" xr:uid="{00000000-0005-0000-0000-0000574B0000}"/>
    <cellStyle name="Comma 7 2 5 2 2" xfId="18426" xr:uid="{00000000-0005-0000-0000-0000584B0000}"/>
    <cellStyle name="Comma 7 2 5 2 2 2" xfId="18427" xr:uid="{00000000-0005-0000-0000-0000594B0000}"/>
    <cellStyle name="Comma 7 2 5 2 2 4" xfId="18428" xr:uid="{00000000-0005-0000-0000-00005A4B0000}"/>
    <cellStyle name="Comma 7 2 5 2 3" xfId="18429" xr:uid="{00000000-0005-0000-0000-00005B4B0000}"/>
    <cellStyle name="Comma 7 2 5 2 5" xfId="18430" xr:uid="{00000000-0005-0000-0000-00005C4B0000}"/>
    <cellStyle name="Comma 7 2 5 3" xfId="18431" xr:uid="{00000000-0005-0000-0000-00005D4B0000}"/>
    <cellStyle name="Comma 7 2 5 3 2" xfId="18432" xr:uid="{00000000-0005-0000-0000-00005E4B0000}"/>
    <cellStyle name="Comma 7 2 5 3 4" xfId="18433" xr:uid="{00000000-0005-0000-0000-00005F4B0000}"/>
    <cellStyle name="Comma 7 2 5 4" xfId="18434" xr:uid="{00000000-0005-0000-0000-0000604B0000}"/>
    <cellStyle name="Comma 7 2 5 5" xfId="18435" xr:uid="{00000000-0005-0000-0000-0000614B0000}"/>
    <cellStyle name="Comma 7 2 5 6" xfId="18436" xr:uid="{00000000-0005-0000-0000-0000624B0000}"/>
    <cellStyle name="Comma 7 2 6" xfId="18437" xr:uid="{00000000-0005-0000-0000-0000634B0000}"/>
    <cellStyle name="Comma 7 2 6 2" xfId="18438" xr:uid="{00000000-0005-0000-0000-0000644B0000}"/>
    <cellStyle name="Comma 7 2 6 2 2" xfId="18439" xr:uid="{00000000-0005-0000-0000-0000654B0000}"/>
    <cellStyle name="Comma 7 2 6 2 4" xfId="18440" xr:uid="{00000000-0005-0000-0000-0000664B0000}"/>
    <cellStyle name="Comma 7 2 6 3" xfId="18441" xr:uid="{00000000-0005-0000-0000-0000674B0000}"/>
    <cellStyle name="Comma 7 2 6 4" xfId="18442" xr:uid="{00000000-0005-0000-0000-0000684B0000}"/>
    <cellStyle name="Comma 7 2 6 5" xfId="18443" xr:uid="{00000000-0005-0000-0000-0000694B0000}"/>
    <cellStyle name="Comma 7 2 7" xfId="18444" xr:uid="{00000000-0005-0000-0000-00006A4B0000}"/>
    <cellStyle name="Comma 7 2 7 2" xfId="18445" xr:uid="{00000000-0005-0000-0000-00006B4B0000}"/>
    <cellStyle name="Comma 7 2 7 4" xfId="18446" xr:uid="{00000000-0005-0000-0000-00006C4B0000}"/>
    <cellStyle name="Comma 7 2 8" xfId="18447" xr:uid="{00000000-0005-0000-0000-00006D4B0000}"/>
    <cellStyle name="Comma 7 2 8 2" xfId="18448" xr:uid="{00000000-0005-0000-0000-00006E4B0000}"/>
    <cellStyle name="Comma 7 2 8 3" xfId="18449" xr:uid="{00000000-0005-0000-0000-00006F4B0000}"/>
    <cellStyle name="Comma 7 2 8 4" xfId="18450" xr:uid="{00000000-0005-0000-0000-0000704B0000}"/>
    <cellStyle name="Comma 7 2 9" xfId="18451" xr:uid="{00000000-0005-0000-0000-0000714B0000}"/>
    <cellStyle name="Comma 7 2 9 2" xfId="18452" xr:uid="{00000000-0005-0000-0000-0000724B0000}"/>
    <cellStyle name="Comma 7 2_Perd det activo" xfId="18453" xr:uid="{00000000-0005-0000-0000-0000734B0000}"/>
    <cellStyle name="Comma 7 3" xfId="18454" xr:uid="{00000000-0005-0000-0000-0000744B0000}"/>
    <cellStyle name="Comma 7 3 2" xfId="18455" xr:uid="{00000000-0005-0000-0000-0000754B0000}"/>
    <cellStyle name="Comma 7 3 2 2" xfId="18456" xr:uid="{00000000-0005-0000-0000-0000764B0000}"/>
    <cellStyle name="Comma 7 3 2 2 2" xfId="18457" xr:uid="{00000000-0005-0000-0000-0000774B0000}"/>
    <cellStyle name="Comma 7 3 2 2 4" xfId="18458" xr:uid="{00000000-0005-0000-0000-0000784B0000}"/>
    <cellStyle name="Comma 7 3 2 3" xfId="18459" xr:uid="{00000000-0005-0000-0000-0000794B0000}"/>
    <cellStyle name="Comma 7 3 2 3 2" xfId="18460" xr:uid="{00000000-0005-0000-0000-00007A4B0000}"/>
    <cellStyle name="Comma 7 3 2 4" xfId="18461" xr:uid="{00000000-0005-0000-0000-00007B4B0000}"/>
    <cellStyle name="Comma 7 3 2 5" xfId="18462" xr:uid="{00000000-0005-0000-0000-00007C4B0000}"/>
    <cellStyle name="Comma 7 3 2 6" xfId="18463" xr:uid="{00000000-0005-0000-0000-00007D4B0000}"/>
    <cellStyle name="Comma 7 3 3" xfId="18464" xr:uid="{00000000-0005-0000-0000-00007E4B0000}"/>
    <cellStyle name="Comma 7 3 3 2" xfId="18465" xr:uid="{00000000-0005-0000-0000-00007F4B0000}"/>
    <cellStyle name="Comma 7 3 3 2 2" xfId="18466" xr:uid="{00000000-0005-0000-0000-0000804B0000}"/>
    <cellStyle name="Comma 7 3 3 2 4" xfId="18467" xr:uid="{00000000-0005-0000-0000-0000814B0000}"/>
    <cellStyle name="Comma 7 3 3 3" xfId="18468" xr:uid="{00000000-0005-0000-0000-0000824B0000}"/>
    <cellStyle name="Comma 7 3 3 4" xfId="18469" xr:uid="{00000000-0005-0000-0000-0000834B0000}"/>
    <cellStyle name="Comma 7 3 3 5" xfId="18470" xr:uid="{00000000-0005-0000-0000-0000844B0000}"/>
    <cellStyle name="Comma 7 3 4" xfId="18471" xr:uid="{00000000-0005-0000-0000-0000854B0000}"/>
    <cellStyle name="Comma 7 3 4 2" xfId="18472" xr:uid="{00000000-0005-0000-0000-0000864B0000}"/>
    <cellStyle name="Comma 7 3 4 2 2" xfId="18473" xr:uid="{00000000-0005-0000-0000-0000874B0000}"/>
    <cellStyle name="Comma 7 3 4 2 4" xfId="18474" xr:uid="{00000000-0005-0000-0000-0000884B0000}"/>
    <cellStyle name="Comma 7 3 4 3" xfId="18475" xr:uid="{00000000-0005-0000-0000-0000894B0000}"/>
    <cellStyle name="Comma 7 3 4 4" xfId="18476" xr:uid="{00000000-0005-0000-0000-00008A4B0000}"/>
    <cellStyle name="Comma 7 3 4 5" xfId="18477" xr:uid="{00000000-0005-0000-0000-00008B4B0000}"/>
    <cellStyle name="Comma 7 3 5" xfId="18478" xr:uid="{00000000-0005-0000-0000-00008C4B0000}"/>
    <cellStyle name="Comma 7 3 5 2" xfId="18479" xr:uid="{00000000-0005-0000-0000-00008D4B0000}"/>
    <cellStyle name="Comma 7 3 5 4" xfId="18480" xr:uid="{00000000-0005-0000-0000-00008E4B0000}"/>
    <cellStyle name="Comma 7 3 6" xfId="18481" xr:uid="{00000000-0005-0000-0000-00008F4B0000}"/>
    <cellStyle name="Comma 7 3 6 2" xfId="18482" xr:uid="{00000000-0005-0000-0000-0000904B0000}"/>
    <cellStyle name="Comma 7 3 7" xfId="18483" xr:uid="{00000000-0005-0000-0000-0000914B0000}"/>
    <cellStyle name="Comma 7 3 8" xfId="18484" xr:uid="{00000000-0005-0000-0000-0000924B0000}"/>
    <cellStyle name="Comma 7 3 9" xfId="18485" xr:uid="{00000000-0005-0000-0000-0000934B0000}"/>
    <cellStyle name="Comma 7 3_Perd det activo" xfId="18486" xr:uid="{00000000-0005-0000-0000-0000944B0000}"/>
    <cellStyle name="Comma 7 4" xfId="18487" xr:uid="{00000000-0005-0000-0000-0000954B0000}"/>
    <cellStyle name="Comma 7 4 2" xfId="18488" xr:uid="{00000000-0005-0000-0000-0000964B0000}"/>
    <cellStyle name="Comma 7 4 2 2" xfId="18489" xr:uid="{00000000-0005-0000-0000-0000974B0000}"/>
    <cellStyle name="Comma 7 4 2 2 2" xfId="18490" xr:uid="{00000000-0005-0000-0000-0000984B0000}"/>
    <cellStyle name="Comma 7 4 2 2 4" xfId="18491" xr:uid="{00000000-0005-0000-0000-0000994B0000}"/>
    <cellStyle name="Comma 7 4 2 3" xfId="18492" xr:uid="{00000000-0005-0000-0000-00009A4B0000}"/>
    <cellStyle name="Comma 7 4 2 4" xfId="18493" xr:uid="{00000000-0005-0000-0000-00009B4B0000}"/>
    <cellStyle name="Comma 7 4 2 5" xfId="18494" xr:uid="{00000000-0005-0000-0000-00009C4B0000}"/>
    <cellStyle name="Comma 7 4 3" xfId="18495" xr:uid="{00000000-0005-0000-0000-00009D4B0000}"/>
    <cellStyle name="Comma 7 4 3 2" xfId="18496" xr:uid="{00000000-0005-0000-0000-00009E4B0000}"/>
    <cellStyle name="Comma 7 4 3 2 2" xfId="18497" xr:uid="{00000000-0005-0000-0000-00009F4B0000}"/>
    <cellStyle name="Comma 7 4 3 2 4" xfId="18498" xr:uid="{00000000-0005-0000-0000-0000A04B0000}"/>
    <cellStyle name="Comma 7 4 3 3" xfId="18499" xr:uid="{00000000-0005-0000-0000-0000A14B0000}"/>
    <cellStyle name="Comma 7 4 3 4" xfId="18500" xr:uid="{00000000-0005-0000-0000-0000A24B0000}"/>
    <cellStyle name="Comma 7 4 3 5" xfId="18501" xr:uid="{00000000-0005-0000-0000-0000A34B0000}"/>
    <cellStyle name="Comma 7 4 4" xfId="18502" xr:uid="{00000000-0005-0000-0000-0000A44B0000}"/>
    <cellStyle name="Comma 7 4 4 2" xfId="18503" xr:uid="{00000000-0005-0000-0000-0000A54B0000}"/>
    <cellStyle name="Comma 7 4 4 2 2" xfId="18504" xr:uid="{00000000-0005-0000-0000-0000A64B0000}"/>
    <cellStyle name="Comma 7 4 4 2 4" xfId="18505" xr:uid="{00000000-0005-0000-0000-0000A74B0000}"/>
    <cellStyle name="Comma 7 4 4 3" xfId="18506" xr:uid="{00000000-0005-0000-0000-0000A84B0000}"/>
    <cellStyle name="Comma 7 4 4 4" xfId="18507" xr:uid="{00000000-0005-0000-0000-0000A94B0000}"/>
    <cellStyle name="Comma 7 4 4 5" xfId="18508" xr:uid="{00000000-0005-0000-0000-0000AA4B0000}"/>
    <cellStyle name="Comma 7 4 5" xfId="18509" xr:uid="{00000000-0005-0000-0000-0000AB4B0000}"/>
    <cellStyle name="Comma 7 4 5 2" xfId="18510" xr:uid="{00000000-0005-0000-0000-0000AC4B0000}"/>
    <cellStyle name="Comma 7 4 5 4" xfId="18511" xr:uid="{00000000-0005-0000-0000-0000AD4B0000}"/>
    <cellStyle name="Comma 7 4 6" xfId="18512" xr:uid="{00000000-0005-0000-0000-0000AE4B0000}"/>
    <cellStyle name="Comma 7 4 6 2" xfId="18513" xr:uid="{00000000-0005-0000-0000-0000AF4B0000}"/>
    <cellStyle name="Comma 7 4 7" xfId="18514" xr:uid="{00000000-0005-0000-0000-0000B04B0000}"/>
    <cellStyle name="Comma 7 4 8" xfId="18515" xr:uid="{00000000-0005-0000-0000-0000B14B0000}"/>
    <cellStyle name="Comma 7 4 9" xfId="18516" xr:uid="{00000000-0005-0000-0000-0000B24B0000}"/>
    <cellStyle name="Comma 7 5" xfId="18517" xr:uid="{00000000-0005-0000-0000-0000B34B0000}"/>
    <cellStyle name="Comma 7 5 2" xfId="18518" xr:uid="{00000000-0005-0000-0000-0000B44B0000}"/>
    <cellStyle name="Comma 7 5 2 2" xfId="18519" xr:uid="{00000000-0005-0000-0000-0000B54B0000}"/>
    <cellStyle name="Comma 7 5 2 2 2" xfId="18520" xr:uid="{00000000-0005-0000-0000-0000B64B0000}"/>
    <cellStyle name="Comma 7 5 2 2 4" xfId="18521" xr:uid="{00000000-0005-0000-0000-0000B74B0000}"/>
    <cellStyle name="Comma 7 5 2 3" xfId="18522" xr:uid="{00000000-0005-0000-0000-0000B84B0000}"/>
    <cellStyle name="Comma 7 5 2 4" xfId="18523" xr:uid="{00000000-0005-0000-0000-0000B94B0000}"/>
    <cellStyle name="Comma 7 5 2 5" xfId="18524" xr:uid="{00000000-0005-0000-0000-0000BA4B0000}"/>
    <cellStyle name="Comma 7 5 3" xfId="18525" xr:uid="{00000000-0005-0000-0000-0000BB4B0000}"/>
    <cellStyle name="Comma 7 5 3 2" xfId="18526" xr:uid="{00000000-0005-0000-0000-0000BC4B0000}"/>
    <cellStyle name="Comma 7 5 3 2 2" xfId="18527" xr:uid="{00000000-0005-0000-0000-0000BD4B0000}"/>
    <cellStyle name="Comma 7 5 3 2 4" xfId="18528" xr:uid="{00000000-0005-0000-0000-0000BE4B0000}"/>
    <cellStyle name="Comma 7 5 3 3" xfId="18529" xr:uid="{00000000-0005-0000-0000-0000BF4B0000}"/>
    <cellStyle name="Comma 7 5 3 4" xfId="18530" xr:uid="{00000000-0005-0000-0000-0000C04B0000}"/>
    <cellStyle name="Comma 7 5 3 5" xfId="18531" xr:uid="{00000000-0005-0000-0000-0000C14B0000}"/>
    <cellStyle name="Comma 7 5 4" xfId="18532" xr:uid="{00000000-0005-0000-0000-0000C24B0000}"/>
    <cellStyle name="Comma 7 5 4 2" xfId="18533" xr:uid="{00000000-0005-0000-0000-0000C34B0000}"/>
    <cellStyle name="Comma 7 5 4 2 2" xfId="18534" xr:uid="{00000000-0005-0000-0000-0000C44B0000}"/>
    <cellStyle name="Comma 7 5 4 2 4" xfId="18535" xr:uid="{00000000-0005-0000-0000-0000C54B0000}"/>
    <cellStyle name="Comma 7 5 4 3" xfId="18536" xr:uid="{00000000-0005-0000-0000-0000C64B0000}"/>
    <cellStyle name="Comma 7 5 4 4" xfId="18537" xr:uid="{00000000-0005-0000-0000-0000C74B0000}"/>
    <cellStyle name="Comma 7 5 4 5" xfId="18538" xr:uid="{00000000-0005-0000-0000-0000C84B0000}"/>
    <cellStyle name="Comma 7 5 5" xfId="18539" xr:uid="{00000000-0005-0000-0000-0000C94B0000}"/>
    <cellStyle name="Comma 7 5 5 2" xfId="18540" xr:uid="{00000000-0005-0000-0000-0000CA4B0000}"/>
    <cellStyle name="Comma 7 5 5 4" xfId="18541" xr:uid="{00000000-0005-0000-0000-0000CB4B0000}"/>
    <cellStyle name="Comma 7 5 6" xfId="18542" xr:uid="{00000000-0005-0000-0000-0000CC4B0000}"/>
    <cellStyle name="Comma 7 5 6 2" xfId="18543" xr:uid="{00000000-0005-0000-0000-0000CD4B0000}"/>
    <cellStyle name="Comma 7 5 7" xfId="18544" xr:uid="{00000000-0005-0000-0000-0000CE4B0000}"/>
    <cellStyle name="Comma 7 5 8" xfId="18545" xr:uid="{00000000-0005-0000-0000-0000CF4B0000}"/>
    <cellStyle name="Comma 7 5 9" xfId="18546" xr:uid="{00000000-0005-0000-0000-0000D04B0000}"/>
    <cellStyle name="Comma 7 6" xfId="18547" xr:uid="{00000000-0005-0000-0000-0000D14B0000}"/>
    <cellStyle name="Comma 7 6 2" xfId="18548" xr:uid="{00000000-0005-0000-0000-0000D24B0000}"/>
    <cellStyle name="Comma 7 6 2 2" xfId="18549" xr:uid="{00000000-0005-0000-0000-0000D34B0000}"/>
    <cellStyle name="Comma 7 6 2 2 2" xfId="18550" xr:uid="{00000000-0005-0000-0000-0000D44B0000}"/>
    <cellStyle name="Comma 7 6 2 2 4" xfId="18551" xr:uid="{00000000-0005-0000-0000-0000D54B0000}"/>
    <cellStyle name="Comma 7 6 2 3" xfId="18552" xr:uid="{00000000-0005-0000-0000-0000D64B0000}"/>
    <cellStyle name="Comma 7 6 2 4" xfId="18553" xr:uid="{00000000-0005-0000-0000-0000D74B0000}"/>
    <cellStyle name="Comma 7 6 2 5" xfId="18554" xr:uid="{00000000-0005-0000-0000-0000D84B0000}"/>
    <cellStyle name="Comma 7 6 3" xfId="18555" xr:uid="{00000000-0005-0000-0000-0000D94B0000}"/>
    <cellStyle name="Comma 7 6 3 2" xfId="18556" xr:uid="{00000000-0005-0000-0000-0000DA4B0000}"/>
    <cellStyle name="Comma 7 6 3 2 2" xfId="18557" xr:uid="{00000000-0005-0000-0000-0000DB4B0000}"/>
    <cellStyle name="Comma 7 6 3 2 4" xfId="18558" xr:uid="{00000000-0005-0000-0000-0000DC4B0000}"/>
    <cellStyle name="Comma 7 6 3 3" xfId="18559" xr:uid="{00000000-0005-0000-0000-0000DD4B0000}"/>
    <cellStyle name="Comma 7 6 3 4" xfId="18560" xr:uid="{00000000-0005-0000-0000-0000DE4B0000}"/>
    <cellStyle name="Comma 7 6 3 5" xfId="18561" xr:uid="{00000000-0005-0000-0000-0000DF4B0000}"/>
    <cellStyle name="Comma 7 6 4" xfId="18562" xr:uid="{00000000-0005-0000-0000-0000E04B0000}"/>
    <cellStyle name="Comma 7 6 4 2" xfId="18563" xr:uid="{00000000-0005-0000-0000-0000E14B0000}"/>
    <cellStyle name="Comma 7 6 4 4" xfId="18564" xr:uid="{00000000-0005-0000-0000-0000E24B0000}"/>
    <cellStyle name="Comma 7 6 5" xfId="18565" xr:uid="{00000000-0005-0000-0000-0000E34B0000}"/>
    <cellStyle name="Comma 7 6 6" xfId="18566" xr:uid="{00000000-0005-0000-0000-0000E44B0000}"/>
    <cellStyle name="Comma 7 6 7" xfId="18567" xr:uid="{00000000-0005-0000-0000-0000E54B0000}"/>
    <cellStyle name="Comma 7 7" xfId="18568" xr:uid="{00000000-0005-0000-0000-0000E64B0000}"/>
    <cellStyle name="Comma 7 7 2" xfId="18569" xr:uid="{00000000-0005-0000-0000-0000E74B0000}"/>
    <cellStyle name="Comma 7 7 2 2" xfId="18570" xr:uid="{00000000-0005-0000-0000-0000E84B0000}"/>
    <cellStyle name="Comma 7 7 2 2 2" xfId="18571" xr:uid="{00000000-0005-0000-0000-0000E94B0000}"/>
    <cellStyle name="Comma 7 7 2 2 4" xfId="18572" xr:uid="{00000000-0005-0000-0000-0000EA4B0000}"/>
    <cellStyle name="Comma 7 7 2 3" xfId="18573" xr:uid="{00000000-0005-0000-0000-0000EB4B0000}"/>
    <cellStyle name="Comma 7 7 2 4" xfId="18574" xr:uid="{00000000-0005-0000-0000-0000EC4B0000}"/>
    <cellStyle name="Comma 7 7 2 5" xfId="18575" xr:uid="{00000000-0005-0000-0000-0000ED4B0000}"/>
    <cellStyle name="Comma 7 7 3" xfId="18576" xr:uid="{00000000-0005-0000-0000-0000EE4B0000}"/>
    <cellStyle name="Comma 7 7 3 2" xfId="18577" xr:uid="{00000000-0005-0000-0000-0000EF4B0000}"/>
    <cellStyle name="Comma 7 7 3 2 2" xfId="18578" xr:uid="{00000000-0005-0000-0000-0000F04B0000}"/>
    <cellStyle name="Comma 7 7 3 2 4" xfId="18579" xr:uid="{00000000-0005-0000-0000-0000F14B0000}"/>
    <cellStyle name="Comma 7 7 3 3" xfId="18580" xr:uid="{00000000-0005-0000-0000-0000F24B0000}"/>
    <cellStyle name="Comma 7 7 3 4" xfId="18581" xr:uid="{00000000-0005-0000-0000-0000F34B0000}"/>
    <cellStyle name="Comma 7 7 3 5" xfId="18582" xr:uid="{00000000-0005-0000-0000-0000F44B0000}"/>
    <cellStyle name="Comma 7 7 4" xfId="18583" xr:uid="{00000000-0005-0000-0000-0000F54B0000}"/>
    <cellStyle name="Comma 7 7 4 2" xfId="18584" xr:uid="{00000000-0005-0000-0000-0000F64B0000}"/>
    <cellStyle name="Comma 7 7 4 4" xfId="18585" xr:uid="{00000000-0005-0000-0000-0000F74B0000}"/>
    <cellStyle name="Comma 7 7 5" xfId="18586" xr:uid="{00000000-0005-0000-0000-0000F84B0000}"/>
    <cellStyle name="Comma 7 7 6" xfId="18587" xr:uid="{00000000-0005-0000-0000-0000F94B0000}"/>
    <cellStyle name="Comma 7 7 7" xfId="18588" xr:uid="{00000000-0005-0000-0000-0000FA4B0000}"/>
    <cellStyle name="Comma 7 8" xfId="18589" xr:uid="{00000000-0005-0000-0000-0000FB4B0000}"/>
    <cellStyle name="Comma 7 8 2" xfId="18590" xr:uid="{00000000-0005-0000-0000-0000FC4B0000}"/>
    <cellStyle name="Comma 7 8 2 2" xfId="18591" xr:uid="{00000000-0005-0000-0000-0000FD4B0000}"/>
    <cellStyle name="Comma 7 8 2 2 2" xfId="18592" xr:uid="{00000000-0005-0000-0000-0000FE4B0000}"/>
    <cellStyle name="Comma 7 8 2 2 4" xfId="18593" xr:uid="{00000000-0005-0000-0000-0000FF4B0000}"/>
    <cellStyle name="Comma 7 8 2 3" xfId="18594" xr:uid="{00000000-0005-0000-0000-0000004C0000}"/>
    <cellStyle name="Comma 7 8 2 4" xfId="18595" xr:uid="{00000000-0005-0000-0000-0000014C0000}"/>
    <cellStyle name="Comma 7 8 2 5" xfId="18596" xr:uid="{00000000-0005-0000-0000-0000024C0000}"/>
    <cellStyle name="Comma 7 8 3" xfId="18597" xr:uid="{00000000-0005-0000-0000-0000034C0000}"/>
    <cellStyle name="Comma 7 8 3 2" xfId="18598" xr:uid="{00000000-0005-0000-0000-0000044C0000}"/>
    <cellStyle name="Comma 7 8 3 2 2" xfId="18599" xr:uid="{00000000-0005-0000-0000-0000054C0000}"/>
    <cellStyle name="Comma 7 8 3 2 4" xfId="18600" xr:uid="{00000000-0005-0000-0000-0000064C0000}"/>
    <cellStyle name="Comma 7 8 3 3" xfId="18601" xr:uid="{00000000-0005-0000-0000-0000074C0000}"/>
    <cellStyle name="Comma 7 8 3 5" xfId="18602" xr:uid="{00000000-0005-0000-0000-0000084C0000}"/>
    <cellStyle name="Comma 7 8 4" xfId="18603" xr:uid="{00000000-0005-0000-0000-0000094C0000}"/>
    <cellStyle name="Comma 7 8 4 2" xfId="18604" xr:uid="{00000000-0005-0000-0000-00000A4C0000}"/>
    <cellStyle name="Comma 7 8 4 4" xfId="18605" xr:uid="{00000000-0005-0000-0000-00000B4C0000}"/>
    <cellStyle name="Comma 7 8 5" xfId="18606" xr:uid="{00000000-0005-0000-0000-00000C4C0000}"/>
    <cellStyle name="Comma 7 8 6" xfId="18607" xr:uid="{00000000-0005-0000-0000-00000D4C0000}"/>
    <cellStyle name="Comma 7 8 7" xfId="18608" xr:uid="{00000000-0005-0000-0000-00000E4C0000}"/>
    <cellStyle name="Comma 7 9" xfId="18609" xr:uid="{00000000-0005-0000-0000-00000F4C0000}"/>
    <cellStyle name="Comma 7 9 2" xfId="18610" xr:uid="{00000000-0005-0000-0000-0000104C0000}"/>
    <cellStyle name="Comma 7 9 2 2" xfId="18611" xr:uid="{00000000-0005-0000-0000-0000114C0000}"/>
    <cellStyle name="Comma 7 9 2 2 2" xfId="18612" xr:uid="{00000000-0005-0000-0000-0000124C0000}"/>
    <cellStyle name="Comma 7 9 2 2 4" xfId="18613" xr:uid="{00000000-0005-0000-0000-0000134C0000}"/>
    <cellStyle name="Comma 7 9 2 3" xfId="18614" xr:uid="{00000000-0005-0000-0000-0000144C0000}"/>
    <cellStyle name="Comma 7 9 2 5" xfId="18615" xr:uid="{00000000-0005-0000-0000-0000154C0000}"/>
    <cellStyle name="Comma 7 9 3" xfId="18616" xr:uid="{00000000-0005-0000-0000-0000164C0000}"/>
    <cellStyle name="Comma 7 9 3 2" xfId="18617" xr:uid="{00000000-0005-0000-0000-0000174C0000}"/>
    <cellStyle name="Comma 7 9 3 4" xfId="18618" xr:uid="{00000000-0005-0000-0000-0000184C0000}"/>
    <cellStyle name="Comma 7 9 4" xfId="18619" xr:uid="{00000000-0005-0000-0000-0000194C0000}"/>
    <cellStyle name="Comma 7 9 5" xfId="18620" xr:uid="{00000000-0005-0000-0000-00001A4C0000}"/>
    <cellStyle name="Comma 7 9 6" xfId="18621" xr:uid="{00000000-0005-0000-0000-00001B4C0000}"/>
    <cellStyle name="Comma 7_Perd det activo" xfId="18622" xr:uid="{00000000-0005-0000-0000-00001C4C0000}"/>
    <cellStyle name="Comma 8" xfId="18623" xr:uid="{00000000-0005-0000-0000-00001D4C0000}"/>
    <cellStyle name="Comma 8 10" xfId="18624" xr:uid="{00000000-0005-0000-0000-00001E4C0000}"/>
    <cellStyle name="Comma 8 10 2" xfId="18625" xr:uid="{00000000-0005-0000-0000-00001F4C0000}"/>
    <cellStyle name="Comma 8 10 2 2" xfId="18626" xr:uid="{00000000-0005-0000-0000-0000204C0000}"/>
    <cellStyle name="Comma 8 10 2 4" xfId="18627" xr:uid="{00000000-0005-0000-0000-0000214C0000}"/>
    <cellStyle name="Comma 8 10 3" xfId="18628" xr:uid="{00000000-0005-0000-0000-0000224C0000}"/>
    <cellStyle name="Comma 8 10 4" xfId="18629" xr:uid="{00000000-0005-0000-0000-0000234C0000}"/>
    <cellStyle name="Comma 8 10 5" xfId="18630" xr:uid="{00000000-0005-0000-0000-0000244C0000}"/>
    <cellStyle name="Comma 8 11" xfId="18631" xr:uid="{00000000-0005-0000-0000-0000254C0000}"/>
    <cellStyle name="Comma 8 11 2" xfId="18632" xr:uid="{00000000-0005-0000-0000-0000264C0000}"/>
    <cellStyle name="Comma 8 11 2 2" xfId="18633" xr:uid="{00000000-0005-0000-0000-0000274C0000}"/>
    <cellStyle name="Comma 8 11 2 4" xfId="18634" xr:uid="{00000000-0005-0000-0000-0000284C0000}"/>
    <cellStyle name="Comma 8 11 3" xfId="18635" xr:uid="{00000000-0005-0000-0000-0000294C0000}"/>
    <cellStyle name="Comma 8 11 5" xfId="18636" xr:uid="{00000000-0005-0000-0000-00002A4C0000}"/>
    <cellStyle name="Comma 8 12" xfId="18637" xr:uid="{00000000-0005-0000-0000-00002B4C0000}"/>
    <cellStyle name="Comma 8 12 2" xfId="18638" xr:uid="{00000000-0005-0000-0000-00002C4C0000}"/>
    <cellStyle name="Comma 8 12 4" xfId="18639" xr:uid="{00000000-0005-0000-0000-00002D4C0000}"/>
    <cellStyle name="Comma 8 13" xfId="18640" xr:uid="{00000000-0005-0000-0000-00002E4C0000}"/>
    <cellStyle name="Comma 8 13 2" xfId="18641" xr:uid="{00000000-0005-0000-0000-00002F4C0000}"/>
    <cellStyle name="Comma 8 13 4" xfId="18642" xr:uid="{00000000-0005-0000-0000-0000304C0000}"/>
    <cellStyle name="Comma 8 14" xfId="18643" xr:uid="{00000000-0005-0000-0000-0000314C0000}"/>
    <cellStyle name="Comma 8 14 2" xfId="18644" xr:uid="{00000000-0005-0000-0000-0000324C0000}"/>
    <cellStyle name="Comma 8 14 3" xfId="18645" xr:uid="{00000000-0005-0000-0000-0000334C0000}"/>
    <cellStyle name="Comma 8 14 4" xfId="18646" xr:uid="{00000000-0005-0000-0000-0000344C0000}"/>
    <cellStyle name="Comma 8 15" xfId="18647" xr:uid="{00000000-0005-0000-0000-0000354C0000}"/>
    <cellStyle name="Comma 8 15 2" xfId="18648" xr:uid="{00000000-0005-0000-0000-0000364C0000}"/>
    <cellStyle name="Comma 8 15 3" xfId="18649" xr:uid="{00000000-0005-0000-0000-0000374C0000}"/>
    <cellStyle name="Comma 8 15 4" xfId="18650" xr:uid="{00000000-0005-0000-0000-0000384C0000}"/>
    <cellStyle name="Comma 8 16" xfId="18651" xr:uid="{00000000-0005-0000-0000-0000394C0000}"/>
    <cellStyle name="Comma 8 16 2" xfId="18652" xr:uid="{00000000-0005-0000-0000-00003A4C0000}"/>
    <cellStyle name="Comma 8 17" xfId="18653" xr:uid="{00000000-0005-0000-0000-00003B4C0000}"/>
    <cellStyle name="Comma 8 18" xfId="18654" xr:uid="{00000000-0005-0000-0000-00003C4C0000}"/>
    <cellStyle name="Comma 8 18 2" xfId="18655" xr:uid="{00000000-0005-0000-0000-00003D4C0000}"/>
    <cellStyle name="Comma 8 19" xfId="18656" xr:uid="{00000000-0005-0000-0000-00003E4C0000}"/>
    <cellStyle name="Comma 8 2" xfId="18657" xr:uid="{00000000-0005-0000-0000-00003F4C0000}"/>
    <cellStyle name="Comma 8 2 10" xfId="18658" xr:uid="{00000000-0005-0000-0000-0000404C0000}"/>
    <cellStyle name="Comma 8 2 11" xfId="18659" xr:uid="{00000000-0005-0000-0000-0000414C0000}"/>
    <cellStyle name="Comma 8 2 12" xfId="18660" xr:uid="{00000000-0005-0000-0000-0000424C0000}"/>
    <cellStyle name="Comma 8 2 2" xfId="18661" xr:uid="{00000000-0005-0000-0000-0000434C0000}"/>
    <cellStyle name="Comma 8 2 2 2" xfId="18662" xr:uid="{00000000-0005-0000-0000-0000444C0000}"/>
    <cellStyle name="Comma 8 2 2 2 2" xfId="18663" xr:uid="{00000000-0005-0000-0000-0000454C0000}"/>
    <cellStyle name="Comma 8 2 2 2 2 2" xfId="18664" xr:uid="{00000000-0005-0000-0000-0000464C0000}"/>
    <cellStyle name="Comma 8 2 2 2 2 4" xfId="18665" xr:uid="{00000000-0005-0000-0000-0000474C0000}"/>
    <cellStyle name="Comma 8 2 2 2 3" xfId="18666" xr:uid="{00000000-0005-0000-0000-0000484C0000}"/>
    <cellStyle name="Comma 8 2 2 2 3 2" xfId="18667" xr:uid="{00000000-0005-0000-0000-0000494C0000}"/>
    <cellStyle name="Comma 8 2 2 2 4" xfId="18668" xr:uid="{00000000-0005-0000-0000-00004A4C0000}"/>
    <cellStyle name="Comma 8 2 2 2 5" xfId="18669" xr:uid="{00000000-0005-0000-0000-00004B4C0000}"/>
    <cellStyle name="Comma 8 2 2 2 6" xfId="18670" xr:uid="{00000000-0005-0000-0000-00004C4C0000}"/>
    <cellStyle name="Comma 8 2 2 3" xfId="18671" xr:uid="{00000000-0005-0000-0000-00004D4C0000}"/>
    <cellStyle name="Comma 8 2 2 3 2" xfId="18672" xr:uid="{00000000-0005-0000-0000-00004E4C0000}"/>
    <cellStyle name="Comma 8 2 2 3 2 2" xfId="18673" xr:uid="{00000000-0005-0000-0000-00004F4C0000}"/>
    <cellStyle name="Comma 8 2 2 3 2 4" xfId="18674" xr:uid="{00000000-0005-0000-0000-0000504C0000}"/>
    <cellStyle name="Comma 8 2 2 3 3" xfId="18675" xr:uid="{00000000-0005-0000-0000-0000514C0000}"/>
    <cellStyle name="Comma 8 2 2 3 4" xfId="18676" xr:uid="{00000000-0005-0000-0000-0000524C0000}"/>
    <cellStyle name="Comma 8 2 2 3 5" xfId="18677" xr:uid="{00000000-0005-0000-0000-0000534C0000}"/>
    <cellStyle name="Comma 8 2 2 4" xfId="18678" xr:uid="{00000000-0005-0000-0000-0000544C0000}"/>
    <cellStyle name="Comma 8 2 2 4 2" xfId="18679" xr:uid="{00000000-0005-0000-0000-0000554C0000}"/>
    <cellStyle name="Comma 8 2 2 4 4" xfId="18680" xr:uid="{00000000-0005-0000-0000-0000564C0000}"/>
    <cellStyle name="Comma 8 2 2 5" xfId="18681" xr:uid="{00000000-0005-0000-0000-0000574C0000}"/>
    <cellStyle name="Comma 8 2 2 5 2" xfId="18682" xr:uid="{00000000-0005-0000-0000-0000584C0000}"/>
    <cellStyle name="Comma 8 2 2 6" xfId="18683" xr:uid="{00000000-0005-0000-0000-0000594C0000}"/>
    <cellStyle name="Comma 8 2 2 7" xfId="18684" xr:uid="{00000000-0005-0000-0000-00005A4C0000}"/>
    <cellStyle name="Comma 8 2 2 8" xfId="18685" xr:uid="{00000000-0005-0000-0000-00005B4C0000}"/>
    <cellStyle name="Comma 8 2 3" xfId="18686" xr:uid="{00000000-0005-0000-0000-00005C4C0000}"/>
    <cellStyle name="Comma 8 2 3 2" xfId="18687" xr:uid="{00000000-0005-0000-0000-00005D4C0000}"/>
    <cellStyle name="Comma 8 2 3 2 2" xfId="18688" xr:uid="{00000000-0005-0000-0000-00005E4C0000}"/>
    <cellStyle name="Comma 8 2 3 2 2 2" xfId="18689" xr:uid="{00000000-0005-0000-0000-00005F4C0000}"/>
    <cellStyle name="Comma 8 2 3 2 2 4" xfId="18690" xr:uid="{00000000-0005-0000-0000-0000604C0000}"/>
    <cellStyle name="Comma 8 2 3 2 3" xfId="18691" xr:uid="{00000000-0005-0000-0000-0000614C0000}"/>
    <cellStyle name="Comma 8 2 3 2 4" xfId="18692" xr:uid="{00000000-0005-0000-0000-0000624C0000}"/>
    <cellStyle name="Comma 8 2 3 2 5" xfId="18693" xr:uid="{00000000-0005-0000-0000-0000634C0000}"/>
    <cellStyle name="Comma 8 2 3 3" xfId="18694" xr:uid="{00000000-0005-0000-0000-0000644C0000}"/>
    <cellStyle name="Comma 8 2 3 3 2" xfId="18695" xr:uid="{00000000-0005-0000-0000-0000654C0000}"/>
    <cellStyle name="Comma 8 2 3 3 2 2" xfId="18696" xr:uid="{00000000-0005-0000-0000-0000664C0000}"/>
    <cellStyle name="Comma 8 2 3 3 2 4" xfId="18697" xr:uid="{00000000-0005-0000-0000-0000674C0000}"/>
    <cellStyle name="Comma 8 2 3 3 3" xfId="18698" xr:uid="{00000000-0005-0000-0000-0000684C0000}"/>
    <cellStyle name="Comma 8 2 3 3 4" xfId="18699" xr:uid="{00000000-0005-0000-0000-0000694C0000}"/>
    <cellStyle name="Comma 8 2 3 3 5" xfId="18700" xr:uid="{00000000-0005-0000-0000-00006A4C0000}"/>
    <cellStyle name="Comma 8 2 3 4" xfId="18701" xr:uid="{00000000-0005-0000-0000-00006B4C0000}"/>
    <cellStyle name="Comma 8 2 3 4 2" xfId="18702" xr:uid="{00000000-0005-0000-0000-00006C4C0000}"/>
    <cellStyle name="Comma 8 2 3 4 4" xfId="18703" xr:uid="{00000000-0005-0000-0000-00006D4C0000}"/>
    <cellStyle name="Comma 8 2 3 5" xfId="18704" xr:uid="{00000000-0005-0000-0000-00006E4C0000}"/>
    <cellStyle name="Comma 8 2 3 5 2" xfId="18705" xr:uid="{00000000-0005-0000-0000-00006F4C0000}"/>
    <cellStyle name="Comma 8 2 3 6" xfId="18706" xr:uid="{00000000-0005-0000-0000-0000704C0000}"/>
    <cellStyle name="Comma 8 2 3 7" xfId="18707" xr:uid="{00000000-0005-0000-0000-0000714C0000}"/>
    <cellStyle name="Comma 8 2 3 8" xfId="18708" xr:uid="{00000000-0005-0000-0000-0000724C0000}"/>
    <cellStyle name="Comma 8 2 4" xfId="18709" xr:uid="{00000000-0005-0000-0000-0000734C0000}"/>
    <cellStyle name="Comma 8 2 4 2" xfId="18710" xr:uid="{00000000-0005-0000-0000-0000744C0000}"/>
    <cellStyle name="Comma 8 2 4 2 2" xfId="18711" xr:uid="{00000000-0005-0000-0000-0000754C0000}"/>
    <cellStyle name="Comma 8 2 4 2 2 2" xfId="18712" xr:uid="{00000000-0005-0000-0000-0000764C0000}"/>
    <cellStyle name="Comma 8 2 4 2 2 4" xfId="18713" xr:uid="{00000000-0005-0000-0000-0000774C0000}"/>
    <cellStyle name="Comma 8 2 4 2 3" xfId="18714" xr:uid="{00000000-0005-0000-0000-0000784C0000}"/>
    <cellStyle name="Comma 8 2 4 2 4" xfId="18715" xr:uid="{00000000-0005-0000-0000-0000794C0000}"/>
    <cellStyle name="Comma 8 2 4 2 5" xfId="18716" xr:uid="{00000000-0005-0000-0000-00007A4C0000}"/>
    <cellStyle name="Comma 8 2 4 3" xfId="18717" xr:uid="{00000000-0005-0000-0000-00007B4C0000}"/>
    <cellStyle name="Comma 8 2 4 3 2" xfId="18718" xr:uid="{00000000-0005-0000-0000-00007C4C0000}"/>
    <cellStyle name="Comma 8 2 4 3 2 2" xfId="18719" xr:uid="{00000000-0005-0000-0000-00007D4C0000}"/>
    <cellStyle name="Comma 8 2 4 3 2 4" xfId="18720" xr:uid="{00000000-0005-0000-0000-00007E4C0000}"/>
    <cellStyle name="Comma 8 2 4 3 3" xfId="18721" xr:uid="{00000000-0005-0000-0000-00007F4C0000}"/>
    <cellStyle name="Comma 8 2 4 3 5" xfId="18722" xr:uid="{00000000-0005-0000-0000-0000804C0000}"/>
    <cellStyle name="Comma 8 2 4 4" xfId="18723" xr:uid="{00000000-0005-0000-0000-0000814C0000}"/>
    <cellStyle name="Comma 8 2 4 4 2" xfId="18724" xr:uid="{00000000-0005-0000-0000-0000824C0000}"/>
    <cellStyle name="Comma 8 2 4 4 4" xfId="18725" xr:uid="{00000000-0005-0000-0000-0000834C0000}"/>
    <cellStyle name="Comma 8 2 4 5" xfId="18726" xr:uid="{00000000-0005-0000-0000-0000844C0000}"/>
    <cellStyle name="Comma 8 2 4 5 2" xfId="18727" xr:uid="{00000000-0005-0000-0000-0000854C0000}"/>
    <cellStyle name="Comma 8 2 4 6" xfId="18728" xr:uid="{00000000-0005-0000-0000-0000864C0000}"/>
    <cellStyle name="Comma 8 2 4 7" xfId="18729" xr:uid="{00000000-0005-0000-0000-0000874C0000}"/>
    <cellStyle name="Comma 8 2 4 8" xfId="18730" xr:uid="{00000000-0005-0000-0000-0000884C0000}"/>
    <cellStyle name="Comma 8 2 5" xfId="18731" xr:uid="{00000000-0005-0000-0000-0000894C0000}"/>
    <cellStyle name="Comma 8 2 5 2" xfId="18732" xr:uid="{00000000-0005-0000-0000-00008A4C0000}"/>
    <cellStyle name="Comma 8 2 5 2 2" xfId="18733" xr:uid="{00000000-0005-0000-0000-00008B4C0000}"/>
    <cellStyle name="Comma 8 2 5 2 2 2" xfId="18734" xr:uid="{00000000-0005-0000-0000-00008C4C0000}"/>
    <cellStyle name="Comma 8 2 5 2 2 4" xfId="18735" xr:uid="{00000000-0005-0000-0000-00008D4C0000}"/>
    <cellStyle name="Comma 8 2 5 2 3" xfId="18736" xr:uid="{00000000-0005-0000-0000-00008E4C0000}"/>
    <cellStyle name="Comma 8 2 5 2 5" xfId="18737" xr:uid="{00000000-0005-0000-0000-00008F4C0000}"/>
    <cellStyle name="Comma 8 2 5 3" xfId="18738" xr:uid="{00000000-0005-0000-0000-0000904C0000}"/>
    <cellStyle name="Comma 8 2 5 3 2" xfId="18739" xr:uid="{00000000-0005-0000-0000-0000914C0000}"/>
    <cellStyle name="Comma 8 2 5 3 4" xfId="18740" xr:uid="{00000000-0005-0000-0000-0000924C0000}"/>
    <cellStyle name="Comma 8 2 5 4" xfId="18741" xr:uid="{00000000-0005-0000-0000-0000934C0000}"/>
    <cellStyle name="Comma 8 2 5 5" xfId="18742" xr:uid="{00000000-0005-0000-0000-0000944C0000}"/>
    <cellStyle name="Comma 8 2 5 6" xfId="18743" xr:uid="{00000000-0005-0000-0000-0000954C0000}"/>
    <cellStyle name="Comma 8 2 6" xfId="18744" xr:uid="{00000000-0005-0000-0000-0000964C0000}"/>
    <cellStyle name="Comma 8 2 6 2" xfId="18745" xr:uid="{00000000-0005-0000-0000-0000974C0000}"/>
    <cellStyle name="Comma 8 2 6 2 2" xfId="18746" xr:uid="{00000000-0005-0000-0000-0000984C0000}"/>
    <cellStyle name="Comma 8 2 6 2 4" xfId="18747" xr:uid="{00000000-0005-0000-0000-0000994C0000}"/>
    <cellStyle name="Comma 8 2 6 3" xfId="18748" xr:uid="{00000000-0005-0000-0000-00009A4C0000}"/>
    <cellStyle name="Comma 8 2 6 4" xfId="18749" xr:uid="{00000000-0005-0000-0000-00009B4C0000}"/>
    <cellStyle name="Comma 8 2 6 5" xfId="18750" xr:uid="{00000000-0005-0000-0000-00009C4C0000}"/>
    <cellStyle name="Comma 8 2 7" xfId="18751" xr:uid="{00000000-0005-0000-0000-00009D4C0000}"/>
    <cellStyle name="Comma 8 2 7 2" xfId="18752" xr:uid="{00000000-0005-0000-0000-00009E4C0000}"/>
    <cellStyle name="Comma 8 2 7 4" xfId="18753" xr:uid="{00000000-0005-0000-0000-00009F4C0000}"/>
    <cellStyle name="Comma 8 2 8" xfId="18754" xr:uid="{00000000-0005-0000-0000-0000A04C0000}"/>
    <cellStyle name="Comma 8 2 8 2" xfId="18755" xr:uid="{00000000-0005-0000-0000-0000A14C0000}"/>
    <cellStyle name="Comma 8 2 8 3" xfId="18756" xr:uid="{00000000-0005-0000-0000-0000A24C0000}"/>
    <cellStyle name="Comma 8 2 8 4" xfId="18757" xr:uid="{00000000-0005-0000-0000-0000A34C0000}"/>
    <cellStyle name="Comma 8 2 9" xfId="18758" xr:uid="{00000000-0005-0000-0000-0000A44C0000}"/>
    <cellStyle name="Comma 8 2 9 2" xfId="18759" xr:uid="{00000000-0005-0000-0000-0000A54C0000}"/>
    <cellStyle name="Comma 8 2_Perd det activo" xfId="18760" xr:uid="{00000000-0005-0000-0000-0000A64C0000}"/>
    <cellStyle name="Comma 8 3" xfId="18761" xr:uid="{00000000-0005-0000-0000-0000A74C0000}"/>
    <cellStyle name="Comma 8 3 2" xfId="18762" xr:uid="{00000000-0005-0000-0000-0000A84C0000}"/>
    <cellStyle name="Comma 8 3 2 2" xfId="18763" xr:uid="{00000000-0005-0000-0000-0000A94C0000}"/>
    <cellStyle name="Comma 8 3 2 2 2" xfId="18764" xr:uid="{00000000-0005-0000-0000-0000AA4C0000}"/>
    <cellStyle name="Comma 8 3 2 2 4" xfId="18765" xr:uid="{00000000-0005-0000-0000-0000AB4C0000}"/>
    <cellStyle name="Comma 8 3 2 3" xfId="18766" xr:uid="{00000000-0005-0000-0000-0000AC4C0000}"/>
    <cellStyle name="Comma 8 3 2 3 2" xfId="18767" xr:uid="{00000000-0005-0000-0000-0000AD4C0000}"/>
    <cellStyle name="Comma 8 3 2 4" xfId="18768" xr:uid="{00000000-0005-0000-0000-0000AE4C0000}"/>
    <cellStyle name="Comma 8 3 2 5" xfId="18769" xr:uid="{00000000-0005-0000-0000-0000AF4C0000}"/>
    <cellStyle name="Comma 8 3 2 6" xfId="18770" xr:uid="{00000000-0005-0000-0000-0000B04C0000}"/>
    <cellStyle name="Comma 8 3 3" xfId="18771" xr:uid="{00000000-0005-0000-0000-0000B14C0000}"/>
    <cellStyle name="Comma 8 3 3 2" xfId="18772" xr:uid="{00000000-0005-0000-0000-0000B24C0000}"/>
    <cellStyle name="Comma 8 3 3 2 2" xfId="18773" xr:uid="{00000000-0005-0000-0000-0000B34C0000}"/>
    <cellStyle name="Comma 8 3 3 2 4" xfId="18774" xr:uid="{00000000-0005-0000-0000-0000B44C0000}"/>
    <cellStyle name="Comma 8 3 3 3" xfId="18775" xr:uid="{00000000-0005-0000-0000-0000B54C0000}"/>
    <cellStyle name="Comma 8 3 3 4" xfId="18776" xr:uid="{00000000-0005-0000-0000-0000B64C0000}"/>
    <cellStyle name="Comma 8 3 3 5" xfId="18777" xr:uid="{00000000-0005-0000-0000-0000B74C0000}"/>
    <cellStyle name="Comma 8 3 4" xfId="18778" xr:uid="{00000000-0005-0000-0000-0000B84C0000}"/>
    <cellStyle name="Comma 8 3 4 2" xfId="18779" xr:uid="{00000000-0005-0000-0000-0000B94C0000}"/>
    <cellStyle name="Comma 8 3 4 2 2" xfId="18780" xr:uid="{00000000-0005-0000-0000-0000BA4C0000}"/>
    <cellStyle name="Comma 8 3 4 2 4" xfId="18781" xr:uid="{00000000-0005-0000-0000-0000BB4C0000}"/>
    <cellStyle name="Comma 8 3 4 3" xfId="18782" xr:uid="{00000000-0005-0000-0000-0000BC4C0000}"/>
    <cellStyle name="Comma 8 3 4 4" xfId="18783" xr:uid="{00000000-0005-0000-0000-0000BD4C0000}"/>
    <cellStyle name="Comma 8 3 4 5" xfId="18784" xr:uid="{00000000-0005-0000-0000-0000BE4C0000}"/>
    <cellStyle name="Comma 8 3 5" xfId="18785" xr:uid="{00000000-0005-0000-0000-0000BF4C0000}"/>
    <cellStyle name="Comma 8 3 5 2" xfId="18786" xr:uid="{00000000-0005-0000-0000-0000C04C0000}"/>
    <cellStyle name="Comma 8 3 5 4" xfId="18787" xr:uid="{00000000-0005-0000-0000-0000C14C0000}"/>
    <cellStyle name="Comma 8 3 6" xfId="18788" xr:uid="{00000000-0005-0000-0000-0000C24C0000}"/>
    <cellStyle name="Comma 8 3 6 2" xfId="18789" xr:uid="{00000000-0005-0000-0000-0000C34C0000}"/>
    <cellStyle name="Comma 8 3 7" xfId="18790" xr:uid="{00000000-0005-0000-0000-0000C44C0000}"/>
    <cellStyle name="Comma 8 3 8" xfId="18791" xr:uid="{00000000-0005-0000-0000-0000C54C0000}"/>
    <cellStyle name="Comma 8 3 9" xfId="18792" xr:uid="{00000000-0005-0000-0000-0000C64C0000}"/>
    <cellStyle name="Comma 8 3_Perd det activo" xfId="18793" xr:uid="{00000000-0005-0000-0000-0000C74C0000}"/>
    <cellStyle name="Comma 8 4" xfId="18794" xr:uid="{00000000-0005-0000-0000-0000C84C0000}"/>
    <cellStyle name="Comma 8 4 2" xfId="18795" xr:uid="{00000000-0005-0000-0000-0000C94C0000}"/>
    <cellStyle name="Comma 8 4 2 2" xfId="18796" xr:uid="{00000000-0005-0000-0000-0000CA4C0000}"/>
    <cellStyle name="Comma 8 4 2 2 2" xfId="18797" xr:uid="{00000000-0005-0000-0000-0000CB4C0000}"/>
    <cellStyle name="Comma 8 4 2 2 4" xfId="18798" xr:uid="{00000000-0005-0000-0000-0000CC4C0000}"/>
    <cellStyle name="Comma 8 4 2 3" xfId="18799" xr:uid="{00000000-0005-0000-0000-0000CD4C0000}"/>
    <cellStyle name="Comma 8 4 2 4" xfId="18800" xr:uid="{00000000-0005-0000-0000-0000CE4C0000}"/>
    <cellStyle name="Comma 8 4 2 5" xfId="18801" xr:uid="{00000000-0005-0000-0000-0000CF4C0000}"/>
    <cellStyle name="Comma 8 4 3" xfId="18802" xr:uid="{00000000-0005-0000-0000-0000D04C0000}"/>
    <cellStyle name="Comma 8 4 3 2" xfId="18803" xr:uid="{00000000-0005-0000-0000-0000D14C0000}"/>
    <cellStyle name="Comma 8 4 3 2 2" xfId="18804" xr:uid="{00000000-0005-0000-0000-0000D24C0000}"/>
    <cellStyle name="Comma 8 4 3 2 4" xfId="18805" xr:uid="{00000000-0005-0000-0000-0000D34C0000}"/>
    <cellStyle name="Comma 8 4 3 3" xfId="18806" xr:uid="{00000000-0005-0000-0000-0000D44C0000}"/>
    <cellStyle name="Comma 8 4 3 4" xfId="18807" xr:uid="{00000000-0005-0000-0000-0000D54C0000}"/>
    <cellStyle name="Comma 8 4 3 5" xfId="18808" xr:uid="{00000000-0005-0000-0000-0000D64C0000}"/>
    <cellStyle name="Comma 8 4 4" xfId="18809" xr:uid="{00000000-0005-0000-0000-0000D74C0000}"/>
    <cellStyle name="Comma 8 4 4 2" xfId="18810" xr:uid="{00000000-0005-0000-0000-0000D84C0000}"/>
    <cellStyle name="Comma 8 4 4 2 2" xfId="18811" xr:uid="{00000000-0005-0000-0000-0000D94C0000}"/>
    <cellStyle name="Comma 8 4 4 2 4" xfId="18812" xr:uid="{00000000-0005-0000-0000-0000DA4C0000}"/>
    <cellStyle name="Comma 8 4 4 3" xfId="18813" xr:uid="{00000000-0005-0000-0000-0000DB4C0000}"/>
    <cellStyle name="Comma 8 4 4 4" xfId="18814" xr:uid="{00000000-0005-0000-0000-0000DC4C0000}"/>
    <cellStyle name="Comma 8 4 4 5" xfId="18815" xr:uid="{00000000-0005-0000-0000-0000DD4C0000}"/>
    <cellStyle name="Comma 8 4 5" xfId="18816" xr:uid="{00000000-0005-0000-0000-0000DE4C0000}"/>
    <cellStyle name="Comma 8 4 5 2" xfId="18817" xr:uid="{00000000-0005-0000-0000-0000DF4C0000}"/>
    <cellStyle name="Comma 8 4 5 4" xfId="18818" xr:uid="{00000000-0005-0000-0000-0000E04C0000}"/>
    <cellStyle name="Comma 8 4 6" xfId="18819" xr:uid="{00000000-0005-0000-0000-0000E14C0000}"/>
    <cellStyle name="Comma 8 4 6 2" xfId="18820" xr:uid="{00000000-0005-0000-0000-0000E24C0000}"/>
    <cellStyle name="Comma 8 4 7" xfId="18821" xr:uid="{00000000-0005-0000-0000-0000E34C0000}"/>
    <cellStyle name="Comma 8 4 8" xfId="18822" xr:uid="{00000000-0005-0000-0000-0000E44C0000}"/>
    <cellStyle name="Comma 8 4 9" xfId="18823" xr:uid="{00000000-0005-0000-0000-0000E54C0000}"/>
    <cellStyle name="Comma 8 5" xfId="18824" xr:uid="{00000000-0005-0000-0000-0000E64C0000}"/>
    <cellStyle name="Comma 8 5 2" xfId="18825" xr:uid="{00000000-0005-0000-0000-0000E74C0000}"/>
    <cellStyle name="Comma 8 5 2 2" xfId="18826" xr:uid="{00000000-0005-0000-0000-0000E84C0000}"/>
    <cellStyle name="Comma 8 5 2 2 2" xfId="18827" xr:uid="{00000000-0005-0000-0000-0000E94C0000}"/>
    <cellStyle name="Comma 8 5 2 2 4" xfId="18828" xr:uid="{00000000-0005-0000-0000-0000EA4C0000}"/>
    <cellStyle name="Comma 8 5 2 3" xfId="18829" xr:uid="{00000000-0005-0000-0000-0000EB4C0000}"/>
    <cellStyle name="Comma 8 5 2 4" xfId="18830" xr:uid="{00000000-0005-0000-0000-0000EC4C0000}"/>
    <cellStyle name="Comma 8 5 2 5" xfId="18831" xr:uid="{00000000-0005-0000-0000-0000ED4C0000}"/>
    <cellStyle name="Comma 8 5 3" xfId="18832" xr:uid="{00000000-0005-0000-0000-0000EE4C0000}"/>
    <cellStyle name="Comma 8 5 3 2" xfId="18833" xr:uid="{00000000-0005-0000-0000-0000EF4C0000}"/>
    <cellStyle name="Comma 8 5 3 2 2" xfId="18834" xr:uid="{00000000-0005-0000-0000-0000F04C0000}"/>
    <cellStyle name="Comma 8 5 3 2 4" xfId="18835" xr:uid="{00000000-0005-0000-0000-0000F14C0000}"/>
    <cellStyle name="Comma 8 5 3 3" xfId="18836" xr:uid="{00000000-0005-0000-0000-0000F24C0000}"/>
    <cellStyle name="Comma 8 5 3 4" xfId="18837" xr:uid="{00000000-0005-0000-0000-0000F34C0000}"/>
    <cellStyle name="Comma 8 5 3 5" xfId="18838" xr:uid="{00000000-0005-0000-0000-0000F44C0000}"/>
    <cellStyle name="Comma 8 5 4" xfId="18839" xr:uid="{00000000-0005-0000-0000-0000F54C0000}"/>
    <cellStyle name="Comma 8 5 4 2" xfId="18840" xr:uid="{00000000-0005-0000-0000-0000F64C0000}"/>
    <cellStyle name="Comma 8 5 4 2 2" xfId="18841" xr:uid="{00000000-0005-0000-0000-0000F74C0000}"/>
    <cellStyle name="Comma 8 5 4 2 4" xfId="18842" xr:uid="{00000000-0005-0000-0000-0000F84C0000}"/>
    <cellStyle name="Comma 8 5 4 3" xfId="18843" xr:uid="{00000000-0005-0000-0000-0000F94C0000}"/>
    <cellStyle name="Comma 8 5 4 4" xfId="18844" xr:uid="{00000000-0005-0000-0000-0000FA4C0000}"/>
    <cellStyle name="Comma 8 5 4 5" xfId="18845" xr:uid="{00000000-0005-0000-0000-0000FB4C0000}"/>
    <cellStyle name="Comma 8 5 5" xfId="18846" xr:uid="{00000000-0005-0000-0000-0000FC4C0000}"/>
    <cellStyle name="Comma 8 5 5 2" xfId="18847" xr:uid="{00000000-0005-0000-0000-0000FD4C0000}"/>
    <cellStyle name="Comma 8 5 5 4" xfId="18848" xr:uid="{00000000-0005-0000-0000-0000FE4C0000}"/>
    <cellStyle name="Comma 8 5 6" xfId="18849" xr:uid="{00000000-0005-0000-0000-0000FF4C0000}"/>
    <cellStyle name="Comma 8 5 6 2" xfId="18850" xr:uid="{00000000-0005-0000-0000-0000004D0000}"/>
    <cellStyle name="Comma 8 5 7" xfId="18851" xr:uid="{00000000-0005-0000-0000-0000014D0000}"/>
    <cellStyle name="Comma 8 5 8" xfId="18852" xr:uid="{00000000-0005-0000-0000-0000024D0000}"/>
    <cellStyle name="Comma 8 5 9" xfId="18853" xr:uid="{00000000-0005-0000-0000-0000034D0000}"/>
    <cellStyle name="Comma 8 6" xfId="18854" xr:uid="{00000000-0005-0000-0000-0000044D0000}"/>
    <cellStyle name="Comma 8 6 2" xfId="18855" xr:uid="{00000000-0005-0000-0000-0000054D0000}"/>
    <cellStyle name="Comma 8 6 2 2" xfId="18856" xr:uid="{00000000-0005-0000-0000-0000064D0000}"/>
    <cellStyle name="Comma 8 6 2 2 2" xfId="18857" xr:uid="{00000000-0005-0000-0000-0000074D0000}"/>
    <cellStyle name="Comma 8 6 2 2 4" xfId="18858" xr:uid="{00000000-0005-0000-0000-0000084D0000}"/>
    <cellStyle name="Comma 8 6 2 3" xfId="18859" xr:uid="{00000000-0005-0000-0000-0000094D0000}"/>
    <cellStyle name="Comma 8 6 2 4" xfId="18860" xr:uid="{00000000-0005-0000-0000-00000A4D0000}"/>
    <cellStyle name="Comma 8 6 2 5" xfId="18861" xr:uid="{00000000-0005-0000-0000-00000B4D0000}"/>
    <cellStyle name="Comma 8 6 3" xfId="18862" xr:uid="{00000000-0005-0000-0000-00000C4D0000}"/>
    <cellStyle name="Comma 8 6 3 2" xfId="18863" xr:uid="{00000000-0005-0000-0000-00000D4D0000}"/>
    <cellStyle name="Comma 8 6 3 2 2" xfId="18864" xr:uid="{00000000-0005-0000-0000-00000E4D0000}"/>
    <cellStyle name="Comma 8 6 3 2 4" xfId="18865" xr:uid="{00000000-0005-0000-0000-00000F4D0000}"/>
    <cellStyle name="Comma 8 6 3 3" xfId="18866" xr:uid="{00000000-0005-0000-0000-0000104D0000}"/>
    <cellStyle name="Comma 8 6 3 4" xfId="18867" xr:uid="{00000000-0005-0000-0000-0000114D0000}"/>
    <cellStyle name="Comma 8 6 3 5" xfId="18868" xr:uid="{00000000-0005-0000-0000-0000124D0000}"/>
    <cellStyle name="Comma 8 6 4" xfId="18869" xr:uid="{00000000-0005-0000-0000-0000134D0000}"/>
    <cellStyle name="Comma 8 6 4 2" xfId="18870" xr:uid="{00000000-0005-0000-0000-0000144D0000}"/>
    <cellStyle name="Comma 8 6 4 4" xfId="18871" xr:uid="{00000000-0005-0000-0000-0000154D0000}"/>
    <cellStyle name="Comma 8 6 5" xfId="18872" xr:uid="{00000000-0005-0000-0000-0000164D0000}"/>
    <cellStyle name="Comma 8 6 6" xfId="18873" xr:uid="{00000000-0005-0000-0000-0000174D0000}"/>
    <cellStyle name="Comma 8 6 7" xfId="18874" xr:uid="{00000000-0005-0000-0000-0000184D0000}"/>
    <cellStyle name="Comma 8 7" xfId="18875" xr:uid="{00000000-0005-0000-0000-0000194D0000}"/>
    <cellStyle name="Comma 8 7 2" xfId="18876" xr:uid="{00000000-0005-0000-0000-00001A4D0000}"/>
    <cellStyle name="Comma 8 7 2 2" xfId="18877" xr:uid="{00000000-0005-0000-0000-00001B4D0000}"/>
    <cellStyle name="Comma 8 7 2 2 2" xfId="18878" xr:uid="{00000000-0005-0000-0000-00001C4D0000}"/>
    <cellStyle name="Comma 8 7 2 2 4" xfId="18879" xr:uid="{00000000-0005-0000-0000-00001D4D0000}"/>
    <cellStyle name="Comma 8 7 2 3" xfId="18880" xr:uid="{00000000-0005-0000-0000-00001E4D0000}"/>
    <cellStyle name="Comma 8 7 2 4" xfId="18881" xr:uid="{00000000-0005-0000-0000-00001F4D0000}"/>
    <cellStyle name="Comma 8 7 2 5" xfId="18882" xr:uid="{00000000-0005-0000-0000-0000204D0000}"/>
    <cellStyle name="Comma 8 7 3" xfId="18883" xr:uid="{00000000-0005-0000-0000-0000214D0000}"/>
    <cellStyle name="Comma 8 7 3 2" xfId="18884" xr:uid="{00000000-0005-0000-0000-0000224D0000}"/>
    <cellStyle name="Comma 8 7 3 2 2" xfId="18885" xr:uid="{00000000-0005-0000-0000-0000234D0000}"/>
    <cellStyle name="Comma 8 7 3 2 4" xfId="18886" xr:uid="{00000000-0005-0000-0000-0000244D0000}"/>
    <cellStyle name="Comma 8 7 3 3" xfId="18887" xr:uid="{00000000-0005-0000-0000-0000254D0000}"/>
    <cellStyle name="Comma 8 7 3 4" xfId="18888" xr:uid="{00000000-0005-0000-0000-0000264D0000}"/>
    <cellStyle name="Comma 8 7 3 5" xfId="18889" xr:uid="{00000000-0005-0000-0000-0000274D0000}"/>
    <cellStyle name="Comma 8 7 4" xfId="18890" xr:uid="{00000000-0005-0000-0000-0000284D0000}"/>
    <cellStyle name="Comma 8 7 4 2" xfId="18891" xr:uid="{00000000-0005-0000-0000-0000294D0000}"/>
    <cellStyle name="Comma 8 7 4 4" xfId="18892" xr:uid="{00000000-0005-0000-0000-00002A4D0000}"/>
    <cellStyle name="Comma 8 7 5" xfId="18893" xr:uid="{00000000-0005-0000-0000-00002B4D0000}"/>
    <cellStyle name="Comma 8 7 6" xfId="18894" xr:uid="{00000000-0005-0000-0000-00002C4D0000}"/>
    <cellStyle name="Comma 8 7 7" xfId="18895" xr:uid="{00000000-0005-0000-0000-00002D4D0000}"/>
    <cellStyle name="Comma 8 8" xfId="18896" xr:uid="{00000000-0005-0000-0000-00002E4D0000}"/>
    <cellStyle name="Comma 8 8 2" xfId="18897" xr:uid="{00000000-0005-0000-0000-00002F4D0000}"/>
    <cellStyle name="Comma 8 8 2 2" xfId="18898" xr:uid="{00000000-0005-0000-0000-0000304D0000}"/>
    <cellStyle name="Comma 8 8 2 2 2" xfId="18899" xr:uid="{00000000-0005-0000-0000-0000314D0000}"/>
    <cellStyle name="Comma 8 8 2 2 4" xfId="18900" xr:uid="{00000000-0005-0000-0000-0000324D0000}"/>
    <cellStyle name="Comma 8 8 2 3" xfId="18901" xr:uid="{00000000-0005-0000-0000-0000334D0000}"/>
    <cellStyle name="Comma 8 8 2 4" xfId="18902" xr:uid="{00000000-0005-0000-0000-0000344D0000}"/>
    <cellStyle name="Comma 8 8 2 5" xfId="18903" xr:uid="{00000000-0005-0000-0000-0000354D0000}"/>
    <cellStyle name="Comma 8 8 3" xfId="18904" xr:uid="{00000000-0005-0000-0000-0000364D0000}"/>
    <cellStyle name="Comma 8 8 3 2" xfId="18905" xr:uid="{00000000-0005-0000-0000-0000374D0000}"/>
    <cellStyle name="Comma 8 8 3 2 2" xfId="18906" xr:uid="{00000000-0005-0000-0000-0000384D0000}"/>
    <cellStyle name="Comma 8 8 3 2 4" xfId="18907" xr:uid="{00000000-0005-0000-0000-0000394D0000}"/>
    <cellStyle name="Comma 8 8 3 3" xfId="18908" xr:uid="{00000000-0005-0000-0000-00003A4D0000}"/>
    <cellStyle name="Comma 8 8 3 5" xfId="18909" xr:uid="{00000000-0005-0000-0000-00003B4D0000}"/>
    <cellStyle name="Comma 8 8 4" xfId="18910" xr:uid="{00000000-0005-0000-0000-00003C4D0000}"/>
    <cellStyle name="Comma 8 8 4 2" xfId="18911" xr:uid="{00000000-0005-0000-0000-00003D4D0000}"/>
    <cellStyle name="Comma 8 8 4 4" xfId="18912" xr:uid="{00000000-0005-0000-0000-00003E4D0000}"/>
    <cellStyle name="Comma 8 8 5" xfId="18913" xr:uid="{00000000-0005-0000-0000-00003F4D0000}"/>
    <cellStyle name="Comma 8 8 6" xfId="18914" xr:uid="{00000000-0005-0000-0000-0000404D0000}"/>
    <cellStyle name="Comma 8 8 7" xfId="18915" xr:uid="{00000000-0005-0000-0000-0000414D0000}"/>
    <cellStyle name="Comma 8 9" xfId="18916" xr:uid="{00000000-0005-0000-0000-0000424D0000}"/>
    <cellStyle name="Comma 8 9 2" xfId="18917" xr:uid="{00000000-0005-0000-0000-0000434D0000}"/>
    <cellStyle name="Comma 8 9 2 2" xfId="18918" xr:uid="{00000000-0005-0000-0000-0000444D0000}"/>
    <cellStyle name="Comma 8 9 2 2 2" xfId="18919" xr:uid="{00000000-0005-0000-0000-0000454D0000}"/>
    <cellStyle name="Comma 8 9 2 2 4" xfId="18920" xr:uid="{00000000-0005-0000-0000-0000464D0000}"/>
    <cellStyle name="Comma 8 9 2 3" xfId="18921" xr:uid="{00000000-0005-0000-0000-0000474D0000}"/>
    <cellStyle name="Comma 8 9 2 5" xfId="18922" xr:uid="{00000000-0005-0000-0000-0000484D0000}"/>
    <cellStyle name="Comma 8 9 3" xfId="18923" xr:uid="{00000000-0005-0000-0000-0000494D0000}"/>
    <cellStyle name="Comma 8 9 3 2" xfId="18924" xr:uid="{00000000-0005-0000-0000-00004A4D0000}"/>
    <cellStyle name="Comma 8 9 3 4" xfId="18925" xr:uid="{00000000-0005-0000-0000-00004B4D0000}"/>
    <cellStyle name="Comma 8 9 4" xfId="18926" xr:uid="{00000000-0005-0000-0000-00004C4D0000}"/>
    <cellStyle name="Comma 8 9 5" xfId="18927" xr:uid="{00000000-0005-0000-0000-00004D4D0000}"/>
    <cellStyle name="Comma 8 9 6" xfId="18928" xr:uid="{00000000-0005-0000-0000-00004E4D0000}"/>
    <cellStyle name="Comma 8_Perd det activo" xfId="18929" xr:uid="{00000000-0005-0000-0000-00004F4D0000}"/>
    <cellStyle name="Comma 9" xfId="18930" xr:uid="{00000000-0005-0000-0000-0000504D0000}"/>
    <cellStyle name="Comma 9 10" xfId="18931" xr:uid="{00000000-0005-0000-0000-0000514D0000}"/>
    <cellStyle name="Comma 9 10 2" xfId="18932" xr:uid="{00000000-0005-0000-0000-0000524D0000}"/>
    <cellStyle name="Comma 9 10 2 2" xfId="18933" xr:uid="{00000000-0005-0000-0000-0000534D0000}"/>
    <cellStyle name="Comma 9 10 2 2 2" xfId="18934" xr:uid="{00000000-0005-0000-0000-0000544D0000}"/>
    <cellStyle name="Comma 9 10 2 2 4" xfId="18935" xr:uid="{00000000-0005-0000-0000-0000554D0000}"/>
    <cellStyle name="Comma 9 10 2 3" xfId="18936" xr:uid="{00000000-0005-0000-0000-0000564D0000}"/>
    <cellStyle name="Comma 9 10 2 5" xfId="18937" xr:uid="{00000000-0005-0000-0000-0000574D0000}"/>
    <cellStyle name="Comma 9 10 3" xfId="18938" xr:uid="{00000000-0005-0000-0000-0000584D0000}"/>
    <cellStyle name="Comma 9 10 3 2" xfId="18939" xr:uid="{00000000-0005-0000-0000-0000594D0000}"/>
    <cellStyle name="Comma 9 10 3 4" xfId="18940" xr:uid="{00000000-0005-0000-0000-00005A4D0000}"/>
    <cellStyle name="Comma 9 10 4" xfId="18941" xr:uid="{00000000-0005-0000-0000-00005B4D0000}"/>
    <cellStyle name="Comma 9 10 5" xfId="18942" xr:uid="{00000000-0005-0000-0000-00005C4D0000}"/>
    <cellStyle name="Comma 9 10 6" xfId="18943" xr:uid="{00000000-0005-0000-0000-00005D4D0000}"/>
    <cellStyle name="Comma 9 11" xfId="18944" xr:uid="{00000000-0005-0000-0000-00005E4D0000}"/>
    <cellStyle name="Comma 9 11 2" xfId="18945" xr:uid="{00000000-0005-0000-0000-00005F4D0000}"/>
    <cellStyle name="Comma 9 11 2 2" xfId="18946" xr:uid="{00000000-0005-0000-0000-0000604D0000}"/>
    <cellStyle name="Comma 9 11 2 4" xfId="18947" xr:uid="{00000000-0005-0000-0000-0000614D0000}"/>
    <cellStyle name="Comma 9 11 3" xfId="18948" xr:uid="{00000000-0005-0000-0000-0000624D0000}"/>
    <cellStyle name="Comma 9 11 4" xfId="18949" xr:uid="{00000000-0005-0000-0000-0000634D0000}"/>
    <cellStyle name="Comma 9 11 5" xfId="18950" xr:uid="{00000000-0005-0000-0000-0000644D0000}"/>
    <cellStyle name="Comma 9 12" xfId="18951" xr:uid="{00000000-0005-0000-0000-0000654D0000}"/>
    <cellStyle name="Comma 9 12 2" xfId="18952" xr:uid="{00000000-0005-0000-0000-0000664D0000}"/>
    <cellStyle name="Comma 9 12 2 2" xfId="18953" xr:uid="{00000000-0005-0000-0000-0000674D0000}"/>
    <cellStyle name="Comma 9 12 2 4" xfId="18954" xr:uid="{00000000-0005-0000-0000-0000684D0000}"/>
    <cellStyle name="Comma 9 12 3" xfId="18955" xr:uid="{00000000-0005-0000-0000-0000694D0000}"/>
    <cellStyle name="Comma 9 12 5" xfId="18956" xr:uid="{00000000-0005-0000-0000-00006A4D0000}"/>
    <cellStyle name="Comma 9 13" xfId="18957" xr:uid="{00000000-0005-0000-0000-00006B4D0000}"/>
    <cellStyle name="Comma 9 13 2" xfId="18958" xr:uid="{00000000-0005-0000-0000-00006C4D0000}"/>
    <cellStyle name="Comma 9 13 4" xfId="18959" xr:uid="{00000000-0005-0000-0000-00006D4D0000}"/>
    <cellStyle name="Comma 9 14" xfId="18960" xr:uid="{00000000-0005-0000-0000-00006E4D0000}"/>
    <cellStyle name="Comma 9 14 2" xfId="18961" xr:uid="{00000000-0005-0000-0000-00006F4D0000}"/>
    <cellStyle name="Comma 9 14 4" xfId="18962" xr:uid="{00000000-0005-0000-0000-0000704D0000}"/>
    <cellStyle name="Comma 9 15" xfId="18963" xr:uid="{00000000-0005-0000-0000-0000714D0000}"/>
    <cellStyle name="Comma 9 15 2" xfId="18964" xr:uid="{00000000-0005-0000-0000-0000724D0000}"/>
    <cellStyle name="Comma 9 15 3" xfId="18965" xr:uid="{00000000-0005-0000-0000-0000734D0000}"/>
    <cellStyle name="Comma 9 15 4" xfId="18966" xr:uid="{00000000-0005-0000-0000-0000744D0000}"/>
    <cellStyle name="Comma 9 16" xfId="18967" xr:uid="{00000000-0005-0000-0000-0000754D0000}"/>
    <cellStyle name="Comma 9 16 2" xfId="18968" xr:uid="{00000000-0005-0000-0000-0000764D0000}"/>
    <cellStyle name="Comma 9 16 3" xfId="18969" xr:uid="{00000000-0005-0000-0000-0000774D0000}"/>
    <cellStyle name="Comma 9 16 4" xfId="18970" xr:uid="{00000000-0005-0000-0000-0000784D0000}"/>
    <cellStyle name="Comma 9 17" xfId="18971" xr:uid="{00000000-0005-0000-0000-0000794D0000}"/>
    <cellStyle name="Comma 9 17 2" xfId="18972" xr:uid="{00000000-0005-0000-0000-00007A4D0000}"/>
    <cellStyle name="Comma 9 18" xfId="18973" xr:uid="{00000000-0005-0000-0000-00007B4D0000}"/>
    <cellStyle name="Comma 9 19" xfId="18974" xr:uid="{00000000-0005-0000-0000-00007C4D0000}"/>
    <cellStyle name="Comma 9 2" xfId="18975" xr:uid="{00000000-0005-0000-0000-00007D4D0000}"/>
    <cellStyle name="Comma 9 2 10" xfId="18976" xr:uid="{00000000-0005-0000-0000-00007E4D0000}"/>
    <cellStyle name="Comma 9 2 10 2" xfId="18977" xr:uid="{00000000-0005-0000-0000-00007F4D0000}"/>
    <cellStyle name="Comma 9 2 10 3" xfId="18978" xr:uid="{00000000-0005-0000-0000-0000804D0000}"/>
    <cellStyle name="Comma 9 2 10 4" xfId="18979" xr:uid="{00000000-0005-0000-0000-0000814D0000}"/>
    <cellStyle name="Comma 9 2 11" xfId="18980" xr:uid="{00000000-0005-0000-0000-0000824D0000}"/>
    <cellStyle name="Comma 9 2 11 2" xfId="18981" xr:uid="{00000000-0005-0000-0000-0000834D0000}"/>
    <cellStyle name="Comma 9 2 12" xfId="18982" xr:uid="{00000000-0005-0000-0000-0000844D0000}"/>
    <cellStyle name="Comma 9 2 13" xfId="18983" xr:uid="{00000000-0005-0000-0000-0000854D0000}"/>
    <cellStyle name="Comma 9 2 14" xfId="18984" xr:uid="{00000000-0005-0000-0000-0000864D0000}"/>
    <cellStyle name="Comma 9 2 2" xfId="18985" xr:uid="{00000000-0005-0000-0000-0000874D0000}"/>
    <cellStyle name="Comma 9 2 2 2" xfId="18986" xr:uid="{00000000-0005-0000-0000-0000884D0000}"/>
    <cellStyle name="Comma 9 2 2 2 2" xfId="18987" xr:uid="{00000000-0005-0000-0000-0000894D0000}"/>
    <cellStyle name="Comma 9 2 2 2 2 2" xfId="18988" xr:uid="{00000000-0005-0000-0000-00008A4D0000}"/>
    <cellStyle name="Comma 9 2 2 2 2 4" xfId="18989" xr:uid="{00000000-0005-0000-0000-00008B4D0000}"/>
    <cellStyle name="Comma 9 2 2 2 3" xfId="18990" xr:uid="{00000000-0005-0000-0000-00008C4D0000}"/>
    <cellStyle name="Comma 9 2 2 2 3 2" xfId="18991" xr:uid="{00000000-0005-0000-0000-00008D4D0000}"/>
    <cellStyle name="Comma 9 2 2 2 4" xfId="18992" xr:uid="{00000000-0005-0000-0000-00008E4D0000}"/>
    <cellStyle name="Comma 9 2 2 2 5" xfId="18993" xr:uid="{00000000-0005-0000-0000-00008F4D0000}"/>
    <cellStyle name="Comma 9 2 2 2 6" xfId="18994" xr:uid="{00000000-0005-0000-0000-0000904D0000}"/>
    <cellStyle name="Comma 9 2 2 3" xfId="18995" xr:uid="{00000000-0005-0000-0000-0000914D0000}"/>
    <cellStyle name="Comma 9 2 2 3 2" xfId="18996" xr:uid="{00000000-0005-0000-0000-0000924D0000}"/>
    <cellStyle name="Comma 9 2 2 3 2 2" xfId="18997" xr:uid="{00000000-0005-0000-0000-0000934D0000}"/>
    <cellStyle name="Comma 9 2 2 3 2 4" xfId="18998" xr:uid="{00000000-0005-0000-0000-0000944D0000}"/>
    <cellStyle name="Comma 9 2 2 3 3" xfId="18999" xr:uid="{00000000-0005-0000-0000-0000954D0000}"/>
    <cellStyle name="Comma 9 2 2 3 4" xfId="19000" xr:uid="{00000000-0005-0000-0000-0000964D0000}"/>
    <cellStyle name="Comma 9 2 2 3 5" xfId="19001" xr:uid="{00000000-0005-0000-0000-0000974D0000}"/>
    <cellStyle name="Comma 9 2 2 4" xfId="19002" xr:uid="{00000000-0005-0000-0000-0000984D0000}"/>
    <cellStyle name="Comma 9 2 2 4 2" xfId="19003" xr:uid="{00000000-0005-0000-0000-0000994D0000}"/>
    <cellStyle name="Comma 9 2 2 4 4" xfId="19004" xr:uid="{00000000-0005-0000-0000-00009A4D0000}"/>
    <cellStyle name="Comma 9 2 2 5" xfId="19005" xr:uid="{00000000-0005-0000-0000-00009B4D0000}"/>
    <cellStyle name="Comma 9 2 2 5 2" xfId="19006" xr:uid="{00000000-0005-0000-0000-00009C4D0000}"/>
    <cellStyle name="Comma 9 2 2 6" xfId="19007" xr:uid="{00000000-0005-0000-0000-00009D4D0000}"/>
    <cellStyle name="Comma 9 2 2 7" xfId="19008" xr:uid="{00000000-0005-0000-0000-00009E4D0000}"/>
    <cellStyle name="Comma 9 2 2 8" xfId="19009" xr:uid="{00000000-0005-0000-0000-00009F4D0000}"/>
    <cellStyle name="Comma 9 2 3" xfId="19010" xr:uid="{00000000-0005-0000-0000-0000A04D0000}"/>
    <cellStyle name="Comma 9 2 3 2" xfId="19011" xr:uid="{00000000-0005-0000-0000-0000A14D0000}"/>
    <cellStyle name="Comma 9 2 3 2 2" xfId="19012" xr:uid="{00000000-0005-0000-0000-0000A24D0000}"/>
    <cellStyle name="Comma 9 2 3 2 2 2" xfId="19013" xr:uid="{00000000-0005-0000-0000-0000A34D0000}"/>
    <cellStyle name="Comma 9 2 3 2 2 4" xfId="19014" xr:uid="{00000000-0005-0000-0000-0000A44D0000}"/>
    <cellStyle name="Comma 9 2 3 2 3" xfId="19015" xr:uid="{00000000-0005-0000-0000-0000A54D0000}"/>
    <cellStyle name="Comma 9 2 3 2 4" xfId="19016" xr:uid="{00000000-0005-0000-0000-0000A64D0000}"/>
    <cellStyle name="Comma 9 2 3 2 5" xfId="19017" xr:uid="{00000000-0005-0000-0000-0000A74D0000}"/>
    <cellStyle name="Comma 9 2 3 3" xfId="19018" xr:uid="{00000000-0005-0000-0000-0000A84D0000}"/>
    <cellStyle name="Comma 9 2 3 3 2" xfId="19019" xr:uid="{00000000-0005-0000-0000-0000A94D0000}"/>
    <cellStyle name="Comma 9 2 3 3 2 2" xfId="19020" xr:uid="{00000000-0005-0000-0000-0000AA4D0000}"/>
    <cellStyle name="Comma 9 2 3 3 2 4" xfId="19021" xr:uid="{00000000-0005-0000-0000-0000AB4D0000}"/>
    <cellStyle name="Comma 9 2 3 3 3" xfId="19022" xr:uid="{00000000-0005-0000-0000-0000AC4D0000}"/>
    <cellStyle name="Comma 9 2 3 3 4" xfId="19023" xr:uid="{00000000-0005-0000-0000-0000AD4D0000}"/>
    <cellStyle name="Comma 9 2 3 3 5" xfId="19024" xr:uid="{00000000-0005-0000-0000-0000AE4D0000}"/>
    <cellStyle name="Comma 9 2 3 4" xfId="19025" xr:uid="{00000000-0005-0000-0000-0000AF4D0000}"/>
    <cellStyle name="Comma 9 2 3 4 2" xfId="19026" xr:uid="{00000000-0005-0000-0000-0000B04D0000}"/>
    <cellStyle name="Comma 9 2 3 4 4" xfId="19027" xr:uid="{00000000-0005-0000-0000-0000B14D0000}"/>
    <cellStyle name="Comma 9 2 3 5" xfId="19028" xr:uid="{00000000-0005-0000-0000-0000B24D0000}"/>
    <cellStyle name="Comma 9 2 3 5 2" xfId="19029" xr:uid="{00000000-0005-0000-0000-0000B34D0000}"/>
    <cellStyle name="Comma 9 2 3 6" xfId="19030" xr:uid="{00000000-0005-0000-0000-0000B44D0000}"/>
    <cellStyle name="Comma 9 2 3 7" xfId="19031" xr:uid="{00000000-0005-0000-0000-0000B54D0000}"/>
    <cellStyle name="Comma 9 2 3 8" xfId="19032" xr:uid="{00000000-0005-0000-0000-0000B64D0000}"/>
    <cellStyle name="Comma 9 2 4" xfId="19033" xr:uid="{00000000-0005-0000-0000-0000B74D0000}"/>
    <cellStyle name="Comma 9 2 4 2" xfId="19034" xr:uid="{00000000-0005-0000-0000-0000B84D0000}"/>
    <cellStyle name="Comma 9 2 4 2 2" xfId="19035" xr:uid="{00000000-0005-0000-0000-0000B94D0000}"/>
    <cellStyle name="Comma 9 2 4 2 2 2" xfId="19036" xr:uid="{00000000-0005-0000-0000-0000BA4D0000}"/>
    <cellStyle name="Comma 9 2 4 2 2 4" xfId="19037" xr:uid="{00000000-0005-0000-0000-0000BB4D0000}"/>
    <cellStyle name="Comma 9 2 4 2 3" xfId="19038" xr:uid="{00000000-0005-0000-0000-0000BC4D0000}"/>
    <cellStyle name="Comma 9 2 4 2 4" xfId="19039" xr:uid="{00000000-0005-0000-0000-0000BD4D0000}"/>
    <cellStyle name="Comma 9 2 4 2 5" xfId="19040" xr:uid="{00000000-0005-0000-0000-0000BE4D0000}"/>
    <cellStyle name="Comma 9 2 4 3" xfId="19041" xr:uid="{00000000-0005-0000-0000-0000BF4D0000}"/>
    <cellStyle name="Comma 9 2 4 3 2" xfId="19042" xr:uid="{00000000-0005-0000-0000-0000C04D0000}"/>
    <cellStyle name="Comma 9 2 4 3 2 2" xfId="19043" xr:uid="{00000000-0005-0000-0000-0000C14D0000}"/>
    <cellStyle name="Comma 9 2 4 3 2 4" xfId="19044" xr:uid="{00000000-0005-0000-0000-0000C24D0000}"/>
    <cellStyle name="Comma 9 2 4 3 3" xfId="19045" xr:uid="{00000000-0005-0000-0000-0000C34D0000}"/>
    <cellStyle name="Comma 9 2 4 3 4" xfId="19046" xr:uid="{00000000-0005-0000-0000-0000C44D0000}"/>
    <cellStyle name="Comma 9 2 4 3 5" xfId="19047" xr:uid="{00000000-0005-0000-0000-0000C54D0000}"/>
    <cellStyle name="Comma 9 2 4 4" xfId="19048" xr:uid="{00000000-0005-0000-0000-0000C64D0000}"/>
    <cellStyle name="Comma 9 2 4 4 2" xfId="19049" xr:uid="{00000000-0005-0000-0000-0000C74D0000}"/>
    <cellStyle name="Comma 9 2 4 4 4" xfId="19050" xr:uid="{00000000-0005-0000-0000-0000C84D0000}"/>
    <cellStyle name="Comma 9 2 4 5" xfId="19051" xr:uid="{00000000-0005-0000-0000-0000C94D0000}"/>
    <cellStyle name="Comma 9 2 4 5 2" xfId="19052" xr:uid="{00000000-0005-0000-0000-0000CA4D0000}"/>
    <cellStyle name="Comma 9 2 4 6" xfId="19053" xr:uid="{00000000-0005-0000-0000-0000CB4D0000}"/>
    <cellStyle name="Comma 9 2 4 7" xfId="19054" xr:uid="{00000000-0005-0000-0000-0000CC4D0000}"/>
    <cellStyle name="Comma 9 2 4 8" xfId="19055" xr:uid="{00000000-0005-0000-0000-0000CD4D0000}"/>
    <cellStyle name="Comma 9 2 5" xfId="19056" xr:uid="{00000000-0005-0000-0000-0000CE4D0000}"/>
    <cellStyle name="Comma 9 2 5 2" xfId="19057" xr:uid="{00000000-0005-0000-0000-0000CF4D0000}"/>
    <cellStyle name="Comma 9 2 5 2 2" xfId="19058" xr:uid="{00000000-0005-0000-0000-0000D04D0000}"/>
    <cellStyle name="Comma 9 2 5 2 2 2" xfId="19059" xr:uid="{00000000-0005-0000-0000-0000D14D0000}"/>
    <cellStyle name="Comma 9 2 5 2 2 4" xfId="19060" xr:uid="{00000000-0005-0000-0000-0000D24D0000}"/>
    <cellStyle name="Comma 9 2 5 2 3" xfId="19061" xr:uid="{00000000-0005-0000-0000-0000D34D0000}"/>
    <cellStyle name="Comma 9 2 5 2 4" xfId="19062" xr:uid="{00000000-0005-0000-0000-0000D44D0000}"/>
    <cellStyle name="Comma 9 2 5 2 5" xfId="19063" xr:uid="{00000000-0005-0000-0000-0000D54D0000}"/>
    <cellStyle name="Comma 9 2 5 3" xfId="19064" xr:uid="{00000000-0005-0000-0000-0000D64D0000}"/>
    <cellStyle name="Comma 9 2 5 3 2" xfId="19065" xr:uid="{00000000-0005-0000-0000-0000D74D0000}"/>
    <cellStyle name="Comma 9 2 5 3 2 2" xfId="19066" xr:uid="{00000000-0005-0000-0000-0000D84D0000}"/>
    <cellStyle name="Comma 9 2 5 3 2 4" xfId="19067" xr:uid="{00000000-0005-0000-0000-0000D94D0000}"/>
    <cellStyle name="Comma 9 2 5 3 3" xfId="19068" xr:uid="{00000000-0005-0000-0000-0000DA4D0000}"/>
    <cellStyle name="Comma 9 2 5 3 5" xfId="19069" xr:uid="{00000000-0005-0000-0000-0000DB4D0000}"/>
    <cellStyle name="Comma 9 2 5 4" xfId="19070" xr:uid="{00000000-0005-0000-0000-0000DC4D0000}"/>
    <cellStyle name="Comma 9 2 5 4 2" xfId="19071" xr:uid="{00000000-0005-0000-0000-0000DD4D0000}"/>
    <cellStyle name="Comma 9 2 5 4 4" xfId="19072" xr:uid="{00000000-0005-0000-0000-0000DE4D0000}"/>
    <cellStyle name="Comma 9 2 5 5" xfId="19073" xr:uid="{00000000-0005-0000-0000-0000DF4D0000}"/>
    <cellStyle name="Comma 9 2 5 6" xfId="19074" xr:uid="{00000000-0005-0000-0000-0000E04D0000}"/>
    <cellStyle name="Comma 9 2 5 7" xfId="19075" xr:uid="{00000000-0005-0000-0000-0000E14D0000}"/>
    <cellStyle name="Comma 9 2 6" xfId="19076" xr:uid="{00000000-0005-0000-0000-0000E24D0000}"/>
    <cellStyle name="Comma 9 2 6 2" xfId="19077" xr:uid="{00000000-0005-0000-0000-0000E34D0000}"/>
    <cellStyle name="Comma 9 2 6 2 2" xfId="19078" xr:uid="{00000000-0005-0000-0000-0000E44D0000}"/>
    <cellStyle name="Comma 9 2 6 2 2 2" xfId="19079" xr:uid="{00000000-0005-0000-0000-0000E54D0000}"/>
    <cellStyle name="Comma 9 2 6 2 2 4" xfId="19080" xr:uid="{00000000-0005-0000-0000-0000E64D0000}"/>
    <cellStyle name="Comma 9 2 6 2 3" xfId="19081" xr:uid="{00000000-0005-0000-0000-0000E74D0000}"/>
    <cellStyle name="Comma 9 2 6 2 4" xfId="19082" xr:uid="{00000000-0005-0000-0000-0000E84D0000}"/>
    <cellStyle name="Comma 9 2 6 2 5" xfId="19083" xr:uid="{00000000-0005-0000-0000-0000E94D0000}"/>
    <cellStyle name="Comma 9 2 6 3" xfId="19084" xr:uid="{00000000-0005-0000-0000-0000EA4D0000}"/>
    <cellStyle name="Comma 9 2 6 3 2" xfId="19085" xr:uid="{00000000-0005-0000-0000-0000EB4D0000}"/>
    <cellStyle name="Comma 9 2 6 3 2 2" xfId="19086" xr:uid="{00000000-0005-0000-0000-0000EC4D0000}"/>
    <cellStyle name="Comma 9 2 6 3 2 4" xfId="19087" xr:uid="{00000000-0005-0000-0000-0000ED4D0000}"/>
    <cellStyle name="Comma 9 2 6 3 3" xfId="19088" xr:uid="{00000000-0005-0000-0000-0000EE4D0000}"/>
    <cellStyle name="Comma 9 2 6 3 5" xfId="19089" xr:uid="{00000000-0005-0000-0000-0000EF4D0000}"/>
    <cellStyle name="Comma 9 2 6 4" xfId="19090" xr:uid="{00000000-0005-0000-0000-0000F04D0000}"/>
    <cellStyle name="Comma 9 2 6 4 2" xfId="19091" xr:uid="{00000000-0005-0000-0000-0000F14D0000}"/>
    <cellStyle name="Comma 9 2 6 4 4" xfId="19092" xr:uid="{00000000-0005-0000-0000-0000F24D0000}"/>
    <cellStyle name="Comma 9 2 6 5" xfId="19093" xr:uid="{00000000-0005-0000-0000-0000F34D0000}"/>
    <cellStyle name="Comma 9 2 6 6" xfId="19094" xr:uid="{00000000-0005-0000-0000-0000F44D0000}"/>
    <cellStyle name="Comma 9 2 6 7" xfId="19095" xr:uid="{00000000-0005-0000-0000-0000F54D0000}"/>
    <cellStyle name="Comma 9 2 7" xfId="19096" xr:uid="{00000000-0005-0000-0000-0000F64D0000}"/>
    <cellStyle name="Comma 9 2 7 2" xfId="19097" xr:uid="{00000000-0005-0000-0000-0000F74D0000}"/>
    <cellStyle name="Comma 9 2 7 2 2" xfId="19098" xr:uid="{00000000-0005-0000-0000-0000F84D0000}"/>
    <cellStyle name="Comma 9 2 7 2 2 2" xfId="19099" xr:uid="{00000000-0005-0000-0000-0000F94D0000}"/>
    <cellStyle name="Comma 9 2 7 2 2 4" xfId="19100" xr:uid="{00000000-0005-0000-0000-0000FA4D0000}"/>
    <cellStyle name="Comma 9 2 7 2 3" xfId="19101" xr:uid="{00000000-0005-0000-0000-0000FB4D0000}"/>
    <cellStyle name="Comma 9 2 7 2 5" xfId="19102" xr:uid="{00000000-0005-0000-0000-0000FC4D0000}"/>
    <cellStyle name="Comma 9 2 7 3" xfId="19103" xr:uid="{00000000-0005-0000-0000-0000FD4D0000}"/>
    <cellStyle name="Comma 9 2 7 3 2" xfId="19104" xr:uid="{00000000-0005-0000-0000-0000FE4D0000}"/>
    <cellStyle name="Comma 9 2 7 3 4" xfId="19105" xr:uid="{00000000-0005-0000-0000-0000FF4D0000}"/>
    <cellStyle name="Comma 9 2 7 4" xfId="19106" xr:uid="{00000000-0005-0000-0000-0000004E0000}"/>
    <cellStyle name="Comma 9 2 7 5" xfId="19107" xr:uid="{00000000-0005-0000-0000-0000014E0000}"/>
    <cellStyle name="Comma 9 2 7 6" xfId="19108" xr:uid="{00000000-0005-0000-0000-0000024E0000}"/>
    <cellStyle name="Comma 9 2 8" xfId="19109" xr:uid="{00000000-0005-0000-0000-0000034E0000}"/>
    <cellStyle name="Comma 9 2 8 2" xfId="19110" xr:uid="{00000000-0005-0000-0000-0000044E0000}"/>
    <cellStyle name="Comma 9 2 8 2 2" xfId="19111" xr:uid="{00000000-0005-0000-0000-0000054E0000}"/>
    <cellStyle name="Comma 9 2 8 2 4" xfId="19112" xr:uid="{00000000-0005-0000-0000-0000064E0000}"/>
    <cellStyle name="Comma 9 2 8 3" xfId="19113" xr:uid="{00000000-0005-0000-0000-0000074E0000}"/>
    <cellStyle name="Comma 9 2 8 4" xfId="19114" xr:uid="{00000000-0005-0000-0000-0000084E0000}"/>
    <cellStyle name="Comma 9 2 8 5" xfId="19115" xr:uid="{00000000-0005-0000-0000-0000094E0000}"/>
    <cellStyle name="Comma 9 2 9" xfId="19116" xr:uid="{00000000-0005-0000-0000-00000A4E0000}"/>
    <cellStyle name="Comma 9 2 9 2" xfId="19117" xr:uid="{00000000-0005-0000-0000-00000B4E0000}"/>
    <cellStyle name="Comma 9 2 9 4" xfId="19118" xr:uid="{00000000-0005-0000-0000-00000C4E0000}"/>
    <cellStyle name="Comma 9 2_Perd det activo" xfId="19119" xr:uid="{00000000-0005-0000-0000-00000D4E0000}"/>
    <cellStyle name="Comma 9 20" xfId="19120" xr:uid="{00000000-0005-0000-0000-00000E4E0000}"/>
    <cellStyle name="Comma 9 3" xfId="19121" xr:uid="{00000000-0005-0000-0000-00000F4E0000}"/>
    <cellStyle name="Comma 9 3 10" xfId="19122" xr:uid="{00000000-0005-0000-0000-0000104E0000}"/>
    <cellStyle name="Comma 9 3 11" xfId="19123" xr:uid="{00000000-0005-0000-0000-0000114E0000}"/>
    <cellStyle name="Comma 9 3 2" xfId="19124" xr:uid="{00000000-0005-0000-0000-0000124E0000}"/>
    <cellStyle name="Comma 9 3 2 2" xfId="19125" xr:uid="{00000000-0005-0000-0000-0000134E0000}"/>
    <cellStyle name="Comma 9 3 2 2 2" xfId="19126" xr:uid="{00000000-0005-0000-0000-0000144E0000}"/>
    <cellStyle name="Comma 9 3 2 2 2 2" xfId="19127" xr:uid="{00000000-0005-0000-0000-0000154E0000}"/>
    <cellStyle name="Comma 9 3 2 2 2 4" xfId="19128" xr:uid="{00000000-0005-0000-0000-0000164E0000}"/>
    <cellStyle name="Comma 9 3 2 2 3" xfId="19129" xr:uid="{00000000-0005-0000-0000-0000174E0000}"/>
    <cellStyle name="Comma 9 3 2 2 4" xfId="19130" xr:uid="{00000000-0005-0000-0000-0000184E0000}"/>
    <cellStyle name="Comma 9 3 2 2 5" xfId="19131" xr:uid="{00000000-0005-0000-0000-0000194E0000}"/>
    <cellStyle name="Comma 9 3 2 3" xfId="19132" xr:uid="{00000000-0005-0000-0000-00001A4E0000}"/>
    <cellStyle name="Comma 9 3 2 3 2" xfId="19133" xr:uid="{00000000-0005-0000-0000-00001B4E0000}"/>
    <cellStyle name="Comma 9 3 2 3 2 2" xfId="19134" xr:uid="{00000000-0005-0000-0000-00001C4E0000}"/>
    <cellStyle name="Comma 9 3 2 3 2 4" xfId="19135" xr:uid="{00000000-0005-0000-0000-00001D4E0000}"/>
    <cellStyle name="Comma 9 3 2 3 3" xfId="19136" xr:uid="{00000000-0005-0000-0000-00001E4E0000}"/>
    <cellStyle name="Comma 9 3 2 3 4" xfId="19137" xr:uid="{00000000-0005-0000-0000-00001F4E0000}"/>
    <cellStyle name="Comma 9 3 2 3 5" xfId="19138" xr:uid="{00000000-0005-0000-0000-0000204E0000}"/>
    <cellStyle name="Comma 9 3 2 4" xfId="19139" xr:uid="{00000000-0005-0000-0000-0000214E0000}"/>
    <cellStyle name="Comma 9 3 2 4 2" xfId="19140" xr:uid="{00000000-0005-0000-0000-0000224E0000}"/>
    <cellStyle name="Comma 9 3 2 4 4" xfId="19141" xr:uid="{00000000-0005-0000-0000-0000234E0000}"/>
    <cellStyle name="Comma 9 3 2 5" xfId="19142" xr:uid="{00000000-0005-0000-0000-0000244E0000}"/>
    <cellStyle name="Comma 9 3 2 5 2" xfId="19143" xr:uid="{00000000-0005-0000-0000-0000254E0000}"/>
    <cellStyle name="Comma 9 3 2 6" xfId="19144" xr:uid="{00000000-0005-0000-0000-0000264E0000}"/>
    <cellStyle name="Comma 9 3 2 7" xfId="19145" xr:uid="{00000000-0005-0000-0000-0000274E0000}"/>
    <cellStyle name="Comma 9 3 2 8" xfId="19146" xr:uid="{00000000-0005-0000-0000-0000284E0000}"/>
    <cellStyle name="Comma 9 3 3" xfId="19147" xr:uid="{00000000-0005-0000-0000-0000294E0000}"/>
    <cellStyle name="Comma 9 3 3 2" xfId="19148" xr:uid="{00000000-0005-0000-0000-00002A4E0000}"/>
    <cellStyle name="Comma 9 3 3 2 2" xfId="19149" xr:uid="{00000000-0005-0000-0000-00002B4E0000}"/>
    <cellStyle name="Comma 9 3 3 2 2 2" xfId="19150" xr:uid="{00000000-0005-0000-0000-00002C4E0000}"/>
    <cellStyle name="Comma 9 3 3 2 2 4" xfId="19151" xr:uid="{00000000-0005-0000-0000-00002D4E0000}"/>
    <cellStyle name="Comma 9 3 3 2 3" xfId="19152" xr:uid="{00000000-0005-0000-0000-00002E4E0000}"/>
    <cellStyle name="Comma 9 3 3 2 4" xfId="19153" xr:uid="{00000000-0005-0000-0000-00002F4E0000}"/>
    <cellStyle name="Comma 9 3 3 2 5" xfId="19154" xr:uid="{00000000-0005-0000-0000-0000304E0000}"/>
    <cellStyle name="Comma 9 3 3 3" xfId="19155" xr:uid="{00000000-0005-0000-0000-0000314E0000}"/>
    <cellStyle name="Comma 9 3 3 3 2" xfId="19156" xr:uid="{00000000-0005-0000-0000-0000324E0000}"/>
    <cellStyle name="Comma 9 3 3 3 2 2" xfId="19157" xr:uid="{00000000-0005-0000-0000-0000334E0000}"/>
    <cellStyle name="Comma 9 3 3 3 2 4" xfId="19158" xr:uid="{00000000-0005-0000-0000-0000344E0000}"/>
    <cellStyle name="Comma 9 3 3 3 3" xfId="19159" xr:uid="{00000000-0005-0000-0000-0000354E0000}"/>
    <cellStyle name="Comma 9 3 3 3 4" xfId="19160" xr:uid="{00000000-0005-0000-0000-0000364E0000}"/>
    <cellStyle name="Comma 9 3 3 3 5" xfId="19161" xr:uid="{00000000-0005-0000-0000-0000374E0000}"/>
    <cellStyle name="Comma 9 3 3 4" xfId="19162" xr:uid="{00000000-0005-0000-0000-0000384E0000}"/>
    <cellStyle name="Comma 9 3 3 4 2" xfId="19163" xr:uid="{00000000-0005-0000-0000-0000394E0000}"/>
    <cellStyle name="Comma 9 3 3 4 4" xfId="19164" xr:uid="{00000000-0005-0000-0000-00003A4E0000}"/>
    <cellStyle name="Comma 9 3 3 5" xfId="19165" xr:uid="{00000000-0005-0000-0000-00003B4E0000}"/>
    <cellStyle name="Comma 9 3 3 6" xfId="19166" xr:uid="{00000000-0005-0000-0000-00003C4E0000}"/>
    <cellStyle name="Comma 9 3 3 7" xfId="19167" xr:uid="{00000000-0005-0000-0000-00003D4E0000}"/>
    <cellStyle name="Comma 9 3 4" xfId="19168" xr:uid="{00000000-0005-0000-0000-00003E4E0000}"/>
    <cellStyle name="Comma 9 3 4 2" xfId="19169" xr:uid="{00000000-0005-0000-0000-00003F4E0000}"/>
    <cellStyle name="Comma 9 3 4 2 2" xfId="19170" xr:uid="{00000000-0005-0000-0000-0000404E0000}"/>
    <cellStyle name="Comma 9 3 4 2 2 2" xfId="19171" xr:uid="{00000000-0005-0000-0000-0000414E0000}"/>
    <cellStyle name="Comma 9 3 4 2 2 4" xfId="19172" xr:uid="{00000000-0005-0000-0000-0000424E0000}"/>
    <cellStyle name="Comma 9 3 4 2 3" xfId="19173" xr:uid="{00000000-0005-0000-0000-0000434E0000}"/>
    <cellStyle name="Comma 9 3 4 2 4" xfId="19174" xr:uid="{00000000-0005-0000-0000-0000444E0000}"/>
    <cellStyle name="Comma 9 3 4 2 5" xfId="19175" xr:uid="{00000000-0005-0000-0000-0000454E0000}"/>
    <cellStyle name="Comma 9 3 4 3" xfId="19176" xr:uid="{00000000-0005-0000-0000-0000464E0000}"/>
    <cellStyle name="Comma 9 3 4 3 2" xfId="19177" xr:uid="{00000000-0005-0000-0000-0000474E0000}"/>
    <cellStyle name="Comma 9 3 4 3 2 2" xfId="19178" xr:uid="{00000000-0005-0000-0000-0000484E0000}"/>
    <cellStyle name="Comma 9 3 4 3 2 4" xfId="19179" xr:uid="{00000000-0005-0000-0000-0000494E0000}"/>
    <cellStyle name="Comma 9 3 4 3 3" xfId="19180" xr:uid="{00000000-0005-0000-0000-00004A4E0000}"/>
    <cellStyle name="Comma 9 3 4 3 5" xfId="19181" xr:uid="{00000000-0005-0000-0000-00004B4E0000}"/>
    <cellStyle name="Comma 9 3 4 4" xfId="19182" xr:uid="{00000000-0005-0000-0000-00004C4E0000}"/>
    <cellStyle name="Comma 9 3 4 4 2" xfId="19183" xr:uid="{00000000-0005-0000-0000-00004D4E0000}"/>
    <cellStyle name="Comma 9 3 4 4 4" xfId="19184" xr:uid="{00000000-0005-0000-0000-00004E4E0000}"/>
    <cellStyle name="Comma 9 3 4 5" xfId="19185" xr:uid="{00000000-0005-0000-0000-00004F4E0000}"/>
    <cellStyle name="Comma 9 3 4 6" xfId="19186" xr:uid="{00000000-0005-0000-0000-0000504E0000}"/>
    <cellStyle name="Comma 9 3 4 7" xfId="19187" xr:uid="{00000000-0005-0000-0000-0000514E0000}"/>
    <cellStyle name="Comma 9 3 5" xfId="19188" xr:uid="{00000000-0005-0000-0000-0000524E0000}"/>
    <cellStyle name="Comma 9 3 5 2" xfId="19189" xr:uid="{00000000-0005-0000-0000-0000534E0000}"/>
    <cellStyle name="Comma 9 3 5 2 2" xfId="19190" xr:uid="{00000000-0005-0000-0000-0000544E0000}"/>
    <cellStyle name="Comma 9 3 5 2 2 2" xfId="19191" xr:uid="{00000000-0005-0000-0000-0000554E0000}"/>
    <cellStyle name="Comma 9 3 5 2 2 4" xfId="19192" xr:uid="{00000000-0005-0000-0000-0000564E0000}"/>
    <cellStyle name="Comma 9 3 5 2 3" xfId="19193" xr:uid="{00000000-0005-0000-0000-0000574E0000}"/>
    <cellStyle name="Comma 9 3 5 2 5" xfId="19194" xr:uid="{00000000-0005-0000-0000-0000584E0000}"/>
    <cellStyle name="Comma 9 3 5 3" xfId="19195" xr:uid="{00000000-0005-0000-0000-0000594E0000}"/>
    <cellStyle name="Comma 9 3 5 3 2" xfId="19196" xr:uid="{00000000-0005-0000-0000-00005A4E0000}"/>
    <cellStyle name="Comma 9 3 5 3 4" xfId="19197" xr:uid="{00000000-0005-0000-0000-00005B4E0000}"/>
    <cellStyle name="Comma 9 3 5 4" xfId="19198" xr:uid="{00000000-0005-0000-0000-00005C4E0000}"/>
    <cellStyle name="Comma 9 3 5 5" xfId="19199" xr:uid="{00000000-0005-0000-0000-00005D4E0000}"/>
    <cellStyle name="Comma 9 3 5 6" xfId="19200" xr:uid="{00000000-0005-0000-0000-00005E4E0000}"/>
    <cellStyle name="Comma 9 3 6" xfId="19201" xr:uid="{00000000-0005-0000-0000-00005F4E0000}"/>
    <cellStyle name="Comma 9 3 6 2" xfId="19202" xr:uid="{00000000-0005-0000-0000-0000604E0000}"/>
    <cellStyle name="Comma 9 3 6 2 2" xfId="19203" xr:uid="{00000000-0005-0000-0000-0000614E0000}"/>
    <cellStyle name="Comma 9 3 6 2 4" xfId="19204" xr:uid="{00000000-0005-0000-0000-0000624E0000}"/>
    <cellStyle name="Comma 9 3 6 3" xfId="19205" xr:uid="{00000000-0005-0000-0000-0000634E0000}"/>
    <cellStyle name="Comma 9 3 6 4" xfId="19206" xr:uid="{00000000-0005-0000-0000-0000644E0000}"/>
    <cellStyle name="Comma 9 3 6 5" xfId="19207" xr:uid="{00000000-0005-0000-0000-0000654E0000}"/>
    <cellStyle name="Comma 9 3 7" xfId="19208" xr:uid="{00000000-0005-0000-0000-0000664E0000}"/>
    <cellStyle name="Comma 9 3 7 2" xfId="19209" xr:uid="{00000000-0005-0000-0000-0000674E0000}"/>
    <cellStyle name="Comma 9 3 7 4" xfId="19210" xr:uid="{00000000-0005-0000-0000-0000684E0000}"/>
    <cellStyle name="Comma 9 3 8" xfId="19211" xr:uid="{00000000-0005-0000-0000-0000694E0000}"/>
    <cellStyle name="Comma 9 3 8 2" xfId="19212" xr:uid="{00000000-0005-0000-0000-00006A4E0000}"/>
    <cellStyle name="Comma 9 3 9" xfId="19213" xr:uid="{00000000-0005-0000-0000-00006B4E0000}"/>
    <cellStyle name="Comma 9 3_Perd det activo" xfId="19214" xr:uid="{00000000-0005-0000-0000-00006C4E0000}"/>
    <cellStyle name="Comma 9 4" xfId="19215" xr:uid="{00000000-0005-0000-0000-00006D4E0000}"/>
    <cellStyle name="Comma 9 4 2" xfId="19216" xr:uid="{00000000-0005-0000-0000-00006E4E0000}"/>
    <cellStyle name="Comma 9 4 2 2" xfId="19217" xr:uid="{00000000-0005-0000-0000-00006F4E0000}"/>
    <cellStyle name="Comma 9 4 2 2 2" xfId="19218" xr:uid="{00000000-0005-0000-0000-0000704E0000}"/>
    <cellStyle name="Comma 9 4 2 2 4" xfId="19219" xr:uid="{00000000-0005-0000-0000-0000714E0000}"/>
    <cellStyle name="Comma 9 4 2 3" xfId="19220" xr:uid="{00000000-0005-0000-0000-0000724E0000}"/>
    <cellStyle name="Comma 9 4 2 4" xfId="19221" xr:uid="{00000000-0005-0000-0000-0000734E0000}"/>
    <cellStyle name="Comma 9 4 2 5" xfId="19222" xr:uid="{00000000-0005-0000-0000-0000744E0000}"/>
    <cellStyle name="Comma 9 4 3" xfId="19223" xr:uid="{00000000-0005-0000-0000-0000754E0000}"/>
    <cellStyle name="Comma 9 4 3 2" xfId="19224" xr:uid="{00000000-0005-0000-0000-0000764E0000}"/>
    <cellStyle name="Comma 9 4 3 2 2" xfId="19225" xr:uid="{00000000-0005-0000-0000-0000774E0000}"/>
    <cellStyle name="Comma 9 4 3 2 4" xfId="19226" xr:uid="{00000000-0005-0000-0000-0000784E0000}"/>
    <cellStyle name="Comma 9 4 3 3" xfId="19227" xr:uid="{00000000-0005-0000-0000-0000794E0000}"/>
    <cellStyle name="Comma 9 4 3 4" xfId="19228" xr:uid="{00000000-0005-0000-0000-00007A4E0000}"/>
    <cellStyle name="Comma 9 4 3 5" xfId="19229" xr:uid="{00000000-0005-0000-0000-00007B4E0000}"/>
    <cellStyle name="Comma 9 4 4" xfId="19230" xr:uid="{00000000-0005-0000-0000-00007C4E0000}"/>
    <cellStyle name="Comma 9 4 4 2" xfId="19231" xr:uid="{00000000-0005-0000-0000-00007D4E0000}"/>
    <cellStyle name="Comma 9 4 4 2 2" xfId="19232" xr:uid="{00000000-0005-0000-0000-00007E4E0000}"/>
    <cellStyle name="Comma 9 4 4 2 4" xfId="19233" xr:uid="{00000000-0005-0000-0000-00007F4E0000}"/>
    <cellStyle name="Comma 9 4 4 3" xfId="19234" xr:uid="{00000000-0005-0000-0000-0000804E0000}"/>
    <cellStyle name="Comma 9 4 4 4" xfId="19235" xr:uid="{00000000-0005-0000-0000-0000814E0000}"/>
    <cellStyle name="Comma 9 4 4 5" xfId="19236" xr:uid="{00000000-0005-0000-0000-0000824E0000}"/>
    <cellStyle name="Comma 9 4 5" xfId="19237" xr:uid="{00000000-0005-0000-0000-0000834E0000}"/>
    <cellStyle name="Comma 9 4 5 2" xfId="19238" xr:uid="{00000000-0005-0000-0000-0000844E0000}"/>
    <cellStyle name="Comma 9 4 5 4" xfId="19239" xr:uid="{00000000-0005-0000-0000-0000854E0000}"/>
    <cellStyle name="Comma 9 4 6" xfId="19240" xr:uid="{00000000-0005-0000-0000-0000864E0000}"/>
    <cellStyle name="Comma 9 4 6 2" xfId="19241" xr:uid="{00000000-0005-0000-0000-0000874E0000}"/>
    <cellStyle name="Comma 9 4 7" xfId="19242" xr:uid="{00000000-0005-0000-0000-0000884E0000}"/>
    <cellStyle name="Comma 9 4 8" xfId="19243" xr:uid="{00000000-0005-0000-0000-0000894E0000}"/>
    <cellStyle name="Comma 9 4 9" xfId="19244" xr:uid="{00000000-0005-0000-0000-00008A4E0000}"/>
    <cellStyle name="Comma 9 5" xfId="19245" xr:uid="{00000000-0005-0000-0000-00008B4E0000}"/>
    <cellStyle name="Comma 9 5 2" xfId="19246" xr:uid="{00000000-0005-0000-0000-00008C4E0000}"/>
    <cellStyle name="Comma 9 5 2 2" xfId="19247" xr:uid="{00000000-0005-0000-0000-00008D4E0000}"/>
    <cellStyle name="Comma 9 5 2 2 2" xfId="19248" xr:uid="{00000000-0005-0000-0000-00008E4E0000}"/>
    <cellStyle name="Comma 9 5 2 2 4" xfId="19249" xr:uid="{00000000-0005-0000-0000-00008F4E0000}"/>
    <cellStyle name="Comma 9 5 2 3" xfId="19250" xr:uid="{00000000-0005-0000-0000-0000904E0000}"/>
    <cellStyle name="Comma 9 5 2 4" xfId="19251" xr:uid="{00000000-0005-0000-0000-0000914E0000}"/>
    <cellStyle name="Comma 9 5 2 5" xfId="19252" xr:uid="{00000000-0005-0000-0000-0000924E0000}"/>
    <cellStyle name="Comma 9 5 3" xfId="19253" xr:uid="{00000000-0005-0000-0000-0000934E0000}"/>
    <cellStyle name="Comma 9 5 3 2" xfId="19254" xr:uid="{00000000-0005-0000-0000-0000944E0000}"/>
    <cellStyle name="Comma 9 5 3 2 2" xfId="19255" xr:uid="{00000000-0005-0000-0000-0000954E0000}"/>
    <cellStyle name="Comma 9 5 3 2 4" xfId="19256" xr:uid="{00000000-0005-0000-0000-0000964E0000}"/>
    <cellStyle name="Comma 9 5 3 3" xfId="19257" xr:uid="{00000000-0005-0000-0000-0000974E0000}"/>
    <cellStyle name="Comma 9 5 3 4" xfId="19258" xr:uid="{00000000-0005-0000-0000-0000984E0000}"/>
    <cellStyle name="Comma 9 5 3 5" xfId="19259" xr:uid="{00000000-0005-0000-0000-0000994E0000}"/>
    <cellStyle name="Comma 9 5 4" xfId="19260" xr:uid="{00000000-0005-0000-0000-00009A4E0000}"/>
    <cellStyle name="Comma 9 5 4 2" xfId="19261" xr:uid="{00000000-0005-0000-0000-00009B4E0000}"/>
    <cellStyle name="Comma 9 5 4 2 2" xfId="19262" xr:uid="{00000000-0005-0000-0000-00009C4E0000}"/>
    <cellStyle name="Comma 9 5 4 2 4" xfId="19263" xr:uid="{00000000-0005-0000-0000-00009D4E0000}"/>
    <cellStyle name="Comma 9 5 4 3" xfId="19264" xr:uid="{00000000-0005-0000-0000-00009E4E0000}"/>
    <cellStyle name="Comma 9 5 4 4" xfId="19265" xr:uid="{00000000-0005-0000-0000-00009F4E0000}"/>
    <cellStyle name="Comma 9 5 4 5" xfId="19266" xr:uid="{00000000-0005-0000-0000-0000A04E0000}"/>
    <cellStyle name="Comma 9 5 5" xfId="19267" xr:uid="{00000000-0005-0000-0000-0000A14E0000}"/>
    <cellStyle name="Comma 9 5 5 2" xfId="19268" xr:uid="{00000000-0005-0000-0000-0000A24E0000}"/>
    <cellStyle name="Comma 9 5 5 4" xfId="19269" xr:uid="{00000000-0005-0000-0000-0000A34E0000}"/>
    <cellStyle name="Comma 9 5 6" xfId="19270" xr:uid="{00000000-0005-0000-0000-0000A44E0000}"/>
    <cellStyle name="Comma 9 5 6 2" xfId="19271" xr:uid="{00000000-0005-0000-0000-0000A54E0000}"/>
    <cellStyle name="Comma 9 5 7" xfId="19272" xr:uid="{00000000-0005-0000-0000-0000A64E0000}"/>
    <cellStyle name="Comma 9 5 8" xfId="19273" xr:uid="{00000000-0005-0000-0000-0000A74E0000}"/>
    <cellStyle name="Comma 9 5 9" xfId="19274" xr:uid="{00000000-0005-0000-0000-0000A84E0000}"/>
    <cellStyle name="Comma 9 6" xfId="19275" xr:uid="{00000000-0005-0000-0000-0000A94E0000}"/>
    <cellStyle name="Comma 9 6 2" xfId="19276" xr:uid="{00000000-0005-0000-0000-0000AA4E0000}"/>
    <cellStyle name="Comma 9 6 2 2" xfId="19277" xr:uid="{00000000-0005-0000-0000-0000AB4E0000}"/>
    <cellStyle name="Comma 9 6 2 2 2" xfId="19278" xr:uid="{00000000-0005-0000-0000-0000AC4E0000}"/>
    <cellStyle name="Comma 9 6 2 2 4" xfId="19279" xr:uid="{00000000-0005-0000-0000-0000AD4E0000}"/>
    <cellStyle name="Comma 9 6 2 3" xfId="19280" xr:uid="{00000000-0005-0000-0000-0000AE4E0000}"/>
    <cellStyle name="Comma 9 6 2 4" xfId="19281" xr:uid="{00000000-0005-0000-0000-0000AF4E0000}"/>
    <cellStyle name="Comma 9 6 2 5" xfId="19282" xr:uid="{00000000-0005-0000-0000-0000B04E0000}"/>
    <cellStyle name="Comma 9 6 3" xfId="19283" xr:uid="{00000000-0005-0000-0000-0000B14E0000}"/>
    <cellStyle name="Comma 9 6 3 2" xfId="19284" xr:uid="{00000000-0005-0000-0000-0000B24E0000}"/>
    <cellStyle name="Comma 9 6 3 2 2" xfId="19285" xr:uid="{00000000-0005-0000-0000-0000B34E0000}"/>
    <cellStyle name="Comma 9 6 3 2 4" xfId="19286" xr:uid="{00000000-0005-0000-0000-0000B44E0000}"/>
    <cellStyle name="Comma 9 6 3 3" xfId="19287" xr:uid="{00000000-0005-0000-0000-0000B54E0000}"/>
    <cellStyle name="Comma 9 6 3 4" xfId="19288" xr:uid="{00000000-0005-0000-0000-0000B64E0000}"/>
    <cellStyle name="Comma 9 6 3 5" xfId="19289" xr:uid="{00000000-0005-0000-0000-0000B74E0000}"/>
    <cellStyle name="Comma 9 6 4" xfId="19290" xr:uid="{00000000-0005-0000-0000-0000B84E0000}"/>
    <cellStyle name="Comma 9 6 4 2" xfId="19291" xr:uid="{00000000-0005-0000-0000-0000B94E0000}"/>
    <cellStyle name="Comma 9 6 4 4" xfId="19292" xr:uid="{00000000-0005-0000-0000-0000BA4E0000}"/>
    <cellStyle name="Comma 9 6 5" xfId="19293" xr:uid="{00000000-0005-0000-0000-0000BB4E0000}"/>
    <cellStyle name="Comma 9 6 6" xfId="19294" xr:uid="{00000000-0005-0000-0000-0000BC4E0000}"/>
    <cellStyle name="Comma 9 6 7" xfId="19295" xr:uid="{00000000-0005-0000-0000-0000BD4E0000}"/>
    <cellStyle name="Comma 9 7" xfId="19296" xr:uid="{00000000-0005-0000-0000-0000BE4E0000}"/>
    <cellStyle name="Comma 9 7 2" xfId="19297" xr:uid="{00000000-0005-0000-0000-0000BF4E0000}"/>
    <cellStyle name="Comma 9 7 2 2" xfId="19298" xr:uid="{00000000-0005-0000-0000-0000C04E0000}"/>
    <cellStyle name="Comma 9 7 2 2 2" xfId="19299" xr:uid="{00000000-0005-0000-0000-0000C14E0000}"/>
    <cellStyle name="Comma 9 7 2 2 4" xfId="19300" xr:uid="{00000000-0005-0000-0000-0000C24E0000}"/>
    <cellStyle name="Comma 9 7 2 3" xfId="19301" xr:uid="{00000000-0005-0000-0000-0000C34E0000}"/>
    <cellStyle name="Comma 9 7 2 4" xfId="19302" xr:uid="{00000000-0005-0000-0000-0000C44E0000}"/>
    <cellStyle name="Comma 9 7 2 5" xfId="19303" xr:uid="{00000000-0005-0000-0000-0000C54E0000}"/>
    <cellStyle name="Comma 9 7 3" xfId="19304" xr:uid="{00000000-0005-0000-0000-0000C64E0000}"/>
    <cellStyle name="Comma 9 7 3 2" xfId="19305" xr:uid="{00000000-0005-0000-0000-0000C74E0000}"/>
    <cellStyle name="Comma 9 7 3 2 2" xfId="19306" xr:uid="{00000000-0005-0000-0000-0000C84E0000}"/>
    <cellStyle name="Comma 9 7 3 2 4" xfId="19307" xr:uid="{00000000-0005-0000-0000-0000C94E0000}"/>
    <cellStyle name="Comma 9 7 3 3" xfId="19308" xr:uid="{00000000-0005-0000-0000-0000CA4E0000}"/>
    <cellStyle name="Comma 9 7 3 4" xfId="19309" xr:uid="{00000000-0005-0000-0000-0000CB4E0000}"/>
    <cellStyle name="Comma 9 7 3 5" xfId="19310" xr:uid="{00000000-0005-0000-0000-0000CC4E0000}"/>
    <cellStyle name="Comma 9 7 4" xfId="19311" xr:uid="{00000000-0005-0000-0000-0000CD4E0000}"/>
    <cellStyle name="Comma 9 7 4 2" xfId="19312" xr:uid="{00000000-0005-0000-0000-0000CE4E0000}"/>
    <cellStyle name="Comma 9 7 4 4" xfId="19313" xr:uid="{00000000-0005-0000-0000-0000CF4E0000}"/>
    <cellStyle name="Comma 9 7 5" xfId="19314" xr:uid="{00000000-0005-0000-0000-0000D04E0000}"/>
    <cellStyle name="Comma 9 7 6" xfId="19315" xr:uid="{00000000-0005-0000-0000-0000D14E0000}"/>
    <cellStyle name="Comma 9 7 7" xfId="19316" xr:uid="{00000000-0005-0000-0000-0000D24E0000}"/>
    <cellStyle name="Comma 9 8" xfId="19317" xr:uid="{00000000-0005-0000-0000-0000D34E0000}"/>
    <cellStyle name="Comma 9 8 2" xfId="19318" xr:uid="{00000000-0005-0000-0000-0000D44E0000}"/>
    <cellStyle name="Comma 9 8 2 2" xfId="19319" xr:uid="{00000000-0005-0000-0000-0000D54E0000}"/>
    <cellStyle name="Comma 9 8 2 2 2" xfId="19320" xr:uid="{00000000-0005-0000-0000-0000D64E0000}"/>
    <cellStyle name="Comma 9 8 2 2 4" xfId="19321" xr:uid="{00000000-0005-0000-0000-0000D74E0000}"/>
    <cellStyle name="Comma 9 8 2 3" xfId="19322" xr:uid="{00000000-0005-0000-0000-0000D84E0000}"/>
    <cellStyle name="Comma 9 8 2 4" xfId="19323" xr:uid="{00000000-0005-0000-0000-0000D94E0000}"/>
    <cellStyle name="Comma 9 8 2 5" xfId="19324" xr:uid="{00000000-0005-0000-0000-0000DA4E0000}"/>
    <cellStyle name="Comma 9 8 3" xfId="19325" xr:uid="{00000000-0005-0000-0000-0000DB4E0000}"/>
    <cellStyle name="Comma 9 8 3 2" xfId="19326" xr:uid="{00000000-0005-0000-0000-0000DC4E0000}"/>
    <cellStyle name="Comma 9 8 3 2 2" xfId="19327" xr:uid="{00000000-0005-0000-0000-0000DD4E0000}"/>
    <cellStyle name="Comma 9 8 3 2 4" xfId="19328" xr:uid="{00000000-0005-0000-0000-0000DE4E0000}"/>
    <cellStyle name="Comma 9 8 3 3" xfId="19329" xr:uid="{00000000-0005-0000-0000-0000DF4E0000}"/>
    <cellStyle name="Comma 9 8 3 4" xfId="19330" xr:uid="{00000000-0005-0000-0000-0000E04E0000}"/>
    <cellStyle name="Comma 9 8 3 5" xfId="19331" xr:uid="{00000000-0005-0000-0000-0000E14E0000}"/>
    <cellStyle name="Comma 9 8 4" xfId="19332" xr:uid="{00000000-0005-0000-0000-0000E24E0000}"/>
    <cellStyle name="Comma 9 8 4 2" xfId="19333" xr:uid="{00000000-0005-0000-0000-0000E34E0000}"/>
    <cellStyle name="Comma 9 8 4 4" xfId="19334" xr:uid="{00000000-0005-0000-0000-0000E44E0000}"/>
    <cellStyle name="Comma 9 8 5" xfId="19335" xr:uid="{00000000-0005-0000-0000-0000E54E0000}"/>
    <cellStyle name="Comma 9 8 6" xfId="19336" xr:uid="{00000000-0005-0000-0000-0000E64E0000}"/>
    <cellStyle name="Comma 9 8 7" xfId="19337" xr:uid="{00000000-0005-0000-0000-0000E74E0000}"/>
    <cellStyle name="Comma 9 9" xfId="19338" xr:uid="{00000000-0005-0000-0000-0000E84E0000}"/>
    <cellStyle name="Comma 9 9 2" xfId="19339" xr:uid="{00000000-0005-0000-0000-0000E94E0000}"/>
    <cellStyle name="Comma 9 9 2 2" xfId="19340" xr:uid="{00000000-0005-0000-0000-0000EA4E0000}"/>
    <cellStyle name="Comma 9 9 2 2 2" xfId="19341" xr:uid="{00000000-0005-0000-0000-0000EB4E0000}"/>
    <cellStyle name="Comma 9 9 2 2 4" xfId="19342" xr:uid="{00000000-0005-0000-0000-0000EC4E0000}"/>
    <cellStyle name="Comma 9 9 2 3" xfId="19343" xr:uid="{00000000-0005-0000-0000-0000ED4E0000}"/>
    <cellStyle name="Comma 9 9 2 4" xfId="19344" xr:uid="{00000000-0005-0000-0000-0000EE4E0000}"/>
    <cellStyle name="Comma 9 9 2 5" xfId="19345" xr:uid="{00000000-0005-0000-0000-0000EF4E0000}"/>
    <cellStyle name="Comma 9 9 3" xfId="19346" xr:uid="{00000000-0005-0000-0000-0000F04E0000}"/>
    <cellStyle name="Comma 9 9 3 2" xfId="19347" xr:uid="{00000000-0005-0000-0000-0000F14E0000}"/>
    <cellStyle name="Comma 9 9 3 2 2" xfId="19348" xr:uid="{00000000-0005-0000-0000-0000F24E0000}"/>
    <cellStyle name="Comma 9 9 3 2 4" xfId="19349" xr:uid="{00000000-0005-0000-0000-0000F34E0000}"/>
    <cellStyle name="Comma 9 9 3 3" xfId="19350" xr:uid="{00000000-0005-0000-0000-0000F44E0000}"/>
    <cellStyle name="Comma 9 9 3 5" xfId="19351" xr:uid="{00000000-0005-0000-0000-0000F54E0000}"/>
    <cellStyle name="Comma 9 9 4" xfId="19352" xr:uid="{00000000-0005-0000-0000-0000F64E0000}"/>
    <cellStyle name="Comma 9 9 4 2" xfId="19353" xr:uid="{00000000-0005-0000-0000-0000F74E0000}"/>
    <cellStyle name="Comma 9 9 4 4" xfId="19354" xr:uid="{00000000-0005-0000-0000-0000F84E0000}"/>
    <cellStyle name="Comma 9 9 5" xfId="19355" xr:uid="{00000000-0005-0000-0000-0000F94E0000}"/>
    <cellStyle name="Comma 9 9 6" xfId="19356" xr:uid="{00000000-0005-0000-0000-0000FA4E0000}"/>
    <cellStyle name="Comma 9 9 7" xfId="19357" xr:uid="{00000000-0005-0000-0000-0000FB4E0000}"/>
    <cellStyle name="Comma 9_Perd det activo" xfId="19358" xr:uid="{00000000-0005-0000-0000-0000FC4E0000}"/>
    <cellStyle name="Cor1 2" xfId="191" xr:uid="{00000000-0005-0000-0000-0000FD4E0000}"/>
    <cellStyle name="Cor2 2" xfId="192" xr:uid="{00000000-0005-0000-0000-0000FE4E0000}"/>
    <cellStyle name="Cor3 2" xfId="193" xr:uid="{00000000-0005-0000-0000-0000FF4E0000}"/>
    <cellStyle name="Cor4 2" xfId="194" xr:uid="{00000000-0005-0000-0000-0000004F0000}"/>
    <cellStyle name="Cor5 2" xfId="195" xr:uid="{00000000-0005-0000-0000-0000014F0000}"/>
    <cellStyle name="Cor6 2" xfId="196" xr:uid="{00000000-0005-0000-0000-0000024F0000}"/>
    <cellStyle name="Correcto" xfId="197" xr:uid="{00000000-0005-0000-0000-0000034F0000}"/>
    <cellStyle name="Currency [0] 10" xfId="326" xr:uid="{00000000-0005-0000-0000-0000044F0000}"/>
    <cellStyle name="Currency [0] 2" xfId="19359" xr:uid="{00000000-0005-0000-0000-0000054F0000}"/>
    <cellStyle name="Currency [0] 3" xfId="19360" xr:uid="{00000000-0005-0000-0000-0000064F0000}"/>
    <cellStyle name="Currency [0] 4" xfId="19361" xr:uid="{00000000-0005-0000-0000-0000074F0000}"/>
    <cellStyle name="Currency [0] 5" xfId="19362" xr:uid="{00000000-0005-0000-0000-0000084F0000}"/>
    <cellStyle name="Currency [0] 6" xfId="19363" xr:uid="{00000000-0005-0000-0000-0000094F0000}"/>
    <cellStyle name="Currency [0] 7" xfId="19364" xr:uid="{00000000-0005-0000-0000-00000A4F0000}"/>
    <cellStyle name="Currency [0] 8" xfId="19365" xr:uid="{00000000-0005-0000-0000-00000B4F0000}"/>
    <cellStyle name="Currency [0] 9" xfId="19366" xr:uid="{00000000-0005-0000-0000-00000C4F0000}"/>
    <cellStyle name="Currency 10" xfId="19367" xr:uid="{00000000-0005-0000-0000-00000D4F0000}"/>
    <cellStyle name="Currency 10 3" xfId="19368" xr:uid="{00000000-0005-0000-0000-00000E4F0000}"/>
    <cellStyle name="Currency 11" xfId="19369" xr:uid="{00000000-0005-0000-0000-00000F4F0000}"/>
    <cellStyle name="Currency 12" xfId="19370" xr:uid="{00000000-0005-0000-0000-0000104F0000}"/>
    <cellStyle name="Currency 13" xfId="19371" xr:uid="{00000000-0005-0000-0000-0000114F0000}"/>
    <cellStyle name="Currency 14" xfId="19372" xr:uid="{00000000-0005-0000-0000-0000124F0000}"/>
    <cellStyle name="Currency 15" xfId="19373" xr:uid="{00000000-0005-0000-0000-0000134F0000}"/>
    <cellStyle name="Currency 16" xfId="19374" xr:uid="{00000000-0005-0000-0000-0000144F0000}"/>
    <cellStyle name="Currency 17" xfId="19375" xr:uid="{00000000-0005-0000-0000-0000154F0000}"/>
    <cellStyle name="Currency 18" xfId="19376" xr:uid="{00000000-0005-0000-0000-0000164F0000}"/>
    <cellStyle name="Currency 19" xfId="325" xr:uid="{00000000-0005-0000-0000-0000174F0000}"/>
    <cellStyle name="Currency 2" xfId="19377" xr:uid="{00000000-0005-0000-0000-0000184F0000}"/>
    <cellStyle name="Currency 3" xfId="19378" xr:uid="{00000000-0005-0000-0000-0000194F0000}"/>
    <cellStyle name="Currency 4" xfId="19379" xr:uid="{00000000-0005-0000-0000-00001A4F0000}"/>
    <cellStyle name="Currency 5" xfId="19380" xr:uid="{00000000-0005-0000-0000-00001B4F0000}"/>
    <cellStyle name="Currency 6" xfId="19381" xr:uid="{00000000-0005-0000-0000-00001C4F0000}"/>
    <cellStyle name="Currency 7" xfId="19382" xr:uid="{00000000-0005-0000-0000-00001D4F0000}"/>
    <cellStyle name="Currency 8" xfId="19383" xr:uid="{00000000-0005-0000-0000-00001E4F0000}"/>
    <cellStyle name="Currency 9" xfId="19384" xr:uid="{00000000-0005-0000-0000-00001F4F0000}"/>
    <cellStyle name="Date" xfId="198" xr:uid="{00000000-0005-0000-0000-0000204F0000}"/>
    <cellStyle name="Encabezado 4 2" xfId="19385" xr:uid="{00000000-0005-0000-0000-0000214F0000}"/>
    <cellStyle name="Encabezado 4 2 2" xfId="19386" xr:uid="{00000000-0005-0000-0000-0000224F0000}"/>
    <cellStyle name="Encabezado 4 2 2 2" xfId="19387" xr:uid="{00000000-0005-0000-0000-0000234F0000}"/>
    <cellStyle name="Encabezado 4 2 2 2 2" xfId="19388" xr:uid="{00000000-0005-0000-0000-0000244F0000}"/>
    <cellStyle name="Encabezado 4 2 2 3" xfId="19389" xr:uid="{00000000-0005-0000-0000-0000254F0000}"/>
    <cellStyle name="Encabezado 4 2 3" xfId="19390" xr:uid="{00000000-0005-0000-0000-0000264F0000}"/>
    <cellStyle name="Encabezado 4 2 3 2" xfId="19391" xr:uid="{00000000-0005-0000-0000-0000274F0000}"/>
    <cellStyle name="Encabezado 4 2 4" xfId="19392" xr:uid="{00000000-0005-0000-0000-0000284F0000}"/>
    <cellStyle name="Encabezado 4 2 5" xfId="19393" xr:uid="{00000000-0005-0000-0000-0000294F0000}"/>
    <cellStyle name="Encabezado 4 2_37. RESULTADO NEGOCIOS YOY" xfId="19394" xr:uid="{00000000-0005-0000-0000-00002A4F0000}"/>
    <cellStyle name="Encabezado 4 3" xfId="19395" xr:uid="{00000000-0005-0000-0000-00002B4F0000}"/>
    <cellStyle name="Encabezado 4 3 2" xfId="19396" xr:uid="{00000000-0005-0000-0000-00002C4F0000}"/>
    <cellStyle name="Encabezado 4 4" xfId="19397" xr:uid="{00000000-0005-0000-0000-00002D4F0000}"/>
    <cellStyle name="Encabezado 4 4 2" xfId="19398" xr:uid="{00000000-0005-0000-0000-00002E4F0000}"/>
    <cellStyle name="Encabezado 4 5" xfId="19399" xr:uid="{00000000-0005-0000-0000-00002F4F0000}"/>
    <cellStyle name="Encabezado 4 6" xfId="19400" xr:uid="{00000000-0005-0000-0000-0000304F0000}"/>
    <cellStyle name="Encabezado 4 7" xfId="19401" xr:uid="{00000000-0005-0000-0000-0000314F0000}"/>
    <cellStyle name="Énfasis1 2" xfId="19402" xr:uid="{00000000-0005-0000-0000-0000324F0000}"/>
    <cellStyle name="Énfasis1 2 2" xfId="19403" xr:uid="{00000000-0005-0000-0000-0000334F0000}"/>
    <cellStyle name="Énfasis1 2 2 2" xfId="19404" xr:uid="{00000000-0005-0000-0000-0000344F0000}"/>
    <cellStyle name="Énfasis1 2 2 2 2" xfId="19405" xr:uid="{00000000-0005-0000-0000-0000354F0000}"/>
    <cellStyle name="Énfasis1 2 2 3" xfId="19406" xr:uid="{00000000-0005-0000-0000-0000364F0000}"/>
    <cellStyle name="Énfasis1 2 3" xfId="19407" xr:uid="{00000000-0005-0000-0000-0000374F0000}"/>
    <cellStyle name="Énfasis1 2 3 2" xfId="19408" xr:uid="{00000000-0005-0000-0000-0000384F0000}"/>
    <cellStyle name="Énfasis1 2 4" xfId="19409" xr:uid="{00000000-0005-0000-0000-0000394F0000}"/>
    <cellStyle name="Énfasis1 2_37. RESULTADO NEGOCIOS YOY" xfId="19410" xr:uid="{00000000-0005-0000-0000-00003A4F0000}"/>
    <cellStyle name="Énfasis1 3" xfId="19411" xr:uid="{00000000-0005-0000-0000-00003B4F0000}"/>
    <cellStyle name="Énfasis1 3 2" xfId="19412" xr:uid="{00000000-0005-0000-0000-00003C4F0000}"/>
    <cellStyle name="Énfasis1 3 3" xfId="19413" xr:uid="{00000000-0005-0000-0000-00003D4F0000}"/>
    <cellStyle name="Énfasis1 4" xfId="19414" xr:uid="{00000000-0005-0000-0000-00003E4F0000}"/>
    <cellStyle name="Énfasis1 4 2" xfId="19415" xr:uid="{00000000-0005-0000-0000-00003F4F0000}"/>
    <cellStyle name="Énfasis1 5" xfId="19416" xr:uid="{00000000-0005-0000-0000-0000404F0000}"/>
    <cellStyle name="Énfasis1 6" xfId="19417" xr:uid="{00000000-0005-0000-0000-0000414F0000}"/>
    <cellStyle name="Énfasis2 2" xfId="19418" xr:uid="{00000000-0005-0000-0000-0000424F0000}"/>
    <cellStyle name="Énfasis2 2 2" xfId="19419" xr:uid="{00000000-0005-0000-0000-0000434F0000}"/>
    <cellStyle name="Énfasis2 2 2 2" xfId="19420" xr:uid="{00000000-0005-0000-0000-0000444F0000}"/>
    <cellStyle name="Énfasis2 2 2 2 2" xfId="19421" xr:uid="{00000000-0005-0000-0000-0000454F0000}"/>
    <cellStyle name="Énfasis2 2 2 3" xfId="19422" xr:uid="{00000000-0005-0000-0000-0000464F0000}"/>
    <cellStyle name="Énfasis2 2 3" xfId="19423" xr:uid="{00000000-0005-0000-0000-0000474F0000}"/>
    <cellStyle name="Énfasis2 2 3 2" xfId="19424" xr:uid="{00000000-0005-0000-0000-0000484F0000}"/>
    <cellStyle name="Énfasis2 2 4" xfId="19425" xr:uid="{00000000-0005-0000-0000-0000494F0000}"/>
    <cellStyle name="Énfasis2 2_37. RESULTADO NEGOCIOS YOY" xfId="19426" xr:uid="{00000000-0005-0000-0000-00004A4F0000}"/>
    <cellStyle name="Énfasis2 3" xfId="19427" xr:uid="{00000000-0005-0000-0000-00004B4F0000}"/>
    <cellStyle name="Énfasis2 3 2" xfId="19428" xr:uid="{00000000-0005-0000-0000-00004C4F0000}"/>
    <cellStyle name="Énfasis2 3 3" xfId="19429" xr:uid="{00000000-0005-0000-0000-00004D4F0000}"/>
    <cellStyle name="Énfasis2 4" xfId="19430" xr:uid="{00000000-0005-0000-0000-00004E4F0000}"/>
    <cellStyle name="Énfasis2 4 2" xfId="19431" xr:uid="{00000000-0005-0000-0000-00004F4F0000}"/>
    <cellStyle name="Énfasis2 5" xfId="19432" xr:uid="{00000000-0005-0000-0000-0000504F0000}"/>
    <cellStyle name="Énfasis2 6" xfId="19433" xr:uid="{00000000-0005-0000-0000-0000514F0000}"/>
    <cellStyle name="Énfasis3 2" xfId="19434" xr:uid="{00000000-0005-0000-0000-0000524F0000}"/>
    <cellStyle name="Énfasis3 2 2" xfId="19435" xr:uid="{00000000-0005-0000-0000-0000534F0000}"/>
    <cellStyle name="Énfasis3 2 2 2" xfId="19436" xr:uid="{00000000-0005-0000-0000-0000544F0000}"/>
    <cellStyle name="Énfasis3 2 2 2 2" xfId="19437" xr:uid="{00000000-0005-0000-0000-0000554F0000}"/>
    <cellStyle name="Énfasis3 2 2 3" xfId="19438" xr:uid="{00000000-0005-0000-0000-0000564F0000}"/>
    <cellStyle name="Énfasis3 2 3" xfId="19439" xr:uid="{00000000-0005-0000-0000-0000574F0000}"/>
    <cellStyle name="Énfasis3 2 3 2" xfId="19440" xr:uid="{00000000-0005-0000-0000-0000584F0000}"/>
    <cellStyle name="Énfasis3 2 4" xfId="19441" xr:uid="{00000000-0005-0000-0000-0000594F0000}"/>
    <cellStyle name="Énfasis3 2_37. RESULTADO NEGOCIOS YOY" xfId="19442" xr:uid="{00000000-0005-0000-0000-00005A4F0000}"/>
    <cellStyle name="Énfasis3 3" xfId="19443" xr:uid="{00000000-0005-0000-0000-00005B4F0000}"/>
    <cellStyle name="Énfasis3 3 2" xfId="19444" xr:uid="{00000000-0005-0000-0000-00005C4F0000}"/>
    <cellStyle name="Énfasis3 3 3" xfId="19445" xr:uid="{00000000-0005-0000-0000-00005D4F0000}"/>
    <cellStyle name="Énfasis3 4" xfId="19446" xr:uid="{00000000-0005-0000-0000-00005E4F0000}"/>
    <cellStyle name="Énfasis3 4 2" xfId="19447" xr:uid="{00000000-0005-0000-0000-00005F4F0000}"/>
    <cellStyle name="Énfasis3 5" xfId="19448" xr:uid="{00000000-0005-0000-0000-0000604F0000}"/>
    <cellStyle name="Énfasis3 6" xfId="19449" xr:uid="{00000000-0005-0000-0000-0000614F0000}"/>
    <cellStyle name="Énfasis4 2" xfId="19450" xr:uid="{00000000-0005-0000-0000-0000624F0000}"/>
    <cellStyle name="Énfasis4 2 2" xfId="19451" xr:uid="{00000000-0005-0000-0000-0000634F0000}"/>
    <cellStyle name="Énfasis4 2 2 2" xfId="19452" xr:uid="{00000000-0005-0000-0000-0000644F0000}"/>
    <cellStyle name="Énfasis4 2 2 2 2" xfId="19453" xr:uid="{00000000-0005-0000-0000-0000654F0000}"/>
    <cellStyle name="Énfasis4 2 2 3" xfId="19454" xr:uid="{00000000-0005-0000-0000-0000664F0000}"/>
    <cellStyle name="Énfasis4 2 3" xfId="19455" xr:uid="{00000000-0005-0000-0000-0000674F0000}"/>
    <cellStyle name="Énfasis4 2 3 2" xfId="19456" xr:uid="{00000000-0005-0000-0000-0000684F0000}"/>
    <cellStyle name="Énfasis4 2 4" xfId="19457" xr:uid="{00000000-0005-0000-0000-0000694F0000}"/>
    <cellStyle name="Énfasis4 2_37. RESULTADO NEGOCIOS YOY" xfId="19458" xr:uid="{00000000-0005-0000-0000-00006A4F0000}"/>
    <cellStyle name="Énfasis4 3" xfId="19459" xr:uid="{00000000-0005-0000-0000-00006B4F0000}"/>
    <cellStyle name="Énfasis4 3 2" xfId="19460" xr:uid="{00000000-0005-0000-0000-00006C4F0000}"/>
    <cellStyle name="Énfasis4 3 3" xfId="19461" xr:uid="{00000000-0005-0000-0000-00006D4F0000}"/>
    <cellStyle name="Énfasis4 4" xfId="19462" xr:uid="{00000000-0005-0000-0000-00006E4F0000}"/>
    <cellStyle name="Énfasis4 4 2" xfId="19463" xr:uid="{00000000-0005-0000-0000-00006F4F0000}"/>
    <cellStyle name="Énfasis4 5" xfId="19464" xr:uid="{00000000-0005-0000-0000-0000704F0000}"/>
    <cellStyle name="Énfasis4 6" xfId="19465" xr:uid="{00000000-0005-0000-0000-0000714F0000}"/>
    <cellStyle name="Énfasis5 2" xfId="19466" xr:uid="{00000000-0005-0000-0000-0000724F0000}"/>
    <cellStyle name="Énfasis5 2 2" xfId="19467" xr:uid="{00000000-0005-0000-0000-0000734F0000}"/>
    <cellStyle name="Énfasis5 2 2 2" xfId="19468" xr:uid="{00000000-0005-0000-0000-0000744F0000}"/>
    <cellStyle name="Énfasis5 2 2 3" xfId="19469" xr:uid="{00000000-0005-0000-0000-0000754F0000}"/>
    <cellStyle name="Énfasis5 2 3" xfId="19470" xr:uid="{00000000-0005-0000-0000-0000764F0000}"/>
    <cellStyle name="Énfasis5 2 3 2" xfId="19471" xr:uid="{00000000-0005-0000-0000-0000774F0000}"/>
    <cellStyle name="Énfasis5 2 4" xfId="19472" xr:uid="{00000000-0005-0000-0000-0000784F0000}"/>
    <cellStyle name="Énfasis5 2_37. RESULTADO NEGOCIOS YOY" xfId="19473" xr:uid="{00000000-0005-0000-0000-0000794F0000}"/>
    <cellStyle name="Énfasis5 3" xfId="19474" xr:uid="{00000000-0005-0000-0000-00007A4F0000}"/>
    <cellStyle name="Énfasis5 3 2" xfId="19475" xr:uid="{00000000-0005-0000-0000-00007B4F0000}"/>
    <cellStyle name="Énfasis5 3 3" xfId="19476" xr:uid="{00000000-0005-0000-0000-00007C4F0000}"/>
    <cellStyle name="Énfasis5 4" xfId="19477" xr:uid="{00000000-0005-0000-0000-00007D4F0000}"/>
    <cellStyle name="Énfasis5 4 2" xfId="19478" xr:uid="{00000000-0005-0000-0000-00007E4F0000}"/>
    <cellStyle name="Énfasis5 5" xfId="19479" xr:uid="{00000000-0005-0000-0000-00007F4F0000}"/>
    <cellStyle name="Énfasis5 6" xfId="19480" xr:uid="{00000000-0005-0000-0000-0000804F0000}"/>
    <cellStyle name="Énfasis6 2" xfId="19481" xr:uid="{00000000-0005-0000-0000-0000814F0000}"/>
    <cellStyle name="Énfasis6 2 2" xfId="19482" xr:uid="{00000000-0005-0000-0000-0000824F0000}"/>
    <cellStyle name="Énfasis6 2 2 2" xfId="19483" xr:uid="{00000000-0005-0000-0000-0000834F0000}"/>
    <cellStyle name="Énfasis6 2 2 2 2" xfId="19484" xr:uid="{00000000-0005-0000-0000-0000844F0000}"/>
    <cellStyle name="Énfasis6 2 2 3" xfId="19485" xr:uid="{00000000-0005-0000-0000-0000854F0000}"/>
    <cellStyle name="Énfasis6 2 3" xfId="19486" xr:uid="{00000000-0005-0000-0000-0000864F0000}"/>
    <cellStyle name="Énfasis6 2 3 2" xfId="19487" xr:uid="{00000000-0005-0000-0000-0000874F0000}"/>
    <cellStyle name="Énfasis6 2 4" xfId="19488" xr:uid="{00000000-0005-0000-0000-0000884F0000}"/>
    <cellStyle name="Énfasis6 2_37. RESULTADO NEGOCIOS YOY" xfId="19489" xr:uid="{00000000-0005-0000-0000-0000894F0000}"/>
    <cellStyle name="Énfasis6 3" xfId="19490" xr:uid="{00000000-0005-0000-0000-00008A4F0000}"/>
    <cellStyle name="Énfasis6 3 2" xfId="19491" xr:uid="{00000000-0005-0000-0000-00008B4F0000}"/>
    <cellStyle name="Énfasis6 3 3" xfId="19492" xr:uid="{00000000-0005-0000-0000-00008C4F0000}"/>
    <cellStyle name="Énfasis6 4" xfId="19493" xr:uid="{00000000-0005-0000-0000-00008D4F0000}"/>
    <cellStyle name="Énfasis6 4 2" xfId="19494" xr:uid="{00000000-0005-0000-0000-00008E4F0000}"/>
    <cellStyle name="Énfasis6 5" xfId="19495" xr:uid="{00000000-0005-0000-0000-00008F4F0000}"/>
    <cellStyle name="Énfasis6 6" xfId="19496" xr:uid="{00000000-0005-0000-0000-0000904F0000}"/>
    <cellStyle name="Entrada 2" xfId="199" xr:uid="{00000000-0005-0000-0000-0000914F0000}"/>
    <cellStyle name="Entrada 2 10" xfId="19498" xr:uid="{00000000-0005-0000-0000-0000924F0000}"/>
    <cellStyle name="Entrada 2 10 2" xfId="19499" xr:uid="{00000000-0005-0000-0000-0000934F0000}"/>
    <cellStyle name="Entrada 2 10 3" xfId="19500" xr:uid="{00000000-0005-0000-0000-0000944F0000}"/>
    <cellStyle name="Entrada 2 10 4" xfId="19501" xr:uid="{00000000-0005-0000-0000-0000954F0000}"/>
    <cellStyle name="Entrada 2 11" xfId="19502" xr:uid="{00000000-0005-0000-0000-0000964F0000}"/>
    <cellStyle name="Entrada 2 11 2" xfId="19503" xr:uid="{00000000-0005-0000-0000-0000974F0000}"/>
    <cellStyle name="Entrada 2 11 3" xfId="19504" xr:uid="{00000000-0005-0000-0000-0000984F0000}"/>
    <cellStyle name="Entrada 2 11 4" xfId="19505" xr:uid="{00000000-0005-0000-0000-0000994F0000}"/>
    <cellStyle name="Entrada 2 12" xfId="19506" xr:uid="{00000000-0005-0000-0000-00009A4F0000}"/>
    <cellStyle name="Entrada 2 12 2" xfId="19507" xr:uid="{00000000-0005-0000-0000-00009B4F0000}"/>
    <cellStyle name="Entrada 2 12 3" xfId="19508" xr:uid="{00000000-0005-0000-0000-00009C4F0000}"/>
    <cellStyle name="Entrada 2 12 4" xfId="19509" xr:uid="{00000000-0005-0000-0000-00009D4F0000}"/>
    <cellStyle name="Entrada 2 13" xfId="19510" xr:uid="{00000000-0005-0000-0000-00009E4F0000}"/>
    <cellStyle name="Entrada 2 13 2" xfId="19511" xr:uid="{00000000-0005-0000-0000-00009F4F0000}"/>
    <cellStyle name="Entrada 2 13 3" xfId="19512" xr:uid="{00000000-0005-0000-0000-0000A04F0000}"/>
    <cellStyle name="Entrada 2 13 4" xfId="19513" xr:uid="{00000000-0005-0000-0000-0000A14F0000}"/>
    <cellStyle name="Entrada 2 14" xfId="19514" xr:uid="{00000000-0005-0000-0000-0000A24F0000}"/>
    <cellStyle name="Entrada 2 14 2" xfId="19515" xr:uid="{00000000-0005-0000-0000-0000A34F0000}"/>
    <cellStyle name="Entrada 2 14 3" xfId="19516" xr:uid="{00000000-0005-0000-0000-0000A44F0000}"/>
    <cellStyle name="Entrada 2 14 4" xfId="19517" xr:uid="{00000000-0005-0000-0000-0000A54F0000}"/>
    <cellStyle name="Entrada 2 15" xfId="19518" xr:uid="{00000000-0005-0000-0000-0000A64F0000}"/>
    <cellStyle name="Entrada 2 15 2" xfId="19519" xr:uid="{00000000-0005-0000-0000-0000A74F0000}"/>
    <cellStyle name="Entrada 2 15 3" xfId="19520" xr:uid="{00000000-0005-0000-0000-0000A84F0000}"/>
    <cellStyle name="Entrada 2 15 4" xfId="19521" xr:uid="{00000000-0005-0000-0000-0000A94F0000}"/>
    <cellStyle name="Entrada 2 16" xfId="19522" xr:uid="{00000000-0005-0000-0000-0000AA4F0000}"/>
    <cellStyle name="Entrada 2 16 2" xfId="19523" xr:uid="{00000000-0005-0000-0000-0000AB4F0000}"/>
    <cellStyle name="Entrada 2 16 3" xfId="19524" xr:uid="{00000000-0005-0000-0000-0000AC4F0000}"/>
    <cellStyle name="Entrada 2 16 4" xfId="19525" xr:uid="{00000000-0005-0000-0000-0000AD4F0000}"/>
    <cellStyle name="Entrada 2 17" xfId="19526" xr:uid="{00000000-0005-0000-0000-0000AE4F0000}"/>
    <cellStyle name="Entrada 2 17 2" xfId="19527" xr:uid="{00000000-0005-0000-0000-0000AF4F0000}"/>
    <cellStyle name="Entrada 2 17 3" xfId="19528" xr:uid="{00000000-0005-0000-0000-0000B04F0000}"/>
    <cellStyle name="Entrada 2 17 4" xfId="19529" xr:uid="{00000000-0005-0000-0000-0000B14F0000}"/>
    <cellStyle name="Entrada 2 18" xfId="19530" xr:uid="{00000000-0005-0000-0000-0000B24F0000}"/>
    <cellStyle name="Entrada 2 19" xfId="19497" xr:uid="{00000000-0005-0000-0000-0000B34F0000}"/>
    <cellStyle name="Entrada 2 2" xfId="19531" xr:uid="{00000000-0005-0000-0000-0000B44F0000}"/>
    <cellStyle name="Entrada 2 2 10" xfId="19532" xr:uid="{00000000-0005-0000-0000-0000B54F0000}"/>
    <cellStyle name="Entrada 2 2 10 2" xfId="19533" xr:uid="{00000000-0005-0000-0000-0000B64F0000}"/>
    <cellStyle name="Entrada 2 2 10 3" xfId="19534" xr:uid="{00000000-0005-0000-0000-0000B74F0000}"/>
    <cellStyle name="Entrada 2 2 11" xfId="19535" xr:uid="{00000000-0005-0000-0000-0000B84F0000}"/>
    <cellStyle name="Entrada 2 2 11 2" xfId="19536" xr:uid="{00000000-0005-0000-0000-0000B94F0000}"/>
    <cellStyle name="Entrada 2 2 11 3" xfId="19537" xr:uid="{00000000-0005-0000-0000-0000BA4F0000}"/>
    <cellStyle name="Entrada 2 2 12" xfId="19538" xr:uid="{00000000-0005-0000-0000-0000BB4F0000}"/>
    <cellStyle name="Entrada 2 2 12 2" xfId="19539" xr:uid="{00000000-0005-0000-0000-0000BC4F0000}"/>
    <cellStyle name="Entrada 2 2 12 3" xfId="19540" xr:uid="{00000000-0005-0000-0000-0000BD4F0000}"/>
    <cellStyle name="Entrada 2 2 13" xfId="19541" xr:uid="{00000000-0005-0000-0000-0000BE4F0000}"/>
    <cellStyle name="Entrada 2 2 13 2" xfId="19542" xr:uid="{00000000-0005-0000-0000-0000BF4F0000}"/>
    <cellStyle name="Entrada 2 2 13 3" xfId="19543" xr:uid="{00000000-0005-0000-0000-0000C04F0000}"/>
    <cellStyle name="Entrada 2 2 14" xfId="19544" xr:uid="{00000000-0005-0000-0000-0000C14F0000}"/>
    <cellStyle name="Entrada 2 2 14 2" xfId="19545" xr:uid="{00000000-0005-0000-0000-0000C24F0000}"/>
    <cellStyle name="Entrada 2 2 14 3" xfId="19546" xr:uid="{00000000-0005-0000-0000-0000C34F0000}"/>
    <cellStyle name="Entrada 2 2 15" xfId="19547" xr:uid="{00000000-0005-0000-0000-0000C44F0000}"/>
    <cellStyle name="Entrada 2 2 15 2" xfId="19548" xr:uid="{00000000-0005-0000-0000-0000C54F0000}"/>
    <cellStyle name="Entrada 2 2 15 3" xfId="19549" xr:uid="{00000000-0005-0000-0000-0000C64F0000}"/>
    <cellStyle name="Entrada 2 2 16" xfId="19550" xr:uid="{00000000-0005-0000-0000-0000C74F0000}"/>
    <cellStyle name="Entrada 2 2 16 2" xfId="19551" xr:uid="{00000000-0005-0000-0000-0000C84F0000}"/>
    <cellStyle name="Entrada 2 2 16 3" xfId="19552" xr:uid="{00000000-0005-0000-0000-0000C94F0000}"/>
    <cellStyle name="Entrada 2 2 17" xfId="19553" xr:uid="{00000000-0005-0000-0000-0000CA4F0000}"/>
    <cellStyle name="Entrada 2 2 17 2" xfId="19554" xr:uid="{00000000-0005-0000-0000-0000CB4F0000}"/>
    <cellStyle name="Entrada 2 2 17 3" xfId="19555" xr:uid="{00000000-0005-0000-0000-0000CC4F0000}"/>
    <cellStyle name="Entrada 2 2 18" xfId="19556" xr:uid="{00000000-0005-0000-0000-0000CD4F0000}"/>
    <cellStyle name="Entrada 2 2 18 2" xfId="19557" xr:uid="{00000000-0005-0000-0000-0000CE4F0000}"/>
    <cellStyle name="Entrada 2 2 18 3" xfId="19558" xr:uid="{00000000-0005-0000-0000-0000CF4F0000}"/>
    <cellStyle name="Entrada 2 2 19" xfId="19559" xr:uid="{00000000-0005-0000-0000-0000D04F0000}"/>
    <cellStyle name="Entrada 2 2 19 2" xfId="19560" xr:uid="{00000000-0005-0000-0000-0000D14F0000}"/>
    <cellStyle name="Entrada 2 2 19 3" xfId="19561" xr:uid="{00000000-0005-0000-0000-0000D24F0000}"/>
    <cellStyle name="Entrada 2 2 2" xfId="19562" xr:uid="{00000000-0005-0000-0000-0000D34F0000}"/>
    <cellStyle name="Entrada 2 2 2 10" xfId="19563" xr:uid="{00000000-0005-0000-0000-0000D44F0000}"/>
    <cellStyle name="Entrada 2 2 2 10 2" xfId="19564" xr:uid="{00000000-0005-0000-0000-0000D54F0000}"/>
    <cellStyle name="Entrada 2 2 2 10 3" xfId="19565" xr:uid="{00000000-0005-0000-0000-0000D64F0000}"/>
    <cellStyle name="Entrada 2 2 2 10 4" xfId="19566" xr:uid="{00000000-0005-0000-0000-0000D74F0000}"/>
    <cellStyle name="Entrada 2 2 2 11" xfId="19567" xr:uid="{00000000-0005-0000-0000-0000D84F0000}"/>
    <cellStyle name="Entrada 2 2 2 11 2" xfId="19568" xr:uid="{00000000-0005-0000-0000-0000D94F0000}"/>
    <cellStyle name="Entrada 2 2 2 11 3" xfId="19569" xr:uid="{00000000-0005-0000-0000-0000DA4F0000}"/>
    <cellStyle name="Entrada 2 2 2 11 4" xfId="19570" xr:uid="{00000000-0005-0000-0000-0000DB4F0000}"/>
    <cellStyle name="Entrada 2 2 2 12" xfId="19571" xr:uid="{00000000-0005-0000-0000-0000DC4F0000}"/>
    <cellStyle name="Entrada 2 2 2 12 2" xfId="19572" xr:uid="{00000000-0005-0000-0000-0000DD4F0000}"/>
    <cellStyle name="Entrada 2 2 2 12 3" xfId="19573" xr:uid="{00000000-0005-0000-0000-0000DE4F0000}"/>
    <cellStyle name="Entrada 2 2 2 12 4" xfId="19574" xr:uid="{00000000-0005-0000-0000-0000DF4F0000}"/>
    <cellStyle name="Entrada 2 2 2 13" xfId="19575" xr:uid="{00000000-0005-0000-0000-0000E04F0000}"/>
    <cellStyle name="Entrada 2 2 2 13 2" xfId="19576" xr:uid="{00000000-0005-0000-0000-0000E14F0000}"/>
    <cellStyle name="Entrada 2 2 2 13 3" xfId="19577" xr:uid="{00000000-0005-0000-0000-0000E24F0000}"/>
    <cellStyle name="Entrada 2 2 2 13 4" xfId="19578" xr:uid="{00000000-0005-0000-0000-0000E34F0000}"/>
    <cellStyle name="Entrada 2 2 2 14" xfId="19579" xr:uid="{00000000-0005-0000-0000-0000E44F0000}"/>
    <cellStyle name="Entrada 2 2 2 14 2" xfId="19580" xr:uid="{00000000-0005-0000-0000-0000E54F0000}"/>
    <cellStyle name="Entrada 2 2 2 14 3" xfId="19581" xr:uid="{00000000-0005-0000-0000-0000E64F0000}"/>
    <cellStyle name="Entrada 2 2 2 14 4" xfId="19582" xr:uid="{00000000-0005-0000-0000-0000E74F0000}"/>
    <cellStyle name="Entrada 2 2 2 15" xfId="19583" xr:uid="{00000000-0005-0000-0000-0000E84F0000}"/>
    <cellStyle name="Entrada 2 2 2 15 2" xfId="19584" xr:uid="{00000000-0005-0000-0000-0000E94F0000}"/>
    <cellStyle name="Entrada 2 2 2 15 3" xfId="19585" xr:uid="{00000000-0005-0000-0000-0000EA4F0000}"/>
    <cellStyle name="Entrada 2 2 2 15 4" xfId="19586" xr:uid="{00000000-0005-0000-0000-0000EB4F0000}"/>
    <cellStyle name="Entrada 2 2 2 16" xfId="19587" xr:uid="{00000000-0005-0000-0000-0000EC4F0000}"/>
    <cellStyle name="Entrada 2 2 2 16 2" xfId="19588" xr:uid="{00000000-0005-0000-0000-0000ED4F0000}"/>
    <cellStyle name="Entrada 2 2 2 16 3" xfId="19589" xr:uid="{00000000-0005-0000-0000-0000EE4F0000}"/>
    <cellStyle name="Entrada 2 2 2 16 4" xfId="19590" xr:uid="{00000000-0005-0000-0000-0000EF4F0000}"/>
    <cellStyle name="Entrada 2 2 2 17" xfId="19591" xr:uid="{00000000-0005-0000-0000-0000F04F0000}"/>
    <cellStyle name="Entrada 2 2 2 18" xfId="19592" xr:uid="{00000000-0005-0000-0000-0000F14F0000}"/>
    <cellStyle name="Entrada 2 2 2 19" xfId="19593" xr:uid="{00000000-0005-0000-0000-0000F24F0000}"/>
    <cellStyle name="Entrada 2 2 2 2" xfId="19594" xr:uid="{00000000-0005-0000-0000-0000F34F0000}"/>
    <cellStyle name="Entrada 2 2 2 2 2" xfId="19595" xr:uid="{00000000-0005-0000-0000-0000F44F0000}"/>
    <cellStyle name="Entrada 2 2 2 2 3" xfId="19596" xr:uid="{00000000-0005-0000-0000-0000F54F0000}"/>
    <cellStyle name="Entrada 2 2 2 3" xfId="19597" xr:uid="{00000000-0005-0000-0000-0000F64F0000}"/>
    <cellStyle name="Entrada 2 2 2 3 2" xfId="19598" xr:uid="{00000000-0005-0000-0000-0000F74F0000}"/>
    <cellStyle name="Entrada 2 2 2 3 3" xfId="19599" xr:uid="{00000000-0005-0000-0000-0000F84F0000}"/>
    <cellStyle name="Entrada 2 2 2 3 4" xfId="19600" xr:uid="{00000000-0005-0000-0000-0000F94F0000}"/>
    <cellStyle name="Entrada 2 2 2 4" xfId="19601" xr:uid="{00000000-0005-0000-0000-0000FA4F0000}"/>
    <cellStyle name="Entrada 2 2 2 4 2" xfId="19602" xr:uid="{00000000-0005-0000-0000-0000FB4F0000}"/>
    <cellStyle name="Entrada 2 2 2 4 3" xfId="19603" xr:uid="{00000000-0005-0000-0000-0000FC4F0000}"/>
    <cellStyle name="Entrada 2 2 2 4 4" xfId="19604" xr:uid="{00000000-0005-0000-0000-0000FD4F0000}"/>
    <cellStyle name="Entrada 2 2 2 5" xfId="19605" xr:uid="{00000000-0005-0000-0000-0000FE4F0000}"/>
    <cellStyle name="Entrada 2 2 2 5 2" xfId="19606" xr:uid="{00000000-0005-0000-0000-0000FF4F0000}"/>
    <cellStyle name="Entrada 2 2 2 5 3" xfId="19607" xr:uid="{00000000-0005-0000-0000-000000500000}"/>
    <cellStyle name="Entrada 2 2 2 5 4" xfId="19608" xr:uid="{00000000-0005-0000-0000-000001500000}"/>
    <cellStyle name="Entrada 2 2 2 6" xfId="19609" xr:uid="{00000000-0005-0000-0000-000002500000}"/>
    <cellStyle name="Entrada 2 2 2 6 2" xfId="19610" xr:uid="{00000000-0005-0000-0000-000003500000}"/>
    <cellStyle name="Entrada 2 2 2 6 3" xfId="19611" xr:uid="{00000000-0005-0000-0000-000004500000}"/>
    <cellStyle name="Entrada 2 2 2 6 4" xfId="19612" xr:uid="{00000000-0005-0000-0000-000005500000}"/>
    <cellStyle name="Entrada 2 2 2 7" xfId="19613" xr:uid="{00000000-0005-0000-0000-000006500000}"/>
    <cellStyle name="Entrada 2 2 2 7 2" xfId="19614" xr:uid="{00000000-0005-0000-0000-000007500000}"/>
    <cellStyle name="Entrada 2 2 2 7 3" xfId="19615" xr:uid="{00000000-0005-0000-0000-000008500000}"/>
    <cellStyle name="Entrada 2 2 2 7 4" xfId="19616" xr:uid="{00000000-0005-0000-0000-000009500000}"/>
    <cellStyle name="Entrada 2 2 2 8" xfId="19617" xr:uid="{00000000-0005-0000-0000-00000A500000}"/>
    <cellStyle name="Entrada 2 2 2 8 2" xfId="19618" xr:uid="{00000000-0005-0000-0000-00000B500000}"/>
    <cellStyle name="Entrada 2 2 2 8 3" xfId="19619" xr:uid="{00000000-0005-0000-0000-00000C500000}"/>
    <cellStyle name="Entrada 2 2 2 8 4" xfId="19620" xr:uid="{00000000-0005-0000-0000-00000D500000}"/>
    <cellStyle name="Entrada 2 2 2 9" xfId="19621" xr:uid="{00000000-0005-0000-0000-00000E500000}"/>
    <cellStyle name="Entrada 2 2 2 9 2" xfId="19622" xr:uid="{00000000-0005-0000-0000-00000F500000}"/>
    <cellStyle name="Entrada 2 2 2 9 3" xfId="19623" xr:uid="{00000000-0005-0000-0000-000010500000}"/>
    <cellStyle name="Entrada 2 2 2 9 4" xfId="19624" xr:uid="{00000000-0005-0000-0000-000011500000}"/>
    <cellStyle name="Entrada 2 2 20" xfId="19625" xr:uid="{00000000-0005-0000-0000-000012500000}"/>
    <cellStyle name="Entrada 2 2 20 2" xfId="19626" xr:uid="{00000000-0005-0000-0000-000013500000}"/>
    <cellStyle name="Entrada 2 2 20 3" xfId="19627" xr:uid="{00000000-0005-0000-0000-000014500000}"/>
    <cellStyle name="Entrada 2 2 21" xfId="19628" xr:uid="{00000000-0005-0000-0000-000015500000}"/>
    <cellStyle name="Entrada 2 2 21 2" xfId="19629" xr:uid="{00000000-0005-0000-0000-000016500000}"/>
    <cellStyle name="Entrada 2 2 21 3" xfId="19630" xr:uid="{00000000-0005-0000-0000-000017500000}"/>
    <cellStyle name="Entrada 2 2 22" xfId="19631" xr:uid="{00000000-0005-0000-0000-000018500000}"/>
    <cellStyle name="Entrada 2 2 22 2" xfId="19632" xr:uid="{00000000-0005-0000-0000-000019500000}"/>
    <cellStyle name="Entrada 2 2 22 3" xfId="19633" xr:uid="{00000000-0005-0000-0000-00001A500000}"/>
    <cellStyle name="Entrada 2 2 23" xfId="19634" xr:uid="{00000000-0005-0000-0000-00001B500000}"/>
    <cellStyle name="Entrada 2 2 23 2" xfId="19635" xr:uid="{00000000-0005-0000-0000-00001C500000}"/>
    <cellStyle name="Entrada 2 2 23 3" xfId="19636" xr:uid="{00000000-0005-0000-0000-00001D500000}"/>
    <cellStyle name="Entrada 2 2 24" xfId="19637" xr:uid="{00000000-0005-0000-0000-00001E500000}"/>
    <cellStyle name="Entrada 2 2 24 2" xfId="19638" xr:uid="{00000000-0005-0000-0000-00001F500000}"/>
    <cellStyle name="Entrada 2 2 24 3" xfId="19639" xr:uid="{00000000-0005-0000-0000-000020500000}"/>
    <cellStyle name="Entrada 2 2 25" xfId="19640" xr:uid="{00000000-0005-0000-0000-000021500000}"/>
    <cellStyle name="Entrada 2 2 25 2" xfId="19641" xr:uid="{00000000-0005-0000-0000-000022500000}"/>
    <cellStyle name="Entrada 2 2 25 3" xfId="19642" xr:uid="{00000000-0005-0000-0000-000023500000}"/>
    <cellStyle name="Entrada 2 2 26" xfId="19643" xr:uid="{00000000-0005-0000-0000-000024500000}"/>
    <cellStyle name="Entrada 2 2 26 2" xfId="19644" xr:uid="{00000000-0005-0000-0000-000025500000}"/>
    <cellStyle name="Entrada 2 2 26 3" xfId="19645" xr:uid="{00000000-0005-0000-0000-000026500000}"/>
    <cellStyle name="Entrada 2 2 27" xfId="19646" xr:uid="{00000000-0005-0000-0000-000027500000}"/>
    <cellStyle name="Entrada 2 2 27 2" xfId="19647" xr:uid="{00000000-0005-0000-0000-000028500000}"/>
    <cellStyle name="Entrada 2 2 27 3" xfId="19648" xr:uid="{00000000-0005-0000-0000-000029500000}"/>
    <cellStyle name="Entrada 2 2 28" xfId="19649" xr:uid="{00000000-0005-0000-0000-00002A500000}"/>
    <cellStyle name="Entrada 2 2 28 2" xfId="19650" xr:uid="{00000000-0005-0000-0000-00002B500000}"/>
    <cellStyle name="Entrada 2 2 28 3" xfId="19651" xr:uid="{00000000-0005-0000-0000-00002C500000}"/>
    <cellStyle name="Entrada 2 2 29" xfId="19652" xr:uid="{00000000-0005-0000-0000-00002D500000}"/>
    <cellStyle name="Entrada 2 2 29 2" xfId="19653" xr:uid="{00000000-0005-0000-0000-00002E500000}"/>
    <cellStyle name="Entrada 2 2 29 3" xfId="19654" xr:uid="{00000000-0005-0000-0000-00002F500000}"/>
    <cellStyle name="Entrada 2 2 3" xfId="19655" xr:uid="{00000000-0005-0000-0000-000030500000}"/>
    <cellStyle name="Entrada 2 2 3 2" xfId="19656" xr:uid="{00000000-0005-0000-0000-000031500000}"/>
    <cellStyle name="Entrada 2 2 3 3" xfId="19657" xr:uid="{00000000-0005-0000-0000-000032500000}"/>
    <cellStyle name="Entrada 2 2 3 4" xfId="19658" xr:uid="{00000000-0005-0000-0000-000033500000}"/>
    <cellStyle name="Entrada 2 2 30" xfId="19659" xr:uid="{00000000-0005-0000-0000-000034500000}"/>
    <cellStyle name="Entrada 2 2 30 2" xfId="19660" xr:uid="{00000000-0005-0000-0000-000035500000}"/>
    <cellStyle name="Entrada 2 2 30 3" xfId="19661" xr:uid="{00000000-0005-0000-0000-000036500000}"/>
    <cellStyle name="Entrada 2 2 31" xfId="19662" xr:uid="{00000000-0005-0000-0000-000037500000}"/>
    <cellStyle name="Entrada 2 2 31 2" xfId="19663" xr:uid="{00000000-0005-0000-0000-000038500000}"/>
    <cellStyle name="Entrada 2 2 31 3" xfId="19664" xr:uid="{00000000-0005-0000-0000-000039500000}"/>
    <cellStyle name="Entrada 2 2 32" xfId="19665" xr:uid="{00000000-0005-0000-0000-00003A500000}"/>
    <cellStyle name="Entrada 2 2 32 2" xfId="19666" xr:uid="{00000000-0005-0000-0000-00003B500000}"/>
    <cellStyle name="Entrada 2 2 32 3" xfId="19667" xr:uid="{00000000-0005-0000-0000-00003C500000}"/>
    <cellStyle name="Entrada 2 2 33" xfId="19668" xr:uid="{00000000-0005-0000-0000-00003D500000}"/>
    <cellStyle name="Entrada 2 2 33 2" xfId="19669" xr:uid="{00000000-0005-0000-0000-00003E500000}"/>
    <cellStyle name="Entrada 2 2 33 3" xfId="19670" xr:uid="{00000000-0005-0000-0000-00003F500000}"/>
    <cellStyle name="Entrada 2 2 34" xfId="19671" xr:uid="{00000000-0005-0000-0000-000040500000}"/>
    <cellStyle name="Entrada 2 2 34 2" xfId="19672" xr:uid="{00000000-0005-0000-0000-000041500000}"/>
    <cellStyle name="Entrada 2 2 34 3" xfId="19673" xr:uid="{00000000-0005-0000-0000-000042500000}"/>
    <cellStyle name="Entrada 2 2 35" xfId="19674" xr:uid="{00000000-0005-0000-0000-000043500000}"/>
    <cellStyle name="Entrada 2 2 35 2" xfId="19675" xr:uid="{00000000-0005-0000-0000-000044500000}"/>
    <cellStyle name="Entrada 2 2 35 3" xfId="19676" xr:uid="{00000000-0005-0000-0000-000045500000}"/>
    <cellStyle name="Entrada 2 2 36" xfId="19677" xr:uid="{00000000-0005-0000-0000-000046500000}"/>
    <cellStyle name="Entrada 2 2 36 2" xfId="19678" xr:uid="{00000000-0005-0000-0000-000047500000}"/>
    <cellStyle name="Entrada 2 2 36 3" xfId="19679" xr:uid="{00000000-0005-0000-0000-000048500000}"/>
    <cellStyle name="Entrada 2 2 37" xfId="19680" xr:uid="{00000000-0005-0000-0000-000049500000}"/>
    <cellStyle name="Entrada 2 2 37 2" xfId="19681" xr:uid="{00000000-0005-0000-0000-00004A500000}"/>
    <cellStyle name="Entrada 2 2 37 3" xfId="19682" xr:uid="{00000000-0005-0000-0000-00004B500000}"/>
    <cellStyle name="Entrada 2 2 38" xfId="19683" xr:uid="{00000000-0005-0000-0000-00004C500000}"/>
    <cellStyle name="Entrada 2 2 38 2" xfId="19684" xr:uid="{00000000-0005-0000-0000-00004D500000}"/>
    <cellStyle name="Entrada 2 2 38 3" xfId="19685" xr:uid="{00000000-0005-0000-0000-00004E500000}"/>
    <cellStyle name="Entrada 2 2 39" xfId="19686" xr:uid="{00000000-0005-0000-0000-00004F500000}"/>
    <cellStyle name="Entrada 2 2 39 2" xfId="19687" xr:uid="{00000000-0005-0000-0000-000050500000}"/>
    <cellStyle name="Entrada 2 2 39 3" xfId="19688" xr:uid="{00000000-0005-0000-0000-000051500000}"/>
    <cellStyle name="Entrada 2 2 4" xfId="19689" xr:uid="{00000000-0005-0000-0000-000052500000}"/>
    <cellStyle name="Entrada 2 2 4 2" xfId="19690" xr:uid="{00000000-0005-0000-0000-000053500000}"/>
    <cellStyle name="Entrada 2 2 4 3" xfId="19691" xr:uid="{00000000-0005-0000-0000-000054500000}"/>
    <cellStyle name="Entrada 2 2 4 4" xfId="19692" xr:uid="{00000000-0005-0000-0000-000055500000}"/>
    <cellStyle name="Entrada 2 2 40" xfId="19693" xr:uid="{00000000-0005-0000-0000-000056500000}"/>
    <cellStyle name="Entrada 2 2 40 2" xfId="19694" xr:uid="{00000000-0005-0000-0000-000057500000}"/>
    <cellStyle name="Entrada 2 2 40 3" xfId="19695" xr:uid="{00000000-0005-0000-0000-000058500000}"/>
    <cellStyle name="Entrada 2 2 41" xfId="19696" xr:uid="{00000000-0005-0000-0000-000059500000}"/>
    <cellStyle name="Entrada 2 2 41 2" xfId="19697" xr:uid="{00000000-0005-0000-0000-00005A500000}"/>
    <cellStyle name="Entrada 2 2 41 3" xfId="19698" xr:uid="{00000000-0005-0000-0000-00005B500000}"/>
    <cellStyle name="Entrada 2 2 42" xfId="19699" xr:uid="{00000000-0005-0000-0000-00005C500000}"/>
    <cellStyle name="Entrada 2 2 42 2" xfId="19700" xr:uid="{00000000-0005-0000-0000-00005D500000}"/>
    <cellStyle name="Entrada 2 2 42 3" xfId="19701" xr:uid="{00000000-0005-0000-0000-00005E500000}"/>
    <cellStyle name="Entrada 2 2 43" xfId="19702" xr:uid="{00000000-0005-0000-0000-00005F500000}"/>
    <cellStyle name="Entrada 2 2 43 2" xfId="19703" xr:uid="{00000000-0005-0000-0000-000060500000}"/>
    <cellStyle name="Entrada 2 2 43 3" xfId="19704" xr:uid="{00000000-0005-0000-0000-000061500000}"/>
    <cellStyle name="Entrada 2 2 44" xfId="19705" xr:uid="{00000000-0005-0000-0000-000062500000}"/>
    <cellStyle name="Entrada 2 2 44 2" xfId="19706" xr:uid="{00000000-0005-0000-0000-000063500000}"/>
    <cellStyle name="Entrada 2 2 44 3" xfId="19707" xr:uid="{00000000-0005-0000-0000-000064500000}"/>
    <cellStyle name="Entrada 2 2 45" xfId="19708" xr:uid="{00000000-0005-0000-0000-000065500000}"/>
    <cellStyle name="Entrada 2 2 45 2" xfId="19709" xr:uid="{00000000-0005-0000-0000-000066500000}"/>
    <cellStyle name="Entrada 2 2 45 3" xfId="19710" xr:uid="{00000000-0005-0000-0000-000067500000}"/>
    <cellStyle name="Entrada 2 2 45 4" xfId="19711" xr:uid="{00000000-0005-0000-0000-000068500000}"/>
    <cellStyle name="Entrada 2 2 46" xfId="19712" xr:uid="{00000000-0005-0000-0000-000069500000}"/>
    <cellStyle name="Entrada 2 2 46 2" xfId="19713" xr:uid="{00000000-0005-0000-0000-00006A500000}"/>
    <cellStyle name="Entrada 2 2 46 3" xfId="19714" xr:uid="{00000000-0005-0000-0000-00006B500000}"/>
    <cellStyle name="Entrada 2 2 46 4" xfId="19715" xr:uid="{00000000-0005-0000-0000-00006C500000}"/>
    <cellStyle name="Entrada 2 2 47" xfId="19716" xr:uid="{00000000-0005-0000-0000-00006D500000}"/>
    <cellStyle name="Entrada 2 2 47 2" xfId="19717" xr:uid="{00000000-0005-0000-0000-00006E500000}"/>
    <cellStyle name="Entrada 2 2 47 3" xfId="19718" xr:uid="{00000000-0005-0000-0000-00006F500000}"/>
    <cellStyle name="Entrada 2 2 47 4" xfId="19719" xr:uid="{00000000-0005-0000-0000-000070500000}"/>
    <cellStyle name="Entrada 2 2 48" xfId="19720" xr:uid="{00000000-0005-0000-0000-000071500000}"/>
    <cellStyle name="Entrada 2 2 48 2" xfId="19721" xr:uid="{00000000-0005-0000-0000-000072500000}"/>
    <cellStyle name="Entrada 2 2 48 3" xfId="19722" xr:uid="{00000000-0005-0000-0000-000073500000}"/>
    <cellStyle name="Entrada 2 2 48 4" xfId="19723" xr:uid="{00000000-0005-0000-0000-000074500000}"/>
    <cellStyle name="Entrada 2 2 49" xfId="19724" xr:uid="{00000000-0005-0000-0000-000075500000}"/>
    <cellStyle name="Entrada 2 2 49 2" xfId="19725" xr:uid="{00000000-0005-0000-0000-000076500000}"/>
    <cellStyle name="Entrada 2 2 49 3" xfId="19726" xr:uid="{00000000-0005-0000-0000-000077500000}"/>
    <cellStyle name="Entrada 2 2 49 4" xfId="19727" xr:uid="{00000000-0005-0000-0000-000078500000}"/>
    <cellStyle name="Entrada 2 2 5" xfId="19728" xr:uid="{00000000-0005-0000-0000-000079500000}"/>
    <cellStyle name="Entrada 2 2 5 2" xfId="19729" xr:uid="{00000000-0005-0000-0000-00007A500000}"/>
    <cellStyle name="Entrada 2 2 5 3" xfId="19730" xr:uid="{00000000-0005-0000-0000-00007B500000}"/>
    <cellStyle name="Entrada 2 2 5 4" xfId="19731" xr:uid="{00000000-0005-0000-0000-00007C500000}"/>
    <cellStyle name="Entrada 2 2 50" xfId="19732" xr:uid="{00000000-0005-0000-0000-00007D500000}"/>
    <cellStyle name="Entrada 2 2 50 2" xfId="19733" xr:uid="{00000000-0005-0000-0000-00007E500000}"/>
    <cellStyle name="Entrada 2 2 50 3" xfId="19734" xr:uid="{00000000-0005-0000-0000-00007F500000}"/>
    <cellStyle name="Entrada 2 2 50 4" xfId="19735" xr:uid="{00000000-0005-0000-0000-000080500000}"/>
    <cellStyle name="Entrada 2 2 51" xfId="19736" xr:uid="{00000000-0005-0000-0000-000081500000}"/>
    <cellStyle name="Entrada 2 2 51 2" xfId="19737" xr:uid="{00000000-0005-0000-0000-000082500000}"/>
    <cellStyle name="Entrada 2 2 51 3" xfId="19738" xr:uid="{00000000-0005-0000-0000-000083500000}"/>
    <cellStyle name="Entrada 2 2 51 4" xfId="19739" xr:uid="{00000000-0005-0000-0000-000084500000}"/>
    <cellStyle name="Entrada 2 2 52" xfId="19740" xr:uid="{00000000-0005-0000-0000-000085500000}"/>
    <cellStyle name="Entrada 2 2 52 2" xfId="19741" xr:uid="{00000000-0005-0000-0000-000086500000}"/>
    <cellStyle name="Entrada 2 2 52 3" xfId="19742" xr:uid="{00000000-0005-0000-0000-000087500000}"/>
    <cellStyle name="Entrada 2 2 52 4" xfId="19743" xr:uid="{00000000-0005-0000-0000-000088500000}"/>
    <cellStyle name="Entrada 2 2 53" xfId="19744" xr:uid="{00000000-0005-0000-0000-000089500000}"/>
    <cellStyle name="Entrada 2 2 53 2" xfId="19745" xr:uid="{00000000-0005-0000-0000-00008A500000}"/>
    <cellStyle name="Entrada 2 2 53 3" xfId="19746" xr:uid="{00000000-0005-0000-0000-00008B500000}"/>
    <cellStyle name="Entrada 2 2 53 4" xfId="19747" xr:uid="{00000000-0005-0000-0000-00008C500000}"/>
    <cellStyle name="Entrada 2 2 54" xfId="19748" xr:uid="{00000000-0005-0000-0000-00008D500000}"/>
    <cellStyle name="Entrada 2 2 54 2" xfId="19749" xr:uid="{00000000-0005-0000-0000-00008E500000}"/>
    <cellStyle name="Entrada 2 2 54 3" xfId="19750" xr:uid="{00000000-0005-0000-0000-00008F500000}"/>
    <cellStyle name="Entrada 2 2 54 4" xfId="19751" xr:uid="{00000000-0005-0000-0000-000090500000}"/>
    <cellStyle name="Entrada 2 2 55" xfId="19752" xr:uid="{00000000-0005-0000-0000-000091500000}"/>
    <cellStyle name="Entrada 2 2 55 2" xfId="19753" xr:uid="{00000000-0005-0000-0000-000092500000}"/>
    <cellStyle name="Entrada 2 2 55 3" xfId="19754" xr:uid="{00000000-0005-0000-0000-000093500000}"/>
    <cellStyle name="Entrada 2 2 55 4" xfId="19755" xr:uid="{00000000-0005-0000-0000-000094500000}"/>
    <cellStyle name="Entrada 2 2 56" xfId="19756" xr:uid="{00000000-0005-0000-0000-000095500000}"/>
    <cellStyle name="Entrada 2 2 56 2" xfId="19757" xr:uid="{00000000-0005-0000-0000-000096500000}"/>
    <cellStyle name="Entrada 2 2 56 3" xfId="19758" xr:uid="{00000000-0005-0000-0000-000097500000}"/>
    <cellStyle name="Entrada 2 2 56 4" xfId="19759" xr:uid="{00000000-0005-0000-0000-000098500000}"/>
    <cellStyle name="Entrada 2 2 57" xfId="19760" xr:uid="{00000000-0005-0000-0000-000099500000}"/>
    <cellStyle name="Entrada 2 2 57 2" xfId="19761" xr:uid="{00000000-0005-0000-0000-00009A500000}"/>
    <cellStyle name="Entrada 2 2 57 3" xfId="19762" xr:uid="{00000000-0005-0000-0000-00009B500000}"/>
    <cellStyle name="Entrada 2 2 57 4" xfId="19763" xr:uid="{00000000-0005-0000-0000-00009C500000}"/>
    <cellStyle name="Entrada 2 2 58" xfId="19764" xr:uid="{00000000-0005-0000-0000-00009D500000}"/>
    <cellStyle name="Entrada 2 2 58 2" xfId="19765" xr:uid="{00000000-0005-0000-0000-00009E500000}"/>
    <cellStyle name="Entrada 2 2 58 3" xfId="19766" xr:uid="{00000000-0005-0000-0000-00009F500000}"/>
    <cellStyle name="Entrada 2 2 58 4" xfId="19767" xr:uid="{00000000-0005-0000-0000-0000A0500000}"/>
    <cellStyle name="Entrada 2 2 59" xfId="19768" xr:uid="{00000000-0005-0000-0000-0000A1500000}"/>
    <cellStyle name="Entrada 2 2 6" xfId="19769" xr:uid="{00000000-0005-0000-0000-0000A2500000}"/>
    <cellStyle name="Entrada 2 2 6 2" xfId="19770" xr:uid="{00000000-0005-0000-0000-0000A3500000}"/>
    <cellStyle name="Entrada 2 2 6 3" xfId="19771" xr:uid="{00000000-0005-0000-0000-0000A4500000}"/>
    <cellStyle name="Entrada 2 2 60" xfId="19772" xr:uid="{00000000-0005-0000-0000-0000A5500000}"/>
    <cellStyle name="Entrada 2 2 7" xfId="19773" xr:uid="{00000000-0005-0000-0000-0000A6500000}"/>
    <cellStyle name="Entrada 2 2 7 2" xfId="19774" xr:uid="{00000000-0005-0000-0000-0000A7500000}"/>
    <cellStyle name="Entrada 2 2 7 3" xfId="19775" xr:uid="{00000000-0005-0000-0000-0000A8500000}"/>
    <cellStyle name="Entrada 2 2 8" xfId="19776" xr:uid="{00000000-0005-0000-0000-0000A9500000}"/>
    <cellStyle name="Entrada 2 2 8 2" xfId="19777" xr:uid="{00000000-0005-0000-0000-0000AA500000}"/>
    <cellStyle name="Entrada 2 2 8 3" xfId="19778" xr:uid="{00000000-0005-0000-0000-0000AB500000}"/>
    <cellStyle name="Entrada 2 2 9" xfId="19779" xr:uid="{00000000-0005-0000-0000-0000AC500000}"/>
    <cellStyle name="Entrada 2 2 9 2" xfId="19780" xr:uid="{00000000-0005-0000-0000-0000AD500000}"/>
    <cellStyle name="Entrada 2 2 9 3" xfId="19781" xr:uid="{00000000-0005-0000-0000-0000AE500000}"/>
    <cellStyle name="Entrada 2 2_37. RESULTADO NEGOCIOS YOY" xfId="19782" xr:uid="{00000000-0005-0000-0000-0000AF500000}"/>
    <cellStyle name="Entrada 2 3" xfId="19783" xr:uid="{00000000-0005-0000-0000-0000B0500000}"/>
    <cellStyle name="Entrada 2 3 10" xfId="19784" xr:uid="{00000000-0005-0000-0000-0000B1500000}"/>
    <cellStyle name="Entrada 2 3 10 2" xfId="19785" xr:uid="{00000000-0005-0000-0000-0000B2500000}"/>
    <cellStyle name="Entrada 2 3 10 3" xfId="19786" xr:uid="{00000000-0005-0000-0000-0000B3500000}"/>
    <cellStyle name="Entrada 2 3 10 4" xfId="19787" xr:uid="{00000000-0005-0000-0000-0000B4500000}"/>
    <cellStyle name="Entrada 2 3 11" xfId="19788" xr:uid="{00000000-0005-0000-0000-0000B5500000}"/>
    <cellStyle name="Entrada 2 3 11 2" xfId="19789" xr:uid="{00000000-0005-0000-0000-0000B6500000}"/>
    <cellStyle name="Entrada 2 3 11 3" xfId="19790" xr:uid="{00000000-0005-0000-0000-0000B7500000}"/>
    <cellStyle name="Entrada 2 3 11 4" xfId="19791" xr:uid="{00000000-0005-0000-0000-0000B8500000}"/>
    <cellStyle name="Entrada 2 3 12" xfId="19792" xr:uid="{00000000-0005-0000-0000-0000B9500000}"/>
    <cellStyle name="Entrada 2 3 12 2" xfId="19793" xr:uid="{00000000-0005-0000-0000-0000BA500000}"/>
    <cellStyle name="Entrada 2 3 12 3" xfId="19794" xr:uid="{00000000-0005-0000-0000-0000BB500000}"/>
    <cellStyle name="Entrada 2 3 12 4" xfId="19795" xr:uid="{00000000-0005-0000-0000-0000BC500000}"/>
    <cellStyle name="Entrada 2 3 13" xfId="19796" xr:uid="{00000000-0005-0000-0000-0000BD500000}"/>
    <cellStyle name="Entrada 2 3 13 2" xfId="19797" xr:uid="{00000000-0005-0000-0000-0000BE500000}"/>
    <cellStyle name="Entrada 2 3 13 3" xfId="19798" xr:uid="{00000000-0005-0000-0000-0000BF500000}"/>
    <cellStyle name="Entrada 2 3 13 4" xfId="19799" xr:uid="{00000000-0005-0000-0000-0000C0500000}"/>
    <cellStyle name="Entrada 2 3 14" xfId="19800" xr:uid="{00000000-0005-0000-0000-0000C1500000}"/>
    <cellStyle name="Entrada 2 3 14 2" xfId="19801" xr:uid="{00000000-0005-0000-0000-0000C2500000}"/>
    <cellStyle name="Entrada 2 3 14 3" xfId="19802" xr:uid="{00000000-0005-0000-0000-0000C3500000}"/>
    <cellStyle name="Entrada 2 3 14 4" xfId="19803" xr:uid="{00000000-0005-0000-0000-0000C4500000}"/>
    <cellStyle name="Entrada 2 3 15" xfId="19804" xr:uid="{00000000-0005-0000-0000-0000C5500000}"/>
    <cellStyle name="Entrada 2 3 15 2" xfId="19805" xr:uid="{00000000-0005-0000-0000-0000C6500000}"/>
    <cellStyle name="Entrada 2 3 15 3" xfId="19806" xr:uid="{00000000-0005-0000-0000-0000C7500000}"/>
    <cellStyle name="Entrada 2 3 15 4" xfId="19807" xr:uid="{00000000-0005-0000-0000-0000C8500000}"/>
    <cellStyle name="Entrada 2 3 16" xfId="19808" xr:uid="{00000000-0005-0000-0000-0000C9500000}"/>
    <cellStyle name="Entrada 2 3 16 2" xfId="19809" xr:uid="{00000000-0005-0000-0000-0000CA500000}"/>
    <cellStyle name="Entrada 2 3 16 3" xfId="19810" xr:uid="{00000000-0005-0000-0000-0000CB500000}"/>
    <cellStyle name="Entrada 2 3 16 4" xfId="19811" xr:uid="{00000000-0005-0000-0000-0000CC500000}"/>
    <cellStyle name="Entrada 2 3 17" xfId="19812" xr:uid="{00000000-0005-0000-0000-0000CD500000}"/>
    <cellStyle name="Entrada 2 3 18" xfId="19813" xr:uid="{00000000-0005-0000-0000-0000CE500000}"/>
    <cellStyle name="Entrada 2 3 19" xfId="19814" xr:uid="{00000000-0005-0000-0000-0000CF500000}"/>
    <cellStyle name="Entrada 2 3 2" xfId="19815" xr:uid="{00000000-0005-0000-0000-0000D0500000}"/>
    <cellStyle name="Entrada 2 3 2 2" xfId="19816" xr:uid="{00000000-0005-0000-0000-0000D1500000}"/>
    <cellStyle name="Entrada 2 3 2 3" xfId="19817" xr:uid="{00000000-0005-0000-0000-0000D2500000}"/>
    <cellStyle name="Entrada 2 3 2 4" xfId="19818" xr:uid="{00000000-0005-0000-0000-0000D3500000}"/>
    <cellStyle name="Entrada 2 3 3" xfId="19819" xr:uid="{00000000-0005-0000-0000-0000D4500000}"/>
    <cellStyle name="Entrada 2 3 3 2" xfId="19820" xr:uid="{00000000-0005-0000-0000-0000D5500000}"/>
    <cellStyle name="Entrada 2 3 3 3" xfId="19821" xr:uid="{00000000-0005-0000-0000-0000D6500000}"/>
    <cellStyle name="Entrada 2 3 3 4" xfId="19822" xr:uid="{00000000-0005-0000-0000-0000D7500000}"/>
    <cellStyle name="Entrada 2 3 4" xfId="19823" xr:uid="{00000000-0005-0000-0000-0000D8500000}"/>
    <cellStyle name="Entrada 2 3 4 2" xfId="19824" xr:uid="{00000000-0005-0000-0000-0000D9500000}"/>
    <cellStyle name="Entrada 2 3 4 3" xfId="19825" xr:uid="{00000000-0005-0000-0000-0000DA500000}"/>
    <cellStyle name="Entrada 2 3 4 4" xfId="19826" xr:uid="{00000000-0005-0000-0000-0000DB500000}"/>
    <cellStyle name="Entrada 2 3 5" xfId="19827" xr:uid="{00000000-0005-0000-0000-0000DC500000}"/>
    <cellStyle name="Entrada 2 3 5 2" xfId="19828" xr:uid="{00000000-0005-0000-0000-0000DD500000}"/>
    <cellStyle name="Entrada 2 3 5 3" xfId="19829" xr:uid="{00000000-0005-0000-0000-0000DE500000}"/>
    <cellStyle name="Entrada 2 3 5 4" xfId="19830" xr:uid="{00000000-0005-0000-0000-0000DF500000}"/>
    <cellStyle name="Entrada 2 3 6" xfId="19831" xr:uid="{00000000-0005-0000-0000-0000E0500000}"/>
    <cellStyle name="Entrada 2 3 6 2" xfId="19832" xr:uid="{00000000-0005-0000-0000-0000E1500000}"/>
    <cellStyle name="Entrada 2 3 6 3" xfId="19833" xr:uid="{00000000-0005-0000-0000-0000E2500000}"/>
    <cellStyle name="Entrada 2 3 6 4" xfId="19834" xr:uid="{00000000-0005-0000-0000-0000E3500000}"/>
    <cellStyle name="Entrada 2 3 7" xfId="19835" xr:uid="{00000000-0005-0000-0000-0000E4500000}"/>
    <cellStyle name="Entrada 2 3 7 2" xfId="19836" xr:uid="{00000000-0005-0000-0000-0000E5500000}"/>
    <cellStyle name="Entrada 2 3 7 3" xfId="19837" xr:uid="{00000000-0005-0000-0000-0000E6500000}"/>
    <cellStyle name="Entrada 2 3 7 4" xfId="19838" xr:uid="{00000000-0005-0000-0000-0000E7500000}"/>
    <cellStyle name="Entrada 2 3 8" xfId="19839" xr:uid="{00000000-0005-0000-0000-0000E8500000}"/>
    <cellStyle name="Entrada 2 3 8 2" xfId="19840" xr:uid="{00000000-0005-0000-0000-0000E9500000}"/>
    <cellStyle name="Entrada 2 3 8 3" xfId="19841" xr:uid="{00000000-0005-0000-0000-0000EA500000}"/>
    <cellStyle name="Entrada 2 3 8 4" xfId="19842" xr:uid="{00000000-0005-0000-0000-0000EB500000}"/>
    <cellStyle name="Entrada 2 3 9" xfId="19843" xr:uid="{00000000-0005-0000-0000-0000EC500000}"/>
    <cellStyle name="Entrada 2 3 9 2" xfId="19844" xr:uid="{00000000-0005-0000-0000-0000ED500000}"/>
    <cellStyle name="Entrada 2 3 9 3" xfId="19845" xr:uid="{00000000-0005-0000-0000-0000EE500000}"/>
    <cellStyle name="Entrada 2 3 9 4" xfId="19846" xr:uid="{00000000-0005-0000-0000-0000EF500000}"/>
    <cellStyle name="Entrada 2 4" xfId="19847" xr:uid="{00000000-0005-0000-0000-0000F0500000}"/>
    <cellStyle name="Entrada 2 4 2" xfId="19848" xr:uid="{00000000-0005-0000-0000-0000F1500000}"/>
    <cellStyle name="Entrada 2 4 3" xfId="19849" xr:uid="{00000000-0005-0000-0000-0000F2500000}"/>
    <cellStyle name="Entrada 2 4 4" xfId="19850" xr:uid="{00000000-0005-0000-0000-0000F3500000}"/>
    <cellStyle name="Entrada 2 5" xfId="19851" xr:uid="{00000000-0005-0000-0000-0000F4500000}"/>
    <cellStyle name="Entrada 2 5 2" xfId="19852" xr:uid="{00000000-0005-0000-0000-0000F5500000}"/>
    <cellStyle name="Entrada 2 5 3" xfId="19853" xr:uid="{00000000-0005-0000-0000-0000F6500000}"/>
    <cellStyle name="Entrada 2 5 4" xfId="19854" xr:uid="{00000000-0005-0000-0000-0000F7500000}"/>
    <cellStyle name="Entrada 2 6" xfId="19855" xr:uid="{00000000-0005-0000-0000-0000F8500000}"/>
    <cellStyle name="Entrada 2 6 2" xfId="19856" xr:uid="{00000000-0005-0000-0000-0000F9500000}"/>
    <cellStyle name="Entrada 2 6 3" xfId="19857" xr:uid="{00000000-0005-0000-0000-0000FA500000}"/>
    <cellStyle name="Entrada 2 7" xfId="19858" xr:uid="{00000000-0005-0000-0000-0000FB500000}"/>
    <cellStyle name="Entrada 2 7 2" xfId="19859" xr:uid="{00000000-0005-0000-0000-0000FC500000}"/>
    <cellStyle name="Entrada 2 7 3" xfId="19860" xr:uid="{00000000-0005-0000-0000-0000FD500000}"/>
    <cellStyle name="Entrada 2 8" xfId="19861" xr:uid="{00000000-0005-0000-0000-0000FE500000}"/>
    <cellStyle name="Entrada 2 8 2" xfId="19862" xr:uid="{00000000-0005-0000-0000-0000FF500000}"/>
    <cellStyle name="Entrada 2 8 3" xfId="19863" xr:uid="{00000000-0005-0000-0000-000000510000}"/>
    <cellStyle name="Entrada 2 9" xfId="19864" xr:uid="{00000000-0005-0000-0000-000001510000}"/>
    <cellStyle name="Entrada 2 9 2" xfId="19865" xr:uid="{00000000-0005-0000-0000-000002510000}"/>
    <cellStyle name="Entrada 2 9 3" xfId="19866" xr:uid="{00000000-0005-0000-0000-000003510000}"/>
    <cellStyle name="Entrada 2_37. RESULTADO NEGOCIOS YOY" xfId="19867" xr:uid="{00000000-0005-0000-0000-000004510000}"/>
    <cellStyle name="Entrada 3" xfId="19868" xr:uid="{00000000-0005-0000-0000-000005510000}"/>
    <cellStyle name="Entrada 3 10" xfId="19869" xr:uid="{00000000-0005-0000-0000-000006510000}"/>
    <cellStyle name="Entrada 3 10 2" xfId="19870" xr:uid="{00000000-0005-0000-0000-000007510000}"/>
    <cellStyle name="Entrada 3 10 3" xfId="19871" xr:uid="{00000000-0005-0000-0000-000008510000}"/>
    <cellStyle name="Entrada 3 10 4" xfId="19872" xr:uid="{00000000-0005-0000-0000-000009510000}"/>
    <cellStyle name="Entrada 3 11" xfId="19873" xr:uid="{00000000-0005-0000-0000-00000A510000}"/>
    <cellStyle name="Entrada 3 11 2" xfId="19874" xr:uid="{00000000-0005-0000-0000-00000B510000}"/>
    <cellStyle name="Entrada 3 11 3" xfId="19875" xr:uid="{00000000-0005-0000-0000-00000C510000}"/>
    <cellStyle name="Entrada 3 11 4" xfId="19876" xr:uid="{00000000-0005-0000-0000-00000D510000}"/>
    <cellStyle name="Entrada 3 12" xfId="19877" xr:uid="{00000000-0005-0000-0000-00000E510000}"/>
    <cellStyle name="Entrada 3 12 2" xfId="19878" xr:uid="{00000000-0005-0000-0000-00000F510000}"/>
    <cellStyle name="Entrada 3 12 3" xfId="19879" xr:uid="{00000000-0005-0000-0000-000010510000}"/>
    <cellStyle name="Entrada 3 12 4" xfId="19880" xr:uid="{00000000-0005-0000-0000-000011510000}"/>
    <cellStyle name="Entrada 3 13" xfId="19881" xr:uid="{00000000-0005-0000-0000-000012510000}"/>
    <cellStyle name="Entrada 3 13 2" xfId="19882" xr:uid="{00000000-0005-0000-0000-000013510000}"/>
    <cellStyle name="Entrada 3 13 3" xfId="19883" xr:uid="{00000000-0005-0000-0000-000014510000}"/>
    <cellStyle name="Entrada 3 13 4" xfId="19884" xr:uid="{00000000-0005-0000-0000-000015510000}"/>
    <cellStyle name="Entrada 3 14" xfId="19885" xr:uid="{00000000-0005-0000-0000-000016510000}"/>
    <cellStyle name="Entrada 3 14 2" xfId="19886" xr:uid="{00000000-0005-0000-0000-000017510000}"/>
    <cellStyle name="Entrada 3 14 3" xfId="19887" xr:uid="{00000000-0005-0000-0000-000018510000}"/>
    <cellStyle name="Entrada 3 14 4" xfId="19888" xr:uid="{00000000-0005-0000-0000-000019510000}"/>
    <cellStyle name="Entrada 3 15" xfId="19889" xr:uid="{00000000-0005-0000-0000-00001A510000}"/>
    <cellStyle name="Entrada 3 15 2" xfId="19890" xr:uid="{00000000-0005-0000-0000-00001B510000}"/>
    <cellStyle name="Entrada 3 15 3" xfId="19891" xr:uid="{00000000-0005-0000-0000-00001C510000}"/>
    <cellStyle name="Entrada 3 15 4" xfId="19892" xr:uid="{00000000-0005-0000-0000-00001D510000}"/>
    <cellStyle name="Entrada 3 16" xfId="19893" xr:uid="{00000000-0005-0000-0000-00001E510000}"/>
    <cellStyle name="Entrada 3 2" xfId="19894" xr:uid="{00000000-0005-0000-0000-00001F510000}"/>
    <cellStyle name="Entrada 3 2 2" xfId="19895" xr:uid="{00000000-0005-0000-0000-000020510000}"/>
    <cellStyle name="Entrada 3 2 3" xfId="19896" xr:uid="{00000000-0005-0000-0000-000021510000}"/>
    <cellStyle name="Entrada 3 2 4" xfId="19897" xr:uid="{00000000-0005-0000-0000-000022510000}"/>
    <cellStyle name="Entrada 3 2 5" xfId="19898" xr:uid="{00000000-0005-0000-0000-000023510000}"/>
    <cellStyle name="Entrada 3 3" xfId="19899" xr:uid="{00000000-0005-0000-0000-000024510000}"/>
    <cellStyle name="Entrada 3 3 2" xfId="19900" xr:uid="{00000000-0005-0000-0000-000025510000}"/>
    <cellStyle name="Entrada 3 3 3" xfId="19901" xr:uid="{00000000-0005-0000-0000-000026510000}"/>
    <cellStyle name="Entrada 3 3 4" xfId="19902" xr:uid="{00000000-0005-0000-0000-000027510000}"/>
    <cellStyle name="Entrada 3 4" xfId="19903" xr:uid="{00000000-0005-0000-0000-000028510000}"/>
    <cellStyle name="Entrada 3 4 2" xfId="19904" xr:uid="{00000000-0005-0000-0000-000029510000}"/>
    <cellStyle name="Entrada 3 4 3" xfId="19905" xr:uid="{00000000-0005-0000-0000-00002A510000}"/>
    <cellStyle name="Entrada 3 4 4" xfId="19906" xr:uid="{00000000-0005-0000-0000-00002B510000}"/>
    <cellStyle name="Entrada 3 5" xfId="19907" xr:uid="{00000000-0005-0000-0000-00002C510000}"/>
    <cellStyle name="Entrada 3 5 2" xfId="19908" xr:uid="{00000000-0005-0000-0000-00002D510000}"/>
    <cellStyle name="Entrada 3 5 3" xfId="19909" xr:uid="{00000000-0005-0000-0000-00002E510000}"/>
    <cellStyle name="Entrada 3 5 4" xfId="19910" xr:uid="{00000000-0005-0000-0000-00002F510000}"/>
    <cellStyle name="Entrada 3 6" xfId="19911" xr:uid="{00000000-0005-0000-0000-000030510000}"/>
    <cellStyle name="Entrada 3 6 2" xfId="19912" xr:uid="{00000000-0005-0000-0000-000031510000}"/>
    <cellStyle name="Entrada 3 6 3" xfId="19913" xr:uid="{00000000-0005-0000-0000-000032510000}"/>
    <cellStyle name="Entrada 3 6 4" xfId="19914" xr:uid="{00000000-0005-0000-0000-000033510000}"/>
    <cellStyle name="Entrada 3 7" xfId="19915" xr:uid="{00000000-0005-0000-0000-000034510000}"/>
    <cellStyle name="Entrada 3 7 2" xfId="19916" xr:uid="{00000000-0005-0000-0000-000035510000}"/>
    <cellStyle name="Entrada 3 7 3" xfId="19917" xr:uid="{00000000-0005-0000-0000-000036510000}"/>
    <cellStyle name="Entrada 3 7 4" xfId="19918" xr:uid="{00000000-0005-0000-0000-000037510000}"/>
    <cellStyle name="Entrada 3 8" xfId="19919" xr:uid="{00000000-0005-0000-0000-000038510000}"/>
    <cellStyle name="Entrada 3 8 2" xfId="19920" xr:uid="{00000000-0005-0000-0000-000039510000}"/>
    <cellStyle name="Entrada 3 8 3" xfId="19921" xr:uid="{00000000-0005-0000-0000-00003A510000}"/>
    <cellStyle name="Entrada 3 8 4" xfId="19922" xr:uid="{00000000-0005-0000-0000-00003B510000}"/>
    <cellStyle name="Entrada 3 9" xfId="19923" xr:uid="{00000000-0005-0000-0000-00003C510000}"/>
    <cellStyle name="Entrada 3 9 2" xfId="19924" xr:uid="{00000000-0005-0000-0000-00003D510000}"/>
    <cellStyle name="Entrada 3 9 3" xfId="19925" xr:uid="{00000000-0005-0000-0000-00003E510000}"/>
    <cellStyle name="Entrada 3 9 4" xfId="19926" xr:uid="{00000000-0005-0000-0000-00003F510000}"/>
    <cellStyle name="Entrada 4" xfId="19927" xr:uid="{00000000-0005-0000-0000-000040510000}"/>
    <cellStyle name="Entrada 4 2" xfId="19928" xr:uid="{00000000-0005-0000-0000-000041510000}"/>
    <cellStyle name="Entrada 4 3" xfId="19929" xr:uid="{00000000-0005-0000-0000-000042510000}"/>
    <cellStyle name="Entrada 5" xfId="19930" xr:uid="{00000000-0005-0000-0000-000043510000}"/>
    <cellStyle name="Entrada 6" xfId="19931" xr:uid="{00000000-0005-0000-0000-000044510000}"/>
    <cellStyle name="Entrada 7" xfId="19932" xr:uid="{00000000-0005-0000-0000-000045510000}"/>
    <cellStyle name="Estilo 1" xfId="200" xr:uid="{00000000-0005-0000-0000-000046510000}"/>
    <cellStyle name="Estilo 1 2" xfId="19934" xr:uid="{00000000-0005-0000-0000-000047510000}"/>
    <cellStyle name="Estilo 1 3" xfId="19935" xr:uid="{00000000-0005-0000-0000-000048510000}"/>
    <cellStyle name="Estilo 1 4" xfId="19936" xr:uid="{00000000-0005-0000-0000-000049510000}"/>
    <cellStyle name="Estilo 1 5" xfId="19933" xr:uid="{00000000-0005-0000-0000-00004A510000}"/>
    <cellStyle name="ESTILO.CABECERA" xfId="19937" xr:uid="{00000000-0005-0000-0000-00004B510000}"/>
    <cellStyle name="ESTILO.CABECERA 2" xfId="19938" xr:uid="{00000000-0005-0000-0000-00004C510000}"/>
    <cellStyle name="ESTILO.CABECERA 2 2" xfId="19939" xr:uid="{00000000-0005-0000-0000-00004D510000}"/>
    <cellStyle name="ESTILO.CABECERA 2 3" xfId="19940" xr:uid="{00000000-0005-0000-0000-00004E510000}"/>
    <cellStyle name="ESTILO.CABECERA 3" xfId="19941" xr:uid="{00000000-0005-0000-0000-00004F510000}"/>
    <cellStyle name="ESTILO.CABECERA 4" xfId="19942" xr:uid="{00000000-0005-0000-0000-000050510000}"/>
    <cellStyle name="ESTILO.CABECERA.DETALLE" xfId="19943" xr:uid="{00000000-0005-0000-0000-000051510000}"/>
    <cellStyle name="ESTILO.CABECERA.DETALLE 2" xfId="19944" xr:uid="{00000000-0005-0000-0000-000052510000}"/>
    <cellStyle name="ESTILO.CABECERA.DETALLE 3" xfId="19945" xr:uid="{00000000-0005-0000-0000-000053510000}"/>
    <cellStyle name="ESTILO.CABECERA.ENCABEZADO" xfId="19946" xr:uid="{00000000-0005-0000-0000-000054510000}"/>
    <cellStyle name="ESTILO.CABECERA.ENCABEZADO 2" xfId="19947" xr:uid="{00000000-0005-0000-0000-000055510000}"/>
    <cellStyle name="ESTILO.CABECERA.ENCABEZADO 3" xfId="19948" xr:uid="{00000000-0005-0000-0000-000056510000}"/>
    <cellStyle name="ESTILO.CABECERA.NEGRITA" xfId="19949" xr:uid="{00000000-0005-0000-0000-000057510000}"/>
    <cellStyle name="ESTILO.CABECERA.NEGRITA 2" xfId="19950" xr:uid="{00000000-0005-0000-0000-000058510000}"/>
    <cellStyle name="ESTILO.CASILLA" xfId="19951" xr:uid="{00000000-0005-0000-0000-000059510000}"/>
    <cellStyle name="ESTILO.CASILLA 2" xfId="19952" xr:uid="{00000000-0005-0000-0000-00005A510000}"/>
    <cellStyle name="ESTILO.CASILLA 2 2" xfId="19953" xr:uid="{00000000-0005-0000-0000-00005B510000}"/>
    <cellStyle name="ESTILO.CASILLA 2 2 2" xfId="19954" xr:uid="{00000000-0005-0000-0000-00005C510000}"/>
    <cellStyle name="ESTILO.CASILLA 2 2 3" xfId="19955" xr:uid="{00000000-0005-0000-0000-00005D510000}"/>
    <cellStyle name="ESTILO.CASILLA 2 2_37. RESULTADO NEGOCIOS YOY" xfId="19956" xr:uid="{00000000-0005-0000-0000-00005E510000}"/>
    <cellStyle name="ESTILO.CASILLA 2 3" xfId="19957" xr:uid="{00000000-0005-0000-0000-00005F510000}"/>
    <cellStyle name="ESTILO.CASILLA 2 3 2" xfId="19958" xr:uid="{00000000-0005-0000-0000-000060510000}"/>
    <cellStyle name="ESTILO.CASILLA 2 3 3" xfId="19959" xr:uid="{00000000-0005-0000-0000-000061510000}"/>
    <cellStyle name="ESTILO.CASILLA 2 3_37. RESULTADO NEGOCIOS YOY" xfId="19960" xr:uid="{00000000-0005-0000-0000-000062510000}"/>
    <cellStyle name="ESTILO.CASILLA 2 4" xfId="19961" xr:uid="{00000000-0005-0000-0000-000063510000}"/>
    <cellStyle name="ESTILO.CASILLA 2 4 2" xfId="19962" xr:uid="{00000000-0005-0000-0000-000064510000}"/>
    <cellStyle name="ESTILO.CASILLA 2 4 3" xfId="19963" xr:uid="{00000000-0005-0000-0000-000065510000}"/>
    <cellStyle name="ESTILO.CASILLA 2 4 4" xfId="19964" xr:uid="{00000000-0005-0000-0000-000066510000}"/>
    <cellStyle name="ESTILO.CASILLA 2 4_37. RESULTADO NEGOCIOS YOY" xfId="19965" xr:uid="{00000000-0005-0000-0000-000067510000}"/>
    <cellStyle name="ESTILO.CASILLA 2 5" xfId="19966" xr:uid="{00000000-0005-0000-0000-000068510000}"/>
    <cellStyle name="ESTILO.CASILLA 2 5 2" xfId="19967" xr:uid="{00000000-0005-0000-0000-000069510000}"/>
    <cellStyle name="ESTILO.CASILLA 2 5 3" xfId="19968" xr:uid="{00000000-0005-0000-0000-00006A510000}"/>
    <cellStyle name="ESTILO.CASILLA 2 5 4" xfId="19969" xr:uid="{00000000-0005-0000-0000-00006B510000}"/>
    <cellStyle name="ESTILO.CASILLA 2 5_37. RESULTADO NEGOCIOS YOY" xfId="19970" xr:uid="{00000000-0005-0000-0000-00006C510000}"/>
    <cellStyle name="ESTILO.CASILLA 2 6" xfId="19971" xr:uid="{00000000-0005-0000-0000-00006D510000}"/>
    <cellStyle name="ESTILO.CASILLA 2 6 2" xfId="19972" xr:uid="{00000000-0005-0000-0000-00006E510000}"/>
    <cellStyle name="ESTILO.CASILLA 2 6_37. RESULTADO NEGOCIOS YOY" xfId="19973" xr:uid="{00000000-0005-0000-0000-00006F510000}"/>
    <cellStyle name="ESTILO.CASILLA 2 7" xfId="19974" xr:uid="{00000000-0005-0000-0000-000070510000}"/>
    <cellStyle name="ESTILO.CASILLA 2 7 2" xfId="19975" xr:uid="{00000000-0005-0000-0000-000071510000}"/>
    <cellStyle name="ESTILO.CASILLA 2 7_37. RESULTADO NEGOCIOS YOY" xfId="19976" xr:uid="{00000000-0005-0000-0000-000072510000}"/>
    <cellStyle name="ESTILO.CASILLA 2 8" xfId="19977" xr:uid="{00000000-0005-0000-0000-000073510000}"/>
    <cellStyle name="ESTILO.CASILLA 2 9" xfId="19978" xr:uid="{00000000-0005-0000-0000-000074510000}"/>
    <cellStyle name="ESTILO.CASILLA 2_37. RESULTADO NEGOCIOS YOY" xfId="19979" xr:uid="{00000000-0005-0000-0000-000075510000}"/>
    <cellStyle name="ESTILO.CASILLA 3" xfId="19980" xr:uid="{00000000-0005-0000-0000-000076510000}"/>
    <cellStyle name="ESTILO.CASILLA 3 2" xfId="19981" xr:uid="{00000000-0005-0000-0000-000077510000}"/>
    <cellStyle name="ESTILO.CASILLA 3 2 2" xfId="19982" xr:uid="{00000000-0005-0000-0000-000078510000}"/>
    <cellStyle name="ESTILO.CASILLA 3 2 3" xfId="19983" xr:uid="{00000000-0005-0000-0000-000079510000}"/>
    <cellStyle name="ESTILO.CASILLA 3 3" xfId="19984" xr:uid="{00000000-0005-0000-0000-00007A510000}"/>
    <cellStyle name="ESTILO.CASILLA 3 3 2" xfId="19985" xr:uid="{00000000-0005-0000-0000-00007B510000}"/>
    <cellStyle name="ESTILO.CASILLA 3 3 3" xfId="19986" xr:uid="{00000000-0005-0000-0000-00007C510000}"/>
    <cellStyle name="ESTILO.CASILLA 3 4" xfId="19987" xr:uid="{00000000-0005-0000-0000-00007D510000}"/>
    <cellStyle name="ESTILO.CASILLA 3 5" xfId="19988" xr:uid="{00000000-0005-0000-0000-00007E510000}"/>
    <cellStyle name="ESTILO.CASILLA 3_37. RESULTADO NEGOCIOS YOY" xfId="19989" xr:uid="{00000000-0005-0000-0000-00007F510000}"/>
    <cellStyle name="ESTILO.CASILLA 4" xfId="19990" xr:uid="{00000000-0005-0000-0000-000080510000}"/>
    <cellStyle name="ESTILO.CASILLA 4 2" xfId="19991" xr:uid="{00000000-0005-0000-0000-000081510000}"/>
    <cellStyle name="ESTILO.CASILLA 4 3" xfId="19992" xr:uid="{00000000-0005-0000-0000-000082510000}"/>
    <cellStyle name="ESTILO.CASILLA 4 4" xfId="19993" xr:uid="{00000000-0005-0000-0000-000083510000}"/>
    <cellStyle name="ESTILO.CASILLA 4 5" xfId="19994" xr:uid="{00000000-0005-0000-0000-000084510000}"/>
    <cellStyle name="ESTILO.CASILLA 4_37. RESULTADO NEGOCIOS YOY" xfId="19995" xr:uid="{00000000-0005-0000-0000-000085510000}"/>
    <cellStyle name="ESTILO.CASILLA 5" xfId="19996" xr:uid="{00000000-0005-0000-0000-000086510000}"/>
    <cellStyle name="ESTILO.CASILLA 6" xfId="19997" xr:uid="{00000000-0005-0000-0000-000087510000}"/>
    <cellStyle name="ESTILO.CASILLA 7" xfId="19998" xr:uid="{00000000-0005-0000-0000-000088510000}"/>
    <cellStyle name="ESTILO.CASILLA 8" xfId="19999" xr:uid="{00000000-0005-0000-0000-000089510000}"/>
    <cellStyle name="ESTILO.CASILLA_37. RESULTADO NEGOCIOS YOY" xfId="20000" xr:uid="{00000000-0005-0000-0000-00008A510000}"/>
    <cellStyle name="ESTILO.ENCABEZADO" xfId="20001" xr:uid="{00000000-0005-0000-0000-00008B510000}"/>
    <cellStyle name="ESTILO.ENCABEZADO 2" xfId="20002" xr:uid="{00000000-0005-0000-0000-00008C510000}"/>
    <cellStyle name="ESTILO.ENCABEZADO 2 2" xfId="20003" xr:uid="{00000000-0005-0000-0000-00008D510000}"/>
    <cellStyle name="ESTILO.ENCABEZADO 2 2 2" xfId="20004" xr:uid="{00000000-0005-0000-0000-00008E510000}"/>
    <cellStyle name="ESTILO.ENCABEZADO 2 2 3" xfId="20005" xr:uid="{00000000-0005-0000-0000-00008F510000}"/>
    <cellStyle name="ESTILO.ENCABEZADO 2 2_37. RESULTADO NEGOCIOS YOY" xfId="20006" xr:uid="{00000000-0005-0000-0000-000090510000}"/>
    <cellStyle name="ESTILO.ENCABEZADO 2 3" xfId="20007" xr:uid="{00000000-0005-0000-0000-000091510000}"/>
    <cellStyle name="ESTILO.ENCABEZADO 2 3 2" xfId="20008" xr:uid="{00000000-0005-0000-0000-000092510000}"/>
    <cellStyle name="ESTILO.ENCABEZADO 2 3 3" xfId="20009" xr:uid="{00000000-0005-0000-0000-000093510000}"/>
    <cellStyle name="ESTILO.ENCABEZADO 2 3_37. RESULTADO NEGOCIOS YOY" xfId="20010" xr:uid="{00000000-0005-0000-0000-000094510000}"/>
    <cellStyle name="ESTILO.ENCABEZADO 2 4" xfId="20011" xr:uid="{00000000-0005-0000-0000-000095510000}"/>
    <cellStyle name="ESTILO.ENCABEZADO 2 4 2" xfId="20012" xr:uid="{00000000-0005-0000-0000-000096510000}"/>
    <cellStyle name="ESTILO.ENCABEZADO 2 4 3" xfId="20013" xr:uid="{00000000-0005-0000-0000-000097510000}"/>
    <cellStyle name="ESTILO.ENCABEZADO 2 4 4" xfId="20014" xr:uid="{00000000-0005-0000-0000-000098510000}"/>
    <cellStyle name="ESTILO.ENCABEZADO 2 4_37. RESULTADO NEGOCIOS YOY" xfId="20015" xr:uid="{00000000-0005-0000-0000-000099510000}"/>
    <cellStyle name="ESTILO.ENCABEZADO 2 5" xfId="20016" xr:uid="{00000000-0005-0000-0000-00009A510000}"/>
    <cellStyle name="ESTILO.ENCABEZADO 2 5 2" xfId="20017" xr:uid="{00000000-0005-0000-0000-00009B510000}"/>
    <cellStyle name="ESTILO.ENCABEZADO 2 5 3" xfId="20018" xr:uid="{00000000-0005-0000-0000-00009C510000}"/>
    <cellStyle name="ESTILO.ENCABEZADO 2 5 4" xfId="20019" xr:uid="{00000000-0005-0000-0000-00009D510000}"/>
    <cellStyle name="ESTILO.ENCABEZADO 2 5_37. RESULTADO NEGOCIOS YOY" xfId="20020" xr:uid="{00000000-0005-0000-0000-00009E510000}"/>
    <cellStyle name="ESTILO.ENCABEZADO 2 6" xfId="20021" xr:uid="{00000000-0005-0000-0000-00009F510000}"/>
    <cellStyle name="ESTILO.ENCABEZADO 2 6 2" xfId="20022" xr:uid="{00000000-0005-0000-0000-0000A0510000}"/>
    <cellStyle name="ESTILO.ENCABEZADO 2 6_37. RESULTADO NEGOCIOS YOY" xfId="20023" xr:uid="{00000000-0005-0000-0000-0000A1510000}"/>
    <cellStyle name="ESTILO.ENCABEZADO 2 7" xfId="20024" xr:uid="{00000000-0005-0000-0000-0000A2510000}"/>
    <cellStyle name="ESTILO.ENCABEZADO 2 7 2" xfId="20025" xr:uid="{00000000-0005-0000-0000-0000A3510000}"/>
    <cellStyle name="ESTILO.ENCABEZADO 2 7_37. RESULTADO NEGOCIOS YOY" xfId="20026" xr:uid="{00000000-0005-0000-0000-0000A4510000}"/>
    <cellStyle name="ESTILO.ENCABEZADO 2 8" xfId="20027" xr:uid="{00000000-0005-0000-0000-0000A5510000}"/>
    <cellStyle name="ESTILO.ENCABEZADO 2 9" xfId="20028" xr:uid="{00000000-0005-0000-0000-0000A6510000}"/>
    <cellStyle name="ESTILO.ENCABEZADO 2_37. RESULTADO NEGOCIOS YOY" xfId="20029" xr:uid="{00000000-0005-0000-0000-0000A7510000}"/>
    <cellStyle name="ESTILO.ENCABEZADO 3" xfId="20030" xr:uid="{00000000-0005-0000-0000-0000A8510000}"/>
    <cellStyle name="ESTILO.ENCABEZADO 3 2" xfId="20031" xr:uid="{00000000-0005-0000-0000-0000A9510000}"/>
    <cellStyle name="ESTILO.ENCABEZADO 3 2 2" xfId="20032" xr:uid="{00000000-0005-0000-0000-0000AA510000}"/>
    <cellStyle name="ESTILO.ENCABEZADO 3 2 3" xfId="20033" xr:uid="{00000000-0005-0000-0000-0000AB510000}"/>
    <cellStyle name="ESTILO.ENCABEZADO 3 3" xfId="20034" xr:uid="{00000000-0005-0000-0000-0000AC510000}"/>
    <cellStyle name="ESTILO.ENCABEZADO 3 3 2" xfId="20035" xr:uid="{00000000-0005-0000-0000-0000AD510000}"/>
    <cellStyle name="ESTILO.ENCABEZADO 3 3 3" xfId="20036" xr:uid="{00000000-0005-0000-0000-0000AE510000}"/>
    <cellStyle name="ESTILO.ENCABEZADO 3 4" xfId="20037" xr:uid="{00000000-0005-0000-0000-0000AF510000}"/>
    <cellStyle name="ESTILO.ENCABEZADO 3 5" xfId="20038" xr:uid="{00000000-0005-0000-0000-0000B0510000}"/>
    <cellStyle name="ESTILO.ENCABEZADO 3_37. RESULTADO NEGOCIOS YOY" xfId="20039" xr:uid="{00000000-0005-0000-0000-0000B1510000}"/>
    <cellStyle name="ESTILO.ENCABEZADO 4" xfId="20040" xr:uid="{00000000-0005-0000-0000-0000B2510000}"/>
    <cellStyle name="ESTILO.ENCABEZADO 4 2" xfId="20041" xr:uid="{00000000-0005-0000-0000-0000B3510000}"/>
    <cellStyle name="ESTILO.ENCABEZADO 4 3" xfId="20042" xr:uid="{00000000-0005-0000-0000-0000B4510000}"/>
    <cellStyle name="ESTILO.ENCABEZADO 4 4" xfId="20043" xr:uid="{00000000-0005-0000-0000-0000B5510000}"/>
    <cellStyle name="ESTILO.ENCABEZADO 4 5" xfId="20044" xr:uid="{00000000-0005-0000-0000-0000B6510000}"/>
    <cellStyle name="ESTILO.ENCABEZADO 4_37. RESULTADO NEGOCIOS YOY" xfId="20045" xr:uid="{00000000-0005-0000-0000-0000B7510000}"/>
    <cellStyle name="ESTILO.ENCABEZADO 5" xfId="20046" xr:uid="{00000000-0005-0000-0000-0000B8510000}"/>
    <cellStyle name="ESTILO.ENCABEZADO 5 2" xfId="20047" xr:uid="{00000000-0005-0000-0000-0000B9510000}"/>
    <cellStyle name="ESTILO.ENCABEZADO 6" xfId="20048" xr:uid="{00000000-0005-0000-0000-0000BA510000}"/>
    <cellStyle name="ESTILO.ENCABEZADO 6 2" xfId="20049" xr:uid="{00000000-0005-0000-0000-0000BB510000}"/>
    <cellStyle name="ESTILO.ENCABEZADO 7" xfId="20050" xr:uid="{00000000-0005-0000-0000-0000BC510000}"/>
    <cellStyle name="ESTILO.ENCABEZADO 8" xfId="20051" xr:uid="{00000000-0005-0000-0000-0000BD510000}"/>
    <cellStyle name="ESTILO.ENCABEZADO_37. RESULTADO NEGOCIOS YOY" xfId="20052" xr:uid="{00000000-0005-0000-0000-0000BE510000}"/>
    <cellStyle name="ESTILO.EPIGRAFE" xfId="20053" xr:uid="{00000000-0005-0000-0000-0000BF510000}"/>
    <cellStyle name="ESTILO.EPIGRAFE 2" xfId="20054" xr:uid="{00000000-0005-0000-0000-0000C0510000}"/>
    <cellStyle name="ESTILO.EPIGRAFE 2 2" xfId="20055" xr:uid="{00000000-0005-0000-0000-0000C1510000}"/>
    <cellStyle name="ESTILO.EPIGRAFE 2 2 2" xfId="20056" xr:uid="{00000000-0005-0000-0000-0000C2510000}"/>
    <cellStyle name="ESTILO.EPIGRAFE 2 2 3" xfId="20057" xr:uid="{00000000-0005-0000-0000-0000C3510000}"/>
    <cellStyle name="ESTILO.EPIGRAFE 2 2_37. RESULTADO NEGOCIOS YOY" xfId="20058" xr:uid="{00000000-0005-0000-0000-0000C4510000}"/>
    <cellStyle name="ESTILO.EPIGRAFE 2 3" xfId="20059" xr:uid="{00000000-0005-0000-0000-0000C5510000}"/>
    <cellStyle name="ESTILO.EPIGRAFE 2 3 2" xfId="20060" xr:uid="{00000000-0005-0000-0000-0000C6510000}"/>
    <cellStyle name="ESTILO.EPIGRAFE 2 3 3" xfId="20061" xr:uid="{00000000-0005-0000-0000-0000C7510000}"/>
    <cellStyle name="ESTILO.EPIGRAFE 2 3_37. RESULTADO NEGOCIOS YOY" xfId="20062" xr:uid="{00000000-0005-0000-0000-0000C8510000}"/>
    <cellStyle name="ESTILO.EPIGRAFE 2 4" xfId="20063" xr:uid="{00000000-0005-0000-0000-0000C9510000}"/>
    <cellStyle name="ESTILO.EPIGRAFE 2 4 2" xfId="20064" xr:uid="{00000000-0005-0000-0000-0000CA510000}"/>
    <cellStyle name="ESTILO.EPIGRAFE 2 4 3" xfId="20065" xr:uid="{00000000-0005-0000-0000-0000CB510000}"/>
    <cellStyle name="ESTILO.EPIGRAFE 2 4 4" xfId="20066" xr:uid="{00000000-0005-0000-0000-0000CC510000}"/>
    <cellStyle name="ESTILO.EPIGRAFE 2 4 5" xfId="20067" xr:uid="{00000000-0005-0000-0000-0000CD510000}"/>
    <cellStyle name="ESTILO.EPIGRAFE 2 4_37. RESULTADO NEGOCIOS YOY" xfId="20068" xr:uid="{00000000-0005-0000-0000-0000CE510000}"/>
    <cellStyle name="ESTILO.EPIGRAFE 2 5" xfId="20069" xr:uid="{00000000-0005-0000-0000-0000CF510000}"/>
    <cellStyle name="ESTILO.EPIGRAFE 2 5 2" xfId="20070" xr:uid="{00000000-0005-0000-0000-0000D0510000}"/>
    <cellStyle name="ESTILO.EPIGRAFE 2 5 3" xfId="20071" xr:uid="{00000000-0005-0000-0000-0000D1510000}"/>
    <cellStyle name="ESTILO.EPIGRAFE 2 5 4" xfId="20072" xr:uid="{00000000-0005-0000-0000-0000D2510000}"/>
    <cellStyle name="ESTILO.EPIGRAFE 2 5_37. RESULTADO NEGOCIOS YOY" xfId="20073" xr:uid="{00000000-0005-0000-0000-0000D3510000}"/>
    <cellStyle name="ESTILO.EPIGRAFE 2 6" xfId="20074" xr:uid="{00000000-0005-0000-0000-0000D4510000}"/>
    <cellStyle name="ESTILO.EPIGRAFE 2 6 2" xfId="20075" xr:uid="{00000000-0005-0000-0000-0000D5510000}"/>
    <cellStyle name="ESTILO.EPIGRAFE 2 6_37. RESULTADO NEGOCIOS YOY" xfId="20076" xr:uid="{00000000-0005-0000-0000-0000D6510000}"/>
    <cellStyle name="ESTILO.EPIGRAFE 2 7" xfId="20077" xr:uid="{00000000-0005-0000-0000-0000D7510000}"/>
    <cellStyle name="ESTILO.EPIGRAFE 2 7 2" xfId="20078" xr:uid="{00000000-0005-0000-0000-0000D8510000}"/>
    <cellStyle name="ESTILO.EPIGRAFE 2 7_37. RESULTADO NEGOCIOS YOY" xfId="20079" xr:uid="{00000000-0005-0000-0000-0000D9510000}"/>
    <cellStyle name="ESTILO.EPIGRAFE 2 8" xfId="20080" xr:uid="{00000000-0005-0000-0000-0000DA510000}"/>
    <cellStyle name="ESTILO.EPIGRAFE 2 9" xfId="20081" xr:uid="{00000000-0005-0000-0000-0000DB510000}"/>
    <cellStyle name="ESTILO.EPIGRAFE 2_37. RESULTADO NEGOCIOS YOY" xfId="20082" xr:uid="{00000000-0005-0000-0000-0000DC510000}"/>
    <cellStyle name="ESTILO.EPIGRAFE 3" xfId="20083" xr:uid="{00000000-0005-0000-0000-0000DD510000}"/>
    <cellStyle name="ESTILO.EPIGRAFE 3 2" xfId="20084" xr:uid="{00000000-0005-0000-0000-0000DE510000}"/>
    <cellStyle name="ESTILO.EPIGRAFE 3 2 2" xfId="20085" xr:uid="{00000000-0005-0000-0000-0000DF510000}"/>
    <cellStyle name="ESTILO.EPIGRAFE 3 2 3" xfId="20086" xr:uid="{00000000-0005-0000-0000-0000E0510000}"/>
    <cellStyle name="ESTILO.EPIGRAFE 3 3" xfId="20087" xr:uid="{00000000-0005-0000-0000-0000E1510000}"/>
    <cellStyle name="ESTILO.EPIGRAFE 3 3 2" xfId="20088" xr:uid="{00000000-0005-0000-0000-0000E2510000}"/>
    <cellStyle name="ESTILO.EPIGRAFE 3 3 3" xfId="20089" xr:uid="{00000000-0005-0000-0000-0000E3510000}"/>
    <cellStyle name="ESTILO.EPIGRAFE 3 4" xfId="20090" xr:uid="{00000000-0005-0000-0000-0000E4510000}"/>
    <cellStyle name="ESTILO.EPIGRAFE 3 5" xfId="20091" xr:uid="{00000000-0005-0000-0000-0000E5510000}"/>
    <cellStyle name="ESTILO.EPIGRAFE 3_37. RESULTADO NEGOCIOS YOY" xfId="20092" xr:uid="{00000000-0005-0000-0000-0000E6510000}"/>
    <cellStyle name="ESTILO.EPIGRAFE 4" xfId="20093" xr:uid="{00000000-0005-0000-0000-0000E7510000}"/>
    <cellStyle name="ESTILO.EPIGRAFE 4 2" xfId="20094" xr:uid="{00000000-0005-0000-0000-0000E8510000}"/>
    <cellStyle name="ESTILO.EPIGRAFE 4 3" xfId="20095" xr:uid="{00000000-0005-0000-0000-0000E9510000}"/>
    <cellStyle name="ESTILO.EPIGRAFE 4 4" xfId="20096" xr:uid="{00000000-0005-0000-0000-0000EA510000}"/>
    <cellStyle name="ESTILO.EPIGRAFE 4 5" xfId="20097" xr:uid="{00000000-0005-0000-0000-0000EB510000}"/>
    <cellStyle name="ESTILO.EPIGRAFE 4_37. RESULTADO NEGOCIOS YOY" xfId="20098" xr:uid="{00000000-0005-0000-0000-0000EC510000}"/>
    <cellStyle name="ESTILO.EPIGRAFE 5" xfId="20099" xr:uid="{00000000-0005-0000-0000-0000ED510000}"/>
    <cellStyle name="ESTILO.EPIGRAFE 5 2" xfId="20100" xr:uid="{00000000-0005-0000-0000-0000EE510000}"/>
    <cellStyle name="ESTILO.EPIGRAFE 6" xfId="20101" xr:uid="{00000000-0005-0000-0000-0000EF510000}"/>
    <cellStyle name="ESTILO.EPIGRAFE 6 2" xfId="20102" xr:uid="{00000000-0005-0000-0000-0000F0510000}"/>
    <cellStyle name="ESTILO.EPIGRAFE 7" xfId="20103" xr:uid="{00000000-0005-0000-0000-0000F1510000}"/>
    <cellStyle name="ESTILO.EPIGRAFE 8" xfId="20104" xr:uid="{00000000-0005-0000-0000-0000F2510000}"/>
    <cellStyle name="ESTILO.EPIGRAFE_37. RESULTADO NEGOCIOS YOY" xfId="20105" xr:uid="{00000000-0005-0000-0000-0000F3510000}"/>
    <cellStyle name="ESTILO.FONDO" xfId="20106" xr:uid="{00000000-0005-0000-0000-0000F4510000}"/>
    <cellStyle name="ESTILO.FONDO 2" xfId="20107" xr:uid="{00000000-0005-0000-0000-0000F5510000}"/>
    <cellStyle name="ESTILO.FONDO 3" xfId="20108" xr:uid="{00000000-0005-0000-0000-0000F6510000}"/>
    <cellStyle name="ESTILO.FONDO 4" xfId="20109" xr:uid="{00000000-0005-0000-0000-0000F7510000}"/>
    <cellStyle name="ESTILO.FONDO 5" xfId="20110" xr:uid="{00000000-0005-0000-0000-0000F8510000}"/>
    <cellStyle name="ESTILO.IMPORTE" xfId="20111" xr:uid="{00000000-0005-0000-0000-0000F9510000}"/>
    <cellStyle name="ESTILO.IMPORTE 2" xfId="20112" xr:uid="{00000000-0005-0000-0000-0000FA510000}"/>
    <cellStyle name="ESTILO.IMPORTE 2 2" xfId="20113" xr:uid="{00000000-0005-0000-0000-0000FB510000}"/>
    <cellStyle name="ESTILO.IMPORTE 2 2 2" xfId="20114" xr:uid="{00000000-0005-0000-0000-0000FC510000}"/>
    <cellStyle name="ESTILO.IMPORTE 2 2 2 2" xfId="20115" xr:uid="{00000000-0005-0000-0000-0000FD510000}"/>
    <cellStyle name="ESTILO.IMPORTE 2 2 2_37. RESULTADO NEGOCIOS YOY" xfId="20116" xr:uid="{00000000-0005-0000-0000-0000FE510000}"/>
    <cellStyle name="ESTILO.IMPORTE 2 2 3" xfId="20117" xr:uid="{00000000-0005-0000-0000-0000FF510000}"/>
    <cellStyle name="ESTILO.IMPORTE 2 2 3 2" xfId="20118" xr:uid="{00000000-0005-0000-0000-000000520000}"/>
    <cellStyle name="ESTILO.IMPORTE 2 2 3_37. RESULTADO NEGOCIOS YOY" xfId="20119" xr:uid="{00000000-0005-0000-0000-000001520000}"/>
    <cellStyle name="ESTILO.IMPORTE 2 2 4" xfId="20120" xr:uid="{00000000-0005-0000-0000-000002520000}"/>
    <cellStyle name="ESTILO.IMPORTE 2 2 4 2" xfId="20121" xr:uid="{00000000-0005-0000-0000-000003520000}"/>
    <cellStyle name="ESTILO.IMPORTE 2 2 4 3" xfId="20122" xr:uid="{00000000-0005-0000-0000-000004520000}"/>
    <cellStyle name="ESTILO.IMPORTE 2 2 4 4" xfId="20123" xr:uid="{00000000-0005-0000-0000-000005520000}"/>
    <cellStyle name="ESTILO.IMPORTE 2 2 4_37. RESULTADO NEGOCIOS YOY" xfId="20124" xr:uid="{00000000-0005-0000-0000-000006520000}"/>
    <cellStyle name="ESTILO.IMPORTE 2 2 5" xfId="20125" xr:uid="{00000000-0005-0000-0000-000007520000}"/>
    <cellStyle name="ESTILO.IMPORTE 2 2 5 2" xfId="20126" xr:uid="{00000000-0005-0000-0000-000008520000}"/>
    <cellStyle name="ESTILO.IMPORTE 2 2 5 3" xfId="20127" xr:uid="{00000000-0005-0000-0000-000009520000}"/>
    <cellStyle name="ESTILO.IMPORTE 2 2 5 4" xfId="20128" xr:uid="{00000000-0005-0000-0000-00000A520000}"/>
    <cellStyle name="ESTILO.IMPORTE 2 2 5_37. RESULTADO NEGOCIOS YOY" xfId="20129" xr:uid="{00000000-0005-0000-0000-00000B520000}"/>
    <cellStyle name="ESTILO.IMPORTE 2 2 6" xfId="20130" xr:uid="{00000000-0005-0000-0000-00000C520000}"/>
    <cellStyle name="ESTILO.IMPORTE 2 2 6 2" xfId="20131" xr:uid="{00000000-0005-0000-0000-00000D520000}"/>
    <cellStyle name="ESTILO.IMPORTE 2 2 6_37. RESULTADO NEGOCIOS YOY" xfId="20132" xr:uid="{00000000-0005-0000-0000-00000E520000}"/>
    <cellStyle name="ESTILO.IMPORTE 2 2 7" xfId="20133" xr:uid="{00000000-0005-0000-0000-00000F520000}"/>
    <cellStyle name="ESTILO.IMPORTE 2 2 7 2" xfId="20134" xr:uid="{00000000-0005-0000-0000-000010520000}"/>
    <cellStyle name="ESTILO.IMPORTE 2 2 7_37. RESULTADO NEGOCIOS YOY" xfId="20135" xr:uid="{00000000-0005-0000-0000-000011520000}"/>
    <cellStyle name="ESTILO.IMPORTE 2 2 8" xfId="20136" xr:uid="{00000000-0005-0000-0000-000012520000}"/>
    <cellStyle name="ESTILO.IMPORTE 2 2 9" xfId="20137" xr:uid="{00000000-0005-0000-0000-000013520000}"/>
    <cellStyle name="ESTILO.IMPORTE 2 2_37. RESULTADO NEGOCIOS YOY" xfId="20138" xr:uid="{00000000-0005-0000-0000-000014520000}"/>
    <cellStyle name="ESTILO.IMPORTE 2 3" xfId="20139" xr:uid="{00000000-0005-0000-0000-000015520000}"/>
    <cellStyle name="ESTILO.IMPORTE 2 3 2" xfId="20140" xr:uid="{00000000-0005-0000-0000-000016520000}"/>
    <cellStyle name="ESTILO.IMPORTE 2 3 3" xfId="20141" xr:uid="{00000000-0005-0000-0000-000017520000}"/>
    <cellStyle name="ESTILO.IMPORTE 2 3_37. RESULTADO NEGOCIOS YOY" xfId="20142" xr:uid="{00000000-0005-0000-0000-000018520000}"/>
    <cellStyle name="ESTILO.IMPORTE 2 4" xfId="20143" xr:uid="{00000000-0005-0000-0000-000019520000}"/>
    <cellStyle name="ESTILO.IMPORTE 2 4 2" xfId="20144" xr:uid="{00000000-0005-0000-0000-00001A520000}"/>
    <cellStyle name="ESTILO.IMPORTE 2 4 3" xfId="20145" xr:uid="{00000000-0005-0000-0000-00001B520000}"/>
    <cellStyle name="ESTILO.IMPORTE 2 4 4" xfId="20146" xr:uid="{00000000-0005-0000-0000-00001C520000}"/>
    <cellStyle name="ESTILO.IMPORTE 2 4_37. RESULTADO NEGOCIOS YOY" xfId="20147" xr:uid="{00000000-0005-0000-0000-00001D520000}"/>
    <cellStyle name="ESTILO.IMPORTE 2 5" xfId="20148" xr:uid="{00000000-0005-0000-0000-00001E520000}"/>
    <cellStyle name="ESTILO.IMPORTE 2 6" xfId="20149" xr:uid="{00000000-0005-0000-0000-00001F520000}"/>
    <cellStyle name="ESTILO.IMPORTE 2 7" xfId="20150" xr:uid="{00000000-0005-0000-0000-000020520000}"/>
    <cellStyle name="ESTILO.IMPORTE 2 8" xfId="20151" xr:uid="{00000000-0005-0000-0000-000021520000}"/>
    <cellStyle name="ESTILO.IMPORTE 2_37. RESULTADO NEGOCIOS YOY" xfId="20152" xr:uid="{00000000-0005-0000-0000-000022520000}"/>
    <cellStyle name="ESTILO.IMPORTE 3" xfId="20153" xr:uid="{00000000-0005-0000-0000-000023520000}"/>
    <cellStyle name="ESTILO.IMPORTE 3 2" xfId="20154" xr:uid="{00000000-0005-0000-0000-000024520000}"/>
    <cellStyle name="ESTILO.IMPORTE 3 2 2" xfId="20155" xr:uid="{00000000-0005-0000-0000-000025520000}"/>
    <cellStyle name="ESTILO.IMPORTE 3 2 3" xfId="20156" xr:uid="{00000000-0005-0000-0000-000026520000}"/>
    <cellStyle name="ESTILO.IMPORTE 3 2_37. RESULTADO NEGOCIOS YOY" xfId="20157" xr:uid="{00000000-0005-0000-0000-000027520000}"/>
    <cellStyle name="ESTILO.IMPORTE 3 3" xfId="20158" xr:uid="{00000000-0005-0000-0000-000028520000}"/>
    <cellStyle name="ESTILO.IMPORTE 3 3 2" xfId="20159" xr:uid="{00000000-0005-0000-0000-000029520000}"/>
    <cellStyle name="ESTILO.IMPORTE 3 3 3" xfId="20160" xr:uid="{00000000-0005-0000-0000-00002A520000}"/>
    <cellStyle name="ESTILO.IMPORTE 3 3_37. RESULTADO NEGOCIOS YOY" xfId="20161" xr:uid="{00000000-0005-0000-0000-00002B520000}"/>
    <cellStyle name="ESTILO.IMPORTE 3 4" xfId="20162" xr:uid="{00000000-0005-0000-0000-00002C520000}"/>
    <cellStyle name="ESTILO.IMPORTE 3 4 2" xfId="20163" xr:uid="{00000000-0005-0000-0000-00002D520000}"/>
    <cellStyle name="ESTILO.IMPORTE 3 4 3" xfId="20164" xr:uid="{00000000-0005-0000-0000-00002E520000}"/>
    <cellStyle name="ESTILO.IMPORTE 3 4 4" xfId="20165" xr:uid="{00000000-0005-0000-0000-00002F520000}"/>
    <cellStyle name="ESTILO.IMPORTE 3 4_37. RESULTADO NEGOCIOS YOY" xfId="20166" xr:uid="{00000000-0005-0000-0000-000030520000}"/>
    <cellStyle name="ESTILO.IMPORTE 3 5" xfId="20167" xr:uid="{00000000-0005-0000-0000-000031520000}"/>
    <cellStyle name="ESTILO.IMPORTE 3 5 2" xfId="20168" xr:uid="{00000000-0005-0000-0000-000032520000}"/>
    <cellStyle name="ESTILO.IMPORTE 3 5 3" xfId="20169" xr:uid="{00000000-0005-0000-0000-000033520000}"/>
    <cellStyle name="ESTILO.IMPORTE 3 5 4" xfId="20170" xr:uid="{00000000-0005-0000-0000-000034520000}"/>
    <cellStyle name="ESTILO.IMPORTE 3 5_37. RESULTADO NEGOCIOS YOY" xfId="20171" xr:uid="{00000000-0005-0000-0000-000035520000}"/>
    <cellStyle name="ESTILO.IMPORTE 3 6" xfId="20172" xr:uid="{00000000-0005-0000-0000-000036520000}"/>
    <cellStyle name="ESTILO.IMPORTE 3 6 2" xfId="20173" xr:uid="{00000000-0005-0000-0000-000037520000}"/>
    <cellStyle name="ESTILO.IMPORTE 3 6_37. RESULTADO NEGOCIOS YOY" xfId="20174" xr:uid="{00000000-0005-0000-0000-000038520000}"/>
    <cellStyle name="ESTILO.IMPORTE 3 7" xfId="20175" xr:uid="{00000000-0005-0000-0000-000039520000}"/>
    <cellStyle name="ESTILO.IMPORTE 3 7 2" xfId="20176" xr:uid="{00000000-0005-0000-0000-00003A520000}"/>
    <cellStyle name="ESTILO.IMPORTE 3 7_37. RESULTADO NEGOCIOS YOY" xfId="20177" xr:uid="{00000000-0005-0000-0000-00003B520000}"/>
    <cellStyle name="ESTILO.IMPORTE 3 8" xfId="20178" xr:uid="{00000000-0005-0000-0000-00003C520000}"/>
    <cellStyle name="ESTILO.IMPORTE 3 9" xfId="20179" xr:uid="{00000000-0005-0000-0000-00003D520000}"/>
    <cellStyle name="ESTILO.IMPORTE 3_37. RESULTADO NEGOCIOS YOY" xfId="20180" xr:uid="{00000000-0005-0000-0000-00003E520000}"/>
    <cellStyle name="ESTILO.IMPORTE 4" xfId="20181" xr:uid="{00000000-0005-0000-0000-00003F520000}"/>
    <cellStyle name="ESTILO.IMPORTE 4 2" xfId="20182" xr:uid="{00000000-0005-0000-0000-000040520000}"/>
    <cellStyle name="ESTILO.IMPORTE 4 3" xfId="20183" xr:uid="{00000000-0005-0000-0000-000041520000}"/>
    <cellStyle name="ESTILO.IMPORTE 4 4" xfId="20184" xr:uid="{00000000-0005-0000-0000-000042520000}"/>
    <cellStyle name="ESTILO.IMPORTE 4_37. RESULTADO NEGOCIOS YOY" xfId="20185" xr:uid="{00000000-0005-0000-0000-000043520000}"/>
    <cellStyle name="ESTILO.IMPORTE 5" xfId="20186" xr:uid="{00000000-0005-0000-0000-000044520000}"/>
    <cellStyle name="ESTILO.IMPORTE 5 2" xfId="20187" xr:uid="{00000000-0005-0000-0000-000045520000}"/>
    <cellStyle name="ESTILO.IMPORTE 5 3" xfId="20188" xr:uid="{00000000-0005-0000-0000-000046520000}"/>
    <cellStyle name="ESTILO.IMPORTE 5 4" xfId="20189" xr:uid="{00000000-0005-0000-0000-000047520000}"/>
    <cellStyle name="ESTILO.IMPORTE 5 5" xfId="20190" xr:uid="{00000000-0005-0000-0000-000048520000}"/>
    <cellStyle name="ESTILO.IMPORTE 5_37. RESULTADO NEGOCIOS YOY" xfId="20191" xr:uid="{00000000-0005-0000-0000-000049520000}"/>
    <cellStyle name="ESTILO.IMPORTE 6" xfId="20192" xr:uid="{00000000-0005-0000-0000-00004A520000}"/>
    <cellStyle name="ESTILO.IMPORTE 6 2" xfId="20193" xr:uid="{00000000-0005-0000-0000-00004B520000}"/>
    <cellStyle name="ESTILO.IMPORTE 7" xfId="20194" xr:uid="{00000000-0005-0000-0000-00004C520000}"/>
    <cellStyle name="ESTILO.IMPORTE 8" xfId="20195" xr:uid="{00000000-0005-0000-0000-00004D520000}"/>
    <cellStyle name="ESTILO.IMPORTE 9" xfId="20196" xr:uid="{00000000-0005-0000-0000-00004E520000}"/>
    <cellStyle name="ESTILO.IMPORTE_37. RESULTADO NEGOCIOS YOY" xfId="20197" xr:uid="{00000000-0005-0000-0000-00004F520000}"/>
    <cellStyle name="ESTILO.IMPORTESIN" xfId="20198" xr:uid="{00000000-0005-0000-0000-000050520000}"/>
    <cellStyle name="ESTILO.IMPORTESIN 2" xfId="20199" xr:uid="{00000000-0005-0000-0000-000051520000}"/>
    <cellStyle name="ESTILO.IMPORTESIN 2 2" xfId="20200" xr:uid="{00000000-0005-0000-0000-000052520000}"/>
    <cellStyle name="ESTILO.IMPORTESIN 2 3" xfId="20201" xr:uid="{00000000-0005-0000-0000-000053520000}"/>
    <cellStyle name="ESTILO.IMPORTESIN 3" xfId="20202" xr:uid="{00000000-0005-0000-0000-000054520000}"/>
    <cellStyle name="ESTILO.IMPORTESIN 3 2" xfId="20203" xr:uid="{00000000-0005-0000-0000-000055520000}"/>
    <cellStyle name="ESTILO.IMPORTESIN 3 3" xfId="20204" xr:uid="{00000000-0005-0000-0000-000056520000}"/>
    <cellStyle name="ESTILO.IMPORTESIN 4" xfId="20205" xr:uid="{00000000-0005-0000-0000-000057520000}"/>
    <cellStyle name="ESTILO.IMPORTESIN 4 2" xfId="20206" xr:uid="{00000000-0005-0000-0000-000058520000}"/>
    <cellStyle name="ESTILO.IMPORTESIN 5" xfId="20207" xr:uid="{00000000-0005-0000-0000-000059520000}"/>
    <cellStyle name="ESTILO.IMPORTESIN 6" xfId="20208" xr:uid="{00000000-0005-0000-0000-00005A520000}"/>
    <cellStyle name="ESTILO.IMPORTETXT" xfId="20209" xr:uid="{00000000-0005-0000-0000-00005B520000}"/>
    <cellStyle name="ESTILO.IMPORTETXT 2" xfId="20210" xr:uid="{00000000-0005-0000-0000-00005C520000}"/>
    <cellStyle name="ESTILO.IMPORTETXT 2 2" xfId="20211" xr:uid="{00000000-0005-0000-0000-00005D520000}"/>
    <cellStyle name="ESTILO.IMPORTETXT 2 3" xfId="20212" xr:uid="{00000000-0005-0000-0000-00005E520000}"/>
    <cellStyle name="ESTILO.IMPORTETXT 3" xfId="20213" xr:uid="{00000000-0005-0000-0000-00005F520000}"/>
    <cellStyle name="ESTILO.IMPORTETXT 3 2" xfId="20214" xr:uid="{00000000-0005-0000-0000-000060520000}"/>
    <cellStyle name="ESTILO.IMPORTETXT 3 3" xfId="20215" xr:uid="{00000000-0005-0000-0000-000061520000}"/>
    <cellStyle name="ESTILO.IMPORTETXT 4" xfId="20216" xr:uid="{00000000-0005-0000-0000-000062520000}"/>
    <cellStyle name="ESTILO.IMPORTETXT 4 2" xfId="20217" xr:uid="{00000000-0005-0000-0000-000063520000}"/>
    <cellStyle name="ESTILO.IMPORTETXT 5" xfId="20218" xr:uid="{00000000-0005-0000-0000-000064520000}"/>
    <cellStyle name="ESTILO.IMPORTETXT 6" xfId="20219" xr:uid="{00000000-0005-0000-0000-000065520000}"/>
    <cellStyle name="ESTILO.NOTA" xfId="20220" xr:uid="{00000000-0005-0000-0000-000066520000}"/>
    <cellStyle name="ESTILO.NOTA 2" xfId="20221" xr:uid="{00000000-0005-0000-0000-000067520000}"/>
    <cellStyle name="ESTILO.NOTA 2 2" xfId="20222" xr:uid="{00000000-0005-0000-0000-000068520000}"/>
    <cellStyle name="ESTILO.NOTA 3" xfId="20223" xr:uid="{00000000-0005-0000-0000-000069520000}"/>
    <cellStyle name="ESTILO.NOTA 4" xfId="20224" xr:uid="{00000000-0005-0000-0000-00006A520000}"/>
    <cellStyle name="ESTILO.TITULO" xfId="20225" xr:uid="{00000000-0005-0000-0000-00006B520000}"/>
    <cellStyle name="ESTILO.TITULO 2" xfId="20226" xr:uid="{00000000-0005-0000-0000-00006C520000}"/>
    <cellStyle name="ESTILO.TITULO 2 2" xfId="20227" xr:uid="{00000000-0005-0000-0000-00006D520000}"/>
    <cellStyle name="ESTILO.TITULO 3" xfId="20228" xr:uid="{00000000-0005-0000-0000-00006E520000}"/>
    <cellStyle name="ESTILO.TITULO 4" xfId="20229" xr:uid="{00000000-0005-0000-0000-00006F520000}"/>
    <cellStyle name="Euro" xfId="20230" xr:uid="{00000000-0005-0000-0000-000070520000}"/>
    <cellStyle name="Euro 10" xfId="20231" xr:uid="{00000000-0005-0000-0000-000071520000}"/>
    <cellStyle name="Euro 11" xfId="20232" xr:uid="{00000000-0005-0000-0000-000072520000}"/>
    <cellStyle name="Euro 12" xfId="20233" xr:uid="{00000000-0005-0000-0000-000073520000}"/>
    <cellStyle name="Euro 2" xfId="20234" xr:uid="{00000000-0005-0000-0000-000074520000}"/>
    <cellStyle name="Euro 2 2" xfId="20235" xr:uid="{00000000-0005-0000-0000-000075520000}"/>
    <cellStyle name="Euro 2 2 2" xfId="20236" xr:uid="{00000000-0005-0000-0000-000076520000}"/>
    <cellStyle name="Euro 2 2 3" xfId="20237" xr:uid="{00000000-0005-0000-0000-000077520000}"/>
    <cellStyle name="Euro 2 3" xfId="20238" xr:uid="{00000000-0005-0000-0000-000078520000}"/>
    <cellStyle name="Euro 2 3 2" xfId="20239" xr:uid="{00000000-0005-0000-0000-000079520000}"/>
    <cellStyle name="Euro 2 3 3" xfId="20240" xr:uid="{00000000-0005-0000-0000-00007A520000}"/>
    <cellStyle name="Euro 2 4" xfId="20241" xr:uid="{00000000-0005-0000-0000-00007B520000}"/>
    <cellStyle name="Euro 2 4 2" xfId="20242" xr:uid="{00000000-0005-0000-0000-00007C520000}"/>
    <cellStyle name="Euro 3" xfId="20243" xr:uid="{00000000-0005-0000-0000-00007D520000}"/>
    <cellStyle name="Euro 3 2" xfId="20244" xr:uid="{00000000-0005-0000-0000-00007E520000}"/>
    <cellStyle name="Euro 3 2 2" xfId="20245" xr:uid="{00000000-0005-0000-0000-00007F520000}"/>
    <cellStyle name="Euro 3 3" xfId="20246" xr:uid="{00000000-0005-0000-0000-000080520000}"/>
    <cellStyle name="Euro 3 4" xfId="20247" xr:uid="{00000000-0005-0000-0000-000081520000}"/>
    <cellStyle name="Euro 4" xfId="20248" xr:uid="{00000000-0005-0000-0000-000082520000}"/>
    <cellStyle name="Euro 4 2" xfId="20249" xr:uid="{00000000-0005-0000-0000-000083520000}"/>
    <cellStyle name="Euro 4 2 2" xfId="20250" xr:uid="{00000000-0005-0000-0000-000084520000}"/>
    <cellStyle name="Euro 4 3" xfId="20251" xr:uid="{00000000-0005-0000-0000-000085520000}"/>
    <cellStyle name="Euro 5" xfId="20252" xr:uid="{00000000-0005-0000-0000-000086520000}"/>
    <cellStyle name="Euro 5 2" xfId="20253" xr:uid="{00000000-0005-0000-0000-000087520000}"/>
    <cellStyle name="Euro 5 2 2" xfId="20254" xr:uid="{00000000-0005-0000-0000-000088520000}"/>
    <cellStyle name="Euro 5 3" xfId="20255" xr:uid="{00000000-0005-0000-0000-000089520000}"/>
    <cellStyle name="Euro 6" xfId="20256" xr:uid="{00000000-0005-0000-0000-00008A520000}"/>
    <cellStyle name="Euro 6 2" xfId="20257" xr:uid="{00000000-0005-0000-0000-00008B520000}"/>
    <cellStyle name="Euro 6 3" xfId="20258" xr:uid="{00000000-0005-0000-0000-00008C520000}"/>
    <cellStyle name="Euro 7" xfId="20259" xr:uid="{00000000-0005-0000-0000-00008D520000}"/>
    <cellStyle name="Euro 7 2" xfId="20260" xr:uid="{00000000-0005-0000-0000-00008E520000}"/>
    <cellStyle name="Euro 7 3" xfId="20261" xr:uid="{00000000-0005-0000-0000-00008F520000}"/>
    <cellStyle name="Euro 8" xfId="20262" xr:uid="{00000000-0005-0000-0000-000090520000}"/>
    <cellStyle name="Euro 8 2" xfId="20263" xr:uid="{00000000-0005-0000-0000-000091520000}"/>
    <cellStyle name="Euro 9" xfId="20264" xr:uid="{00000000-0005-0000-0000-000092520000}"/>
    <cellStyle name="Euro_37. RESULTADO NEGOCIOS YOY" xfId="20265" xr:uid="{00000000-0005-0000-0000-000093520000}"/>
    <cellStyle name="Excel Built-in Normal" xfId="20266" xr:uid="{00000000-0005-0000-0000-000094520000}"/>
    <cellStyle name="Excel_BuiltIn_Percent 1" xfId="20267" xr:uid="{00000000-0005-0000-0000-000095520000}"/>
    <cellStyle name="Explanatory Text 2" xfId="201" xr:uid="{00000000-0005-0000-0000-000096520000}"/>
    <cellStyle name="Explanatory Text 2 2" xfId="20270" xr:uid="{00000000-0005-0000-0000-000097520000}"/>
    <cellStyle name="Explanatory Text 2 3" xfId="20269" xr:uid="{00000000-0005-0000-0000-000098520000}"/>
    <cellStyle name="Explanatory Text 3" xfId="20268" xr:uid="{00000000-0005-0000-0000-000099520000}"/>
    <cellStyle name="F2" xfId="202" xr:uid="{00000000-0005-0000-0000-00009A520000}"/>
    <cellStyle name="F3" xfId="203" xr:uid="{00000000-0005-0000-0000-00009B520000}"/>
    <cellStyle name="F4" xfId="204" xr:uid="{00000000-0005-0000-0000-00009C520000}"/>
    <cellStyle name="F5" xfId="205" xr:uid="{00000000-0005-0000-0000-00009D520000}"/>
    <cellStyle name="F6" xfId="206" xr:uid="{00000000-0005-0000-0000-00009E520000}"/>
    <cellStyle name="F7" xfId="207" xr:uid="{00000000-0005-0000-0000-00009F520000}"/>
    <cellStyle name="F8" xfId="208" xr:uid="{00000000-0005-0000-0000-0000A0520000}"/>
    <cellStyle name="Fixed" xfId="209" xr:uid="{00000000-0005-0000-0000-0000A1520000}"/>
    <cellStyle name="Followed Hyperlink" xfId="317" builtinId="9" customBuiltin="1"/>
    <cellStyle name="Good 2" xfId="210" xr:uid="{00000000-0005-0000-0000-0000A3520000}"/>
    <cellStyle name="Good 2 2" xfId="20273" xr:uid="{00000000-0005-0000-0000-0000A4520000}"/>
    <cellStyle name="Good 2 3" xfId="20274" xr:uid="{00000000-0005-0000-0000-0000A5520000}"/>
    <cellStyle name="Good 2 4" xfId="20272" xr:uid="{00000000-0005-0000-0000-0000A6520000}"/>
    <cellStyle name="Good 3" xfId="20275" xr:uid="{00000000-0005-0000-0000-0000A7520000}"/>
    <cellStyle name="Good 4" xfId="20276" xr:uid="{00000000-0005-0000-0000-0000A8520000}"/>
    <cellStyle name="Good 5" xfId="20271" xr:uid="{00000000-0005-0000-0000-0000A9520000}"/>
    <cellStyle name="greyed" xfId="20277" xr:uid="{00000000-0005-0000-0000-0000AA520000}"/>
    <cellStyle name="greyed 2" xfId="20278" xr:uid="{00000000-0005-0000-0000-0000AB520000}"/>
    <cellStyle name="greyed 2 2" xfId="20279" xr:uid="{00000000-0005-0000-0000-0000AC520000}"/>
    <cellStyle name="greyed 2 2 2" xfId="20280" xr:uid="{00000000-0005-0000-0000-0000AD520000}"/>
    <cellStyle name="greyed 2 3" xfId="20281" xr:uid="{00000000-0005-0000-0000-0000AE520000}"/>
    <cellStyle name="greyed 2 3 2" xfId="20282" xr:uid="{00000000-0005-0000-0000-0000AF520000}"/>
    <cellStyle name="greyed 2 4" xfId="20283" xr:uid="{00000000-0005-0000-0000-0000B0520000}"/>
    <cellStyle name="greyed 2 4 2" xfId="20284" xr:uid="{00000000-0005-0000-0000-0000B1520000}"/>
    <cellStyle name="greyed 2 4 3" xfId="20285" xr:uid="{00000000-0005-0000-0000-0000B2520000}"/>
    <cellStyle name="greyed 2 4 4" xfId="20286" xr:uid="{00000000-0005-0000-0000-0000B3520000}"/>
    <cellStyle name="greyed 2 5" xfId="20287" xr:uid="{00000000-0005-0000-0000-0000B4520000}"/>
    <cellStyle name="greyed 2 5 2" xfId="20288" xr:uid="{00000000-0005-0000-0000-0000B5520000}"/>
    <cellStyle name="greyed 2 5 3" xfId="20289" xr:uid="{00000000-0005-0000-0000-0000B6520000}"/>
    <cellStyle name="greyed 2 5 4" xfId="20290" xr:uid="{00000000-0005-0000-0000-0000B7520000}"/>
    <cellStyle name="greyed 2 6" xfId="20291" xr:uid="{00000000-0005-0000-0000-0000B8520000}"/>
    <cellStyle name="greyed 2 6 2" xfId="20292" xr:uid="{00000000-0005-0000-0000-0000B9520000}"/>
    <cellStyle name="greyed 2 7" xfId="20293" xr:uid="{00000000-0005-0000-0000-0000BA520000}"/>
    <cellStyle name="greyed 2 7 2" xfId="20294" xr:uid="{00000000-0005-0000-0000-0000BB520000}"/>
    <cellStyle name="greyed 2 8" xfId="20295" xr:uid="{00000000-0005-0000-0000-0000BC520000}"/>
    <cellStyle name="greyed 2 9" xfId="20296" xr:uid="{00000000-0005-0000-0000-0000BD520000}"/>
    <cellStyle name="greyed 3" xfId="20297" xr:uid="{00000000-0005-0000-0000-0000BE520000}"/>
    <cellStyle name="greyed 3 2" xfId="20298" xr:uid="{00000000-0005-0000-0000-0000BF520000}"/>
    <cellStyle name="greyed 3 3" xfId="20299" xr:uid="{00000000-0005-0000-0000-0000C0520000}"/>
    <cellStyle name="greyed 3 4" xfId="20300" xr:uid="{00000000-0005-0000-0000-0000C1520000}"/>
    <cellStyle name="greyed 4" xfId="20301" xr:uid="{00000000-0005-0000-0000-0000C2520000}"/>
    <cellStyle name="greyed 4 2" xfId="20302" xr:uid="{00000000-0005-0000-0000-0000C3520000}"/>
    <cellStyle name="greyed 4 3" xfId="20303" xr:uid="{00000000-0005-0000-0000-0000C4520000}"/>
    <cellStyle name="greyed 4 4" xfId="20304" xr:uid="{00000000-0005-0000-0000-0000C5520000}"/>
    <cellStyle name="greyed 5" xfId="20305" xr:uid="{00000000-0005-0000-0000-0000C6520000}"/>
    <cellStyle name="greyed 6" xfId="20306" xr:uid="{00000000-0005-0000-0000-0000C7520000}"/>
    <cellStyle name="greyed 7" xfId="20307" xr:uid="{00000000-0005-0000-0000-0000C8520000}"/>
    <cellStyle name="greyed 8" xfId="20308" xr:uid="{00000000-0005-0000-0000-0000C9520000}"/>
    <cellStyle name="gs]_x000d__x000a_Window=0,0,640,480, , ,3_x000d__x000a_dir1=5,7,637,250,-1,-1,1,30,201,1905,231,G:\UGRC\RB\B-DADOS\FOX-PRO\CRED-VEN\KP" xfId="20" xr:uid="{00000000-0005-0000-0000-0000CA520000}"/>
    <cellStyle name="gs]_x000d__x000a_Window=0,0,640,480, , ,3_x000d__x000a_dir1=5,7,637,250,-1,-1,1,30,201,1905,231,G:\UGRC\RB\B-DADOS\FOX-PRO\CRED-VEN\KP 2" xfId="41" xr:uid="{00000000-0005-0000-0000-0000CB520000}"/>
    <cellStyle name="gs]_x000d__x000a_Window=0,0,640,480, , ,3_x000d__x000a_dir1=5,7,637,250,-1,-1,1,30,201,1905,231,G:\UGRC\RB\B-DADOS\FOX-PRO\CRED-VEN\KP 2 2" xfId="211" xr:uid="{00000000-0005-0000-0000-0000CC520000}"/>
    <cellStyle name="gs]_x000d__x000a_Window=0,0,640,480, , ,3_x000d__x000a_dir1=5,7,637,250,-1,-1,1,30,201,1905,231,G:\UGRC\RB\B-DADOS\FOX-PRO\CRED-VEN\KP 2 3" xfId="212" xr:uid="{00000000-0005-0000-0000-0000CD520000}"/>
    <cellStyle name="gs]_x000d__x000a_Window=0,0,640,480, , ,3_x000d__x000a_dir1=5,7,637,250,-1,-1,1,30,201,1905,231,G:\UGRC\RB\B-DADOS\FOX-PRO\CRED-VEN\KP 2 4" xfId="213" xr:uid="{00000000-0005-0000-0000-0000CE520000}"/>
    <cellStyle name="gs]_x000d__x000a_Window=0,0,640,480, , ,3_x000d__x000a_dir1=5,7,637,250,-1,-1,1,30,201,1905,231,G:\UGRC\RB\B-DADOS\FOX-PRO\CRED-VEN\KP 2 5" xfId="20309" xr:uid="{00000000-0005-0000-0000-0000CF520000}"/>
    <cellStyle name="gs]_x000d__x000a_Window=0,0,640,480, , ,3_x000d__x000a_dir1=5,7,637,250,-1,-1,1,30,201,1905,231,G:\UGRC\RB\B-DADOS\FOX-PRO\CRED-VEN\KP 3" xfId="214" xr:uid="{00000000-0005-0000-0000-0000D0520000}"/>
    <cellStyle name="gs]_x000d__x000a_Window=0,0,640,480, , ,3_x000d__x000a_dir1=5,7,637,250,-1,-1,1,30,201,1905,231,G:\UGRC\RB\B-DADOS\FOX-PRO\CRED-VEN\KP 3 2" xfId="215" xr:uid="{00000000-0005-0000-0000-0000D1520000}"/>
    <cellStyle name="gs]_x000d__x000a_Window=0,0,640,480, , ,3_x000d__x000a_dir1=5,7,637,250,-1,-1,1,30,201,1905,231,G:\UGRC\RB\B-DADOS\FOX-PRO\CRED-VEN\KP 3 3" xfId="21" xr:uid="{00000000-0005-0000-0000-0000D2520000}"/>
    <cellStyle name="gs]_x000d__x000a_Window=0,0,640,480, , ,3_x000d__x000a_dir1=5,7,637,250,-1,-1,1,30,201,1905,231,G:\UGRC\RB\B-DADOS\FOX-PRO\CRED-VEN\KP 3 3 2" xfId="55" xr:uid="{00000000-0005-0000-0000-0000D3520000}"/>
    <cellStyle name="gs]_x000d__x000a_Window=0,0,640,480, , ,3_x000d__x000a_dir1=5,7,637,250,-1,-1,1,30,201,1905,231,G:\UGRC\RB\B-DADOS\FOX-PRO\CRED-VEN\KP 4" xfId="216" xr:uid="{00000000-0005-0000-0000-0000D4520000}"/>
    <cellStyle name="gs]_x000d__x000a_Window=0,0,640,480, , ,3_x000d__x000a_dir1=5,7,637,250,-1,-1,1,30,201,1905,231,G:\UGRC\RB\B-DADOS\FOX-PRO\CRED-VEN\KP 5" xfId="217" xr:uid="{00000000-0005-0000-0000-0000D5520000}"/>
    <cellStyle name="gs]_x000d__x000a_Window=0,0,640,480, , ,3_x000d__x000a_dir1=5,7,637,250,-1,-1,1,30,201,1905,231,G:\UGRC\RB\B-DADOS\FOX-PRO\CRED-VEN\KP 6" xfId="50" xr:uid="{00000000-0005-0000-0000-0000D6520000}"/>
    <cellStyle name="gs]_x000d__x000a_Window=0,0,640,480, , ,3_x000d__x000a_dir1=5,7,637,250,-1,-1,1,30,201,1905,231,G:\UGRC\RB\B-DADOS\FOX-PRO\CRED-VEN\KP_Modelo Custos e Reporte - 2007" xfId="52" xr:uid="{00000000-0005-0000-0000-0000D7520000}"/>
    <cellStyle name="Heading 1 2" xfId="218" xr:uid="{00000000-0005-0000-0000-0000D8520000}"/>
    <cellStyle name="Heading 1 2 2" xfId="20312" xr:uid="{00000000-0005-0000-0000-0000D9520000}"/>
    <cellStyle name="Heading 1 2 3" xfId="20311" xr:uid="{00000000-0005-0000-0000-0000DA520000}"/>
    <cellStyle name="Heading 1 3" xfId="20313" xr:uid="{00000000-0005-0000-0000-0000DB520000}"/>
    <cellStyle name="Heading 1 4" xfId="20314" xr:uid="{00000000-0005-0000-0000-0000DC520000}"/>
    <cellStyle name="Heading 1 5" xfId="20310" xr:uid="{00000000-0005-0000-0000-0000DD520000}"/>
    <cellStyle name="Heading 2 10" xfId="20315" xr:uid="{00000000-0005-0000-0000-0000DE520000}"/>
    <cellStyle name="Heading 2 2" xfId="9" xr:uid="{00000000-0005-0000-0000-0000DF520000}"/>
    <cellStyle name="Heading 2 2 2" xfId="219" xr:uid="{00000000-0005-0000-0000-0000E0520000}"/>
    <cellStyle name="Heading 2 2 2 2" xfId="20318" xr:uid="{00000000-0005-0000-0000-0000E1520000}"/>
    <cellStyle name="Heading 2 2 2 2 2" xfId="20319" xr:uid="{00000000-0005-0000-0000-0000E2520000}"/>
    <cellStyle name="Heading 2 2 2 3" xfId="20320" xr:uid="{00000000-0005-0000-0000-0000E3520000}"/>
    <cellStyle name="Heading 2 2 2 4" xfId="20317" xr:uid="{00000000-0005-0000-0000-0000E4520000}"/>
    <cellStyle name="Heading 2 2 3" xfId="20321" xr:uid="{00000000-0005-0000-0000-0000E5520000}"/>
    <cellStyle name="Heading 2 2 3 2" xfId="20322" xr:uid="{00000000-0005-0000-0000-0000E6520000}"/>
    <cellStyle name="Heading 2 2 3 2 2" xfId="20323" xr:uid="{00000000-0005-0000-0000-0000E7520000}"/>
    <cellStyle name="Heading 2 2 3 3" xfId="20324" xr:uid="{00000000-0005-0000-0000-0000E8520000}"/>
    <cellStyle name="Heading 2 2 4" xfId="20325" xr:uid="{00000000-0005-0000-0000-0000E9520000}"/>
    <cellStyle name="Heading 2 2 4 2" xfId="20326" xr:uid="{00000000-0005-0000-0000-0000EA520000}"/>
    <cellStyle name="Heading 2 2 4 3" xfId="20327" xr:uid="{00000000-0005-0000-0000-0000EB520000}"/>
    <cellStyle name="Heading 2 2 5" xfId="20328" xr:uid="{00000000-0005-0000-0000-0000EC520000}"/>
    <cellStyle name="Heading 2 2 6" xfId="20316" xr:uid="{00000000-0005-0000-0000-0000ED520000}"/>
    <cellStyle name="Heading 2 2_Perd det activo" xfId="20329" xr:uid="{00000000-0005-0000-0000-0000EE520000}"/>
    <cellStyle name="Heading 2 3" xfId="20330" xr:uid="{00000000-0005-0000-0000-0000EF520000}"/>
    <cellStyle name="Heading 2 3 2" xfId="20331" xr:uid="{00000000-0005-0000-0000-0000F0520000}"/>
    <cellStyle name="Heading 2 3 2 2" xfId="20332" xr:uid="{00000000-0005-0000-0000-0000F1520000}"/>
    <cellStyle name="Heading 2 3 2 2 2" xfId="20333" xr:uid="{00000000-0005-0000-0000-0000F2520000}"/>
    <cellStyle name="Heading 2 3 2 3" xfId="20334" xr:uid="{00000000-0005-0000-0000-0000F3520000}"/>
    <cellStyle name="Heading 2 3 3" xfId="20335" xr:uid="{00000000-0005-0000-0000-0000F4520000}"/>
    <cellStyle name="Heading 2 3 3 2" xfId="20336" xr:uid="{00000000-0005-0000-0000-0000F5520000}"/>
    <cellStyle name="Heading 2 3 4" xfId="20337" xr:uid="{00000000-0005-0000-0000-0000F6520000}"/>
    <cellStyle name="Heading 2 4" xfId="20338" xr:uid="{00000000-0005-0000-0000-0000F7520000}"/>
    <cellStyle name="Heading 2 4 2" xfId="20339" xr:uid="{00000000-0005-0000-0000-0000F8520000}"/>
    <cellStyle name="Heading 2 4 2 2" xfId="20340" xr:uid="{00000000-0005-0000-0000-0000F9520000}"/>
    <cellStyle name="Heading 2 4 3" xfId="20341" xr:uid="{00000000-0005-0000-0000-0000FA520000}"/>
    <cellStyle name="Heading 2 5" xfId="20342" xr:uid="{00000000-0005-0000-0000-0000FB520000}"/>
    <cellStyle name="Heading 2 5 2" xfId="20343" xr:uid="{00000000-0005-0000-0000-0000FC520000}"/>
    <cellStyle name="Heading 2 5 2 2" xfId="20344" xr:uid="{00000000-0005-0000-0000-0000FD520000}"/>
    <cellStyle name="Heading 2 5 3" xfId="20345" xr:uid="{00000000-0005-0000-0000-0000FE520000}"/>
    <cellStyle name="Heading 2 6" xfId="20346" xr:uid="{00000000-0005-0000-0000-0000FF520000}"/>
    <cellStyle name="Heading 2 6 2" xfId="20347" xr:uid="{00000000-0005-0000-0000-000000530000}"/>
    <cellStyle name="Heading 2 7" xfId="20348" xr:uid="{00000000-0005-0000-0000-000001530000}"/>
    <cellStyle name="Heading 2 7 2" xfId="20349" xr:uid="{00000000-0005-0000-0000-000002530000}"/>
    <cellStyle name="Heading 2 8" xfId="20350" xr:uid="{00000000-0005-0000-0000-000003530000}"/>
    <cellStyle name="Heading 2 9" xfId="20351" xr:uid="{00000000-0005-0000-0000-000004530000}"/>
    <cellStyle name="Heading 3 2" xfId="220" xr:uid="{00000000-0005-0000-0000-000005530000}"/>
    <cellStyle name="Heading 3 2 2" xfId="20354" xr:uid="{00000000-0005-0000-0000-000006530000}"/>
    <cellStyle name="Heading 3 2 3" xfId="20353" xr:uid="{00000000-0005-0000-0000-000007530000}"/>
    <cellStyle name="Heading 3 3" xfId="20355" xr:uid="{00000000-0005-0000-0000-000008530000}"/>
    <cellStyle name="Heading 3 4" xfId="20356" xr:uid="{00000000-0005-0000-0000-000009530000}"/>
    <cellStyle name="Heading 3 5" xfId="20352" xr:uid="{00000000-0005-0000-0000-00000A530000}"/>
    <cellStyle name="Heading 4 2" xfId="221" xr:uid="{00000000-0005-0000-0000-00000B530000}"/>
    <cellStyle name="Heading 4 2 2" xfId="20359" xr:uid="{00000000-0005-0000-0000-00000C530000}"/>
    <cellStyle name="Heading 4 2 3" xfId="20358" xr:uid="{00000000-0005-0000-0000-00000D530000}"/>
    <cellStyle name="Heading 4 3" xfId="20360" xr:uid="{00000000-0005-0000-0000-00000E530000}"/>
    <cellStyle name="Heading 4 4" xfId="20361" xr:uid="{00000000-0005-0000-0000-00000F530000}"/>
    <cellStyle name="Heading 4 5" xfId="20357" xr:uid="{00000000-0005-0000-0000-000010530000}"/>
    <cellStyle name="Heading1" xfId="222" xr:uid="{00000000-0005-0000-0000-000011530000}"/>
    <cellStyle name="Heading2" xfId="223" xr:uid="{00000000-0005-0000-0000-000012530000}"/>
    <cellStyle name="HeadingTable" xfId="10" xr:uid="{00000000-0005-0000-0000-000013530000}"/>
    <cellStyle name="HeadingTable 10" xfId="20363" xr:uid="{00000000-0005-0000-0000-000014530000}"/>
    <cellStyle name="HeadingTable 10 2" xfId="20364" xr:uid="{00000000-0005-0000-0000-000015530000}"/>
    <cellStyle name="HeadingTable 10 3" xfId="20365" xr:uid="{00000000-0005-0000-0000-000016530000}"/>
    <cellStyle name="HeadingTable 10 4" xfId="20366" xr:uid="{00000000-0005-0000-0000-000017530000}"/>
    <cellStyle name="HeadingTable 11" xfId="20367" xr:uid="{00000000-0005-0000-0000-000018530000}"/>
    <cellStyle name="HeadingTable 11 2" xfId="20368" xr:uid="{00000000-0005-0000-0000-000019530000}"/>
    <cellStyle name="HeadingTable 11 3" xfId="20369" xr:uid="{00000000-0005-0000-0000-00001A530000}"/>
    <cellStyle name="HeadingTable 11 4" xfId="20370" xr:uid="{00000000-0005-0000-0000-00001B530000}"/>
    <cellStyle name="HeadingTable 12" xfId="20371" xr:uid="{00000000-0005-0000-0000-00001C530000}"/>
    <cellStyle name="HeadingTable 12 2" xfId="20372" xr:uid="{00000000-0005-0000-0000-00001D530000}"/>
    <cellStyle name="HeadingTable 12 3" xfId="20373" xr:uid="{00000000-0005-0000-0000-00001E530000}"/>
    <cellStyle name="HeadingTable 12 4" xfId="20374" xr:uid="{00000000-0005-0000-0000-00001F530000}"/>
    <cellStyle name="HeadingTable 13" xfId="20375" xr:uid="{00000000-0005-0000-0000-000020530000}"/>
    <cellStyle name="HeadingTable 13 2" xfId="20376" xr:uid="{00000000-0005-0000-0000-000021530000}"/>
    <cellStyle name="HeadingTable 13 3" xfId="20377" xr:uid="{00000000-0005-0000-0000-000022530000}"/>
    <cellStyle name="HeadingTable 13 4" xfId="20378" xr:uid="{00000000-0005-0000-0000-000023530000}"/>
    <cellStyle name="HeadingTable 14" xfId="20379" xr:uid="{00000000-0005-0000-0000-000024530000}"/>
    <cellStyle name="HeadingTable 14 2" xfId="20380" xr:uid="{00000000-0005-0000-0000-000025530000}"/>
    <cellStyle name="HeadingTable 14 3" xfId="20381" xr:uid="{00000000-0005-0000-0000-000026530000}"/>
    <cellStyle name="HeadingTable 15" xfId="20382" xr:uid="{00000000-0005-0000-0000-000027530000}"/>
    <cellStyle name="HeadingTable 16" xfId="20383" xr:uid="{00000000-0005-0000-0000-000028530000}"/>
    <cellStyle name="HeadingTable 17" xfId="20362" xr:uid="{00000000-0005-0000-0000-000029530000}"/>
    <cellStyle name="HeadingTable 2" xfId="20384" xr:uid="{00000000-0005-0000-0000-00002A530000}"/>
    <cellStyle name="HeadingTable 2 10" xfId="20385" xr:uid="{00000000-0005-0000-0000-00002B530000}"/>
    <cellStyle name="HeadingTable 2 10 2" xfId="20386" xr:uid="{00000000-0005-0000-0000-00002C530000}"/>
    <cellStyle name="HeadingTable 2 10 3" xfId="20387" xr:uid="{00000000-0005-0000-0000-00002D530000}"/>
    <cellStyle name="HeadingTable 2 10 4" xfId="20388" xr:uid="{00000000-0005-0000-0000-00002E530000}"/>
    <cellStyle name="HeadingTable 2 11" xfId="20389" xr:uid="{00000000-0005-0000-0000-00002F530000}"/>
    <cellStyle name="HeadingTable 2 11 2" xfId="20390" xr:uid="{00000000-0005-0000-0000-000030530000}"/>
    <cellStyle name="HeadingTable 2 11 3" xfId="20391" xr:uid="{00000000-0005-0000-0000-000031530000}"/>
    <cellStyle name="HeadingTable 2 11 4" xfId="20392" xr:uid="{00000000-0005-0000-0000-000032530000}"/>
    <cellStyle name="HeadingTable 2 12" xfId="20393" xr:uid="{00000000-0005-0000-0000-000033530000}"/>
    <cellStyle name="HeadingTable 2 13" xfId="20394" xr:uid="{00000000-0005-0000-0000-000034530000}"/>
    <cellStyle name="HeadingTable 2 2" xfId="20395" xr:uid="{00000000-0005-0000-0000-000035530000}"/>
    <cellStyle name="HeadingTable 2 2 2" xfId="20396" xr:uid="{00000000-0005-0000-0000-000036530000}"/>
    <cellStyle name="HeadingTable 2 2 3" xfId="20397" xr:uid="{00000000-0005-0000-0000-000037530000}"/>
    <cellStyle name="HeadingTable 2 3" xfId="20398" xr:uid="{00000000-0005-0000-0000-000038530000}"/>
    <cellStyle name="HeadingTable 2 3 2" xfId="20399" xr:uid="{00000000-0005-0000-0000-000039530000}"/>
    <cellStyle name="HeadingTable 2 3 3" xfId="20400" xr:uid="{00000000-0005-0000-0000-00003A530000}"/>
    <cellStyle name="HeadingTable 2 4" xfId="20401" xr:uid="{00000000-0005-0000-0000-00003B530000}"/>
    <cellStyle name="HeadingTable 2 4 2" xfId="20402" xr:uid="{00000000-0005-0000-0000-00003C530000}"/>
    <cellStyle name="HeadingTable 2 4 3" xfId="20403" xr:uid="{00000000-0005-0000-0000-00003D530000}"/>
    <cellStyle name="HeadingTable 2 4 4" xfId="20404" xr:uid="{00000000-0005-0000-0000-00003E530000}"/>
    <cellStyle name="HeadingTable 2 5" xfId="20405" xr:uid="{00000000-0005-0000-0000-00003F530000}"/>
    <cellStyle name="HeadingTable 2 5 2" xfId="20406" xr:uid="{00000000-0005-0000-0000-000040530000}"/>
    <cellStyle name="HeadingTable 2 5 3" xfId="20407" xr:uid="{00000000-0005-0000-0000-000041530000}"/>
    <cellStyle name="HeadingTable 2 5 4" xfId="20408" xr:uid="{00000000-0005-0000-0000-000042530000}"/>
    <cellStyle name="HeadingTable 2 6" xfId="20409" xr:uid="{00000000-0005-0000-0000-000043530000}"/>
    <cellStyle name="HeadingTable 2 6 2" xfId="20410" xr:uid="{00000000-0005-0000-0000-000044530000}"/>
    <cellStyle name="HeadingTable 2 6 3" xfId="20411" xr:uid="{00000000-0005-0000-0000-000045530000}"/>
    <cellStyle name="HeadingTable 2 6 4" xfId="20412" xr:uid="{00000000-0005-0000-0000-000046530000}"/>
    <cellStyle name="HeadingTable 2 7" xfId="20413" xr:uid="{00000000-0005-0000-0000-000047530000}"/>
    <cellStyle name="HeadingTable 2 7 2" xfId="20414" xr:uid="{00000000-0005-0000-0000-000048530000}"/>
    <cellStyle name="HeadingTable 2 7 3" xfId="20415" xr:uid="{00000000-0005-0000-0000-000049530000}"/>
    <cellStyle name="HeadingTable 2 7 4" xfId="20416" xr:uid="{00000000-0005-0000-0000-00004A530000}"/>
    <cellStyle name="HeadingTable 2 8" xfId="20417" xr:uid="{00000000-0005-0000-0000-00004B530000}"/>
    <cellStyle name="HeadingTable 2 8 2" xfId="20418" xr:uid="{00000000-0005-0000-0000-00004C530000}"/>
    <cellStyle name="HeadingTable 2 8 3" xfId="20419" xr:uid="{00000000-0005-0000-0000-00004D530000}"/>
    <cellStyle name="HeadingTable 2 8 4" xfId="20420" xr:uid="{00000000-0005-0000-0000-00004E530000}"/>
    <cellStyle name="HeadingTable 2 9" xfId="20421" xr:uid="{00000000-0005-0000-0000-00004F530000}"/>
    <cellStyle name="HeadingTable 2 9 2" xfId="20422" xr:uid="{00000000-0005-0000-0000-000050530000}"/>
    <cellStyle name="HeadingTable 2 9 3" xfId="20423" xr:uid="{00000000-0005-0000-0000-000051530000}"/>
    <cellStyle name="HeadingTable 2 9 4" xfId="20424" xr:uid="{00000000-0005-0000-0000-000052530000}"/>
    <cellStyle name="HeadingTable 3" xfId="20425" xr:uid="{00000000-0005-0000-0000-000053530000}"/>
    <cellStyle name="HeadingTable 3 2" xfId="20426" xr:uid="{00000000-0005-0000-0000-000054530000}"/>
    <cellStyle name="HeadingTable 3 3" xfId="20427" xr:uid="{00000000-0005-0000-0000-000055530000}"/>
    <cellStyle name="HeadingTable 4" xfId="20428" xr:uid="{00000000-0005-0000-0000-000056530000}"/>
    <cellStyle name="HeadingTable 4 2" xfId="20429" xr:uid="{00000000-0005-0000-0000-000057530000}"/>
    <cellStyle name="HeadingTable 4 3" xfId="20430" xr:uid="{00000000-0005-0000-0000-000058530000}"/>
    <cellStyle name="HeadingTable 5" xfId="20431" xr:uid="{00000000-0005-0000-0000-000059530000}"/>
    <cellStyle name="HeadingTable 5 2" xfId="20432" xr:uid="{00000000-0005-0000-0000-00005A530000}"/>
    <cellStyle name="HeadingTable 5 3" xfId="20433" xr:uid="{00000000-0005-0000-0000-00005B530000}"/>
    <cellStyle name="HeadingTable 5 4" xfId="20434" xr:uid="{00000000-0005-0000-0000-00005C530000}"/>
    <cellStyle name="HeadingTable 6" xfId="20435" xr:uid="{00000000-0005-0000-0000-00005D530000}"/>
    <cellStyle name="HeadingTable 6 2" xfId="20436" xr:uid="{00000000-0005-0000-0000-00005E530000}"/>
    <cellStyle name="HeadingTable 6 3" xfId="20437" xr:uid="{00000000-0005-0000-0000-00005F530000}"/>
    <cellStyle name="HeadingTable 6 4" xfId="20438" xr:uid="{00000000-0005-0000-0000-000060530000}"/>
    <cellStyle name="HeadingTable 7" xfId="20439" xr:uid="{00000000-0005-0000-0000-000061530000}"/>
    <cellStyle name="HeadingTable 7 2" xfId="20440" xr:uid="{00000000-0005-0000-0000-000062530000}"/>
    <cellStyle name="HeadingTable 7 3" xfId="20441" xr:uid="{00000000-0005-0000-0000-000063530000}"/>
    <cellStyle name="HeadingTable 7 4" xfId="20442" xr:uid="{00000000-0005-0000-0000-000064530000}"/>
    <cellStyle name="HeadingTable 8" xfId="20443" xr:uid="{00000000-0005-0000-0000-000065530000}"/>
    <cellStyle name="HeadingTable 8 2" xfId="20444" xr:uid="{00000000-0005-0000-0000-000066530000}"/>
    <cellStyle name="HeadingTable 8 3" xfId="20445" xr:uid="{00000000-0005-0000-0000-000067530000}"/>
    <cellStyle name="HeadingTable 8 4" xfId="20446" xr:uid="{00000000-0005-0000-0000-000068530000}"/>
    <cellStyle name="HeadingTable 9" xfId="20447" xr:uid="{00000000-0005-0000-0000-000069530000}"/>
    <cellStyle name="HeadingTable 9 2" xfId="20448" xr:uid="{00000000-0005-0000-0000-00006A530000}"/>
    <cellStyle name="HeadingTable 9 3" xfId="20449" xr:uid="{00000000-0005-0000-0000-00006B530000}"/>
    <cellStyle name="HeadingTable 9 4" xfId="20450" xr:uid="{00000000-0005-0000-0000-00006C530000}"/>
    <cellStyle name="highlightExposure" xfId="20451" xr:uid="{00000000-0005-0000-0000-00006D530000}"/>
    <cellStyle name="highlightExposure 2" xfId="20452" xr:uid="{00000000-0005-0000-0000-00006E530000}"/>
    <cellStyle name="highlightExposure 2 2" xfId="20453" xr:uid="{00000000-0005-0000-0000-00006F530000}"/>
    <cellStyle name="highlightExposure 2 2 2" xfId="20454" xr:uid="{00000000-0005-0000-0000-000070530000}"/>
    <cellStyle name="highlightExposure 2 3" xfId="20455" xr:uid="{00000000-0005-0000-0000-000071530000}"/>
    <cellStyle name="highlightExposure 2 3 2" xfId="20456" xr:uid="{00000000-0005-0000-0000-000072530000}"/>
    <cellStyle name="highlightExposure 2 4" xfId="20457" xr:uid="{00000000-0005-0000-0000-000073530000}"/>
    <cellStyle name="highlightExposure 2 4 2" xfId="20458" xr:uid="{00000000-0005-0000-0000-000074530000}"/>
    <cellStyle name="highlightExposure 2 4 3" xfId="20459" xr:uid="{00000000-0005-0000-0000-000075530000}"/>
    <cellStyle name="highlightExposure 2 4 4" xfId="20460" xr:uid="{00000000-0005-0000-0000-000076530000}"/>
    <cellStyle name="highlightExposure 2 5" xfId="20461" xr:uid="{00000000-0005-0000-0000-000077530000}"/>
    <cellStyle name="highlightExposure 2 5 2" xfId="20462" xr:uid="{00000000-0005-0000-0000-000078530000}"/>
    <cellStyle name="highlightExposure 2 5 3" xfId="20463" xr:uid="{00000000-0005-0000-0000-000079530000}"/>
    <cellStyle name="highlightExposure 2 5 4" xfId="20464" xr:uid="{00000000-0005-0000-0000-00007A530000}"/>
    <cellStyle name="highlightExposure 2 6" xfId="20465" xr:uid="{00000000-0005-0000-0000-00007B530000}"/>
    <cellStyle name="highlightExposure 2 6 2" xfId="20466" xr:uid="{00000000-0005-0000-0000-00007C530000}"/>
    <cellStyle name="highlightExposure 2 7" xfId="20467" xr:uid="{00000000-0005-0000-0000-00007D530000}"/>
    <cellStyle name="highlightExposure 2 7 2" xfId="20468" xr:uid="{00000000-0005-0000-0000-00007E530000}"/>
    <cellStyle name="highlightExposure 2 8" xfId="20469" xr:uid="{00000000-0005-0000-0000-00007F530000}"/>
    <cellStyle name="highlightExposure 2 9" xfId="20470" xr:uid="{00000000-0005-0000-0000-000080530000}"/>
    <cellStyle name="highlightExposure 3" xfId="20471" xr:uid="{00000000-0005-0000-0000-000081530000}"/>
    <cellStyle name="highlightExposure 3 2" xfId="20472" xr:uid="{00000000-0005-0000-0000-000082530000}"/>
    <cellStyle name="highlightExposure 3 3" xfId="20473" xr:uid="{00000000-0005-0000-0000-000083530000}"/>
    <cellStyle name="highlightExposure 4" xfId="20474" xr:uid="{00000000-0005-0000-0000-000084530000}"/>
    <cellStyle name="highlightExposure 4 2" xfId="20475" xr:uid="{00000000-0005-0000-0000-000085530000}"/>
    <cellStyle name="highlightExposure 4 3" xfId="20476" xr:uid="{00000000-0005-0000-0000-000086530000}"/>
    <cellStyle name="highlightExposure 4 4" xfId="20477" xr:uid="{00000000-0005-0000-0000-000087530000}"/>
    <cellStyle name="highlightExposure 5" xfId="20478" xr:uid="{00000000-0005-0000-0000-000088530000}"/>
    <cellStyle name="highlightExposure 6" xfId="20479" xr:uid="{00000000-0005-0000-0000-000089530000}"/>
    <cellStyle name="highlightExposure 7" xfId="20480" xr:uid="{00000000-0005-0000-0000-00008A530000}"/>
    <cellStyle name="highlightPD" xfId="20481" xr:uid="{00000000-0005-0000-0000-00008B530000}"/>
    <cellStyle name="highlightPD 2" xfId="20482" xr:uid="{00000000-0005-0000-0000-00008C530000}"/>
    <cellStyle name="highlightPD 2 2" xfId="20483" xr:uid="{00000000-0005-0000-0000-00008D530000}"/>
    <cellStyle name="highlightPD 2 2 2" xfId="20484" xr:uid="{00000000-0005-0000-0000-00008E530000}"/>
    <cellStyle name="highlightPD 2 3" xfId="20485" xr:uid="{00000000-0005-0000-0000-00008F530000}"/>
    <cellStyle name="highlightPD 2 3 2" xfId="20486" xr:uid="{00000000-0005-0000-0000-000090530000}"/>
    <cellStyle name="highlightPD 2 4" xfId="20487" xr:uid="{00000000-0005-0000-0000-000091530000}"/>
    <cellStyle name="highlightPD 2 4 2" xfId="20488" xr:uid="{00000000-0005-0000-0000-000092530000}"/>
    <cellStyle name="highlightPD 2 4 3" xfId="20489" xr:uid="{00000000-0005-0000-0000-000093530000}"/>
    <cellStyle name="highlightPD 2 4 4" xfId="20490" xr:uid="{00000000-0005-0000-0000-000094530000}"/>
    <cellStyle name="highlightPD 2 5" xfId="20491" xr:uid="{00000000-0005-0000-0000-000095530000}"/>
    <cellStyle name="highlightPD 2 5 2" xfId="20492" xr:uid="{00000000-0005-0000-0000-000096530000}"/>
    <cellStyle name="highlightPD 2 5 3" xfId="20493" xr:uid="{00000000-0005-0000-0000-000097530000}"/>
    <cellStyle name="highlightPD 2 5 4" xfId="20494" xr:uid="{00000000-0005-0000-0000-000098530000}"/>
    <cellStyle name="highlightPD 2 6" xfId="20495" xr:uid="{00000000-0005-0000-0000-000099530000}"/>
    <cellStyle name="highlightPD 2 6 2" xfId="20496" xr:uid="{00000000-0005-0000-0000-00009A530000}"/>
    <cellStyle name="highlightPD 2 7" xfId="20497" xr:uid="{00000000-0005-0000-0000-00009B530000}"/>
    <cellStyle name="highlightPD 2 7 2" xfId="20498" xr:uid="{00000000-0005-0000-0000-00009C530000}"/>
    <cellStyle name="highlightPD 2 8" xfId="20499" xr:uid="{00000000-0005-0000-0000-00009D530000}"/>
    <cellStyle name="highlightPD 2 9" xfId="20500" xr:uid="{00000000-0005-0000-0000-00009E530000}"/>
    <cellStyle name="highlightPD 3" xfId="20501" xr:uid="{00000000-0005-0000-0000-00009F530000}"/>
    <cellStyle name="highlightPD 3 2" xfId="20502" xr:uid="{00000000-0005-0000-0000-0000A0530000}"/>
    <cellStyle name="highlightPD 3 3" xfId="20503" xr:uid="{00000000-0005-0000-0000-0000A1530000}"/>
    <cellStyle name="highlightPD 4" xfId="20504" xr:uid="{00000000-0005-0000-0000-0000A2530000}"/>
    <cellStyle name="highlightPD 4 2" xfId="20505" xr:uid="{00000000-0005-0000-0000-0000A3530000}"/>
    <cellStyle name="highlightPD 4 3" xfId="20506" xr:uid="{00000000-0005-0000-0000-0000A4530000}"/>
    <cellStyle name="highlightPD 4 4" xfId="20507" xr:uid="{00000000-0005-0000-0000-0000A5530000}"/>
    <cellStyle name="highlightPD 5" xfId="20508" xr:uid="{00000000-0005-0000-0000-0000A6530000}"/>
    <cellStyle name="highlightPD 6" xfId="20509" xr:uid="{00000000-0005-0000-0000-0000A7530000}"/>
    <cellStyle name="highlightPD 7" xfId="20510" xr:uid="{00000000-0005-0000-0000-0000A8530000}"/>
    <cellStyle name="highlightPercentage" xfId="20511" xr:uid="{00000000-0005-0000-0000-0000A9530000}"/>
    <cellStyle name="highlightPercentage 2" xfId="20512" xr:uid="{00000000-0005-0000-0000-0000AA530000}"/>
    <cellStyle name="highlightPercentage 2 2" xfId="20513" xr:uid="{00000000-0005-0000-0000-0000AB530000}"/>
    <cellStyle name="highlightPercentage 2 2 2" xfId="20514" xr:uid="{00000000-0005-0000-0000-0000AC530000}"/>
    <cellStyle name="highlightPercentage 2 3" xfId="20515" xr:uid="{00000000-0005-0000-0000-0000AD530000}"/>
    <cellStyle name="highlightPercentage 2 3 2" xfId="20516" xr:uid="{00000000-0005-0000-0000-0000AE530000}"/>
    <cellStyle name="highlightPercentage 2 4" xfId="20517" xr:uid="{00000000-0005-0000-0000-0000AF530000}"/>
    <cellStyle name="highlightPercentage 2 4 2" xfId="20518" xr:uid="{00000000-0005-0000-0000-0000B0530000}"/>
    <cellStyle name="highlightPercentage 2 4 3" xfId="20519" xr:uid="{00000000-0005-0000-0000-0000B1530000}"/>
    <cellStyle name="highlightPercentage 2 4 4" xfId="20520" xr:uid="{00000000-0005-0000-0000-0000B2530000}"/>
    <cellStyle name="highlightPercentage 2 5" xfId="20521" xr:uid="{00000000-0005-0000-0000-0000B3530000}"/>
    <cellStyle name="highlightPercentage 2 5 2" xfId="20522" xr:uid="{00000000-0005-0000-0000-0000B4530000}"/>
    <cellStyle name="highlightPercentage 2 5 3" xfId="20523" xr:uid="{00000000-0005-0000-0000-0000B5530000}"/>
    <cellStyle name="highlightPercentage 2 5 4" xfId="20524" xr:uid="{00000000-0005-0000-0000-0000B6530000}"/>
    <cellStyle name="highlightPercentage 2 6" xfId="20525" xr:uid="{00000000-0005-0000-0000-0000B7530000}"/>
    <cellStyle name="highlightPercentage 2 6 2" xfId="20526" xr:uid="{00000000-0005-0000-0000-0000B8530000}"/>
    <cellStyle name="highlightPercentage 2 7" xfId="20527" xr:uid="{00000000-0005-0000-0000-0000B9530000}"/>
    <cellStyle name="highlightPercentage 2 7 2" xfId="20528" xr:uid="{00000000-0005-0000-0000-0000BA530000}"/>
    <cellStyle name="highlightPercentage 2 8" xfId="20529" xr:uid="{00000000-0005-0000-0000-0000BB530000}"/>
    <cellStyle name="highlightPercentage 2 9" xfId="20530" xr:uid="{00000000-0005-0000-0000-0000BC530000}"/>
    <cellStyle name="highlightPercentage 3" xfId="20531" xr:uid="{00000000-0005-0000-0000-0000BD530000}"/>
    <cellStyle name="highlightPercentage 3 2" xfId="20532" xr:uid="{00000000-0005-0000-0000-0000BE530000}"/>
    <cellStyle name="highlightPercentage 3 3" xfId="20533" xr:uid="{00000000-0005-0000-0000-0000BF530000}"/>
    <cellStyle name="highlightPercentage 4" xfId="20534" xr:uid="{00000000-0005-0000-0000-0000C0530000}"/>
    <cellStyle name="highlightPercentage 4 2" xfId="20535" xr:uid="{00000000-0005-0000-0000-0000C1530000}"/>
    <cellStyle name="highlightPercentage 4 3" xfId="20536" xr:uid="{00000000-0005-0000-0000-0000C2530000}"/>
    <cellStyle name="highlightPercentage 4 4" xfId="20537" xr:uid="{00000000-0005-0000-0000-0000C3530000}"/>
    <cellStyle name="highlightPercentage 5" xfId="20538" xr:uid="{00000000-0005-0000-0000-0000C4530000}"/>
    <cellStyle name="highlightPercentage 6" xfId="20539" xr:uid="{00000000-0005-0000-0000-0000C5530000}"/>
    <cellStyle name="highlightPercentage 7" xfId="20540" xr:uid="{00000000-0005-0000-0000-0000C6530000}"/>
    <cellStyle name="highlightText" xfId="20541" xr:uid="{00000000-0005-0000-0000-0000C7530000}"/>
    <cellStyle name="highlightText 10" xfId="20542" xr:uid="{00000000-0005-0000-0000-0000C8530000}"/>
    <cellStyle name="highlightText 10 2" xfId="20543" xr:uid="{00000000-0005-0000-0000-0000C9530000}"/>
    <cellStyle name="highlightText 10 3" xfId="20544" xr:uid="{00000000-0005-0000-0000-0000CA530000}"/>
    <cellStyle name="highlightText 10 4" xfId="20545" xr:uid="{00000000-0005-0000-0000-0000CB530000}"/>
    <cellStyle name="highlightText 11" xfId="20546" xr:uid="{00000000-0005-0000-0000-0000CC530000}"/>
    <cellStyle name="highlightText 11 2" xfId="20547" xr:uid="{00000000-0005-0000-0000-0000CD530000}"/>
    <cellStyle name="highlightText 11 3" xfId="20548" xr:uid="{00000000-0005-0000-0000-0000CE530000}"/>
    <cellStyle name="highlightText 11 4" xfId="20549" xr:uid="{00000000-0005-0000-0000-0000CF530000}"/>
    <cellStyle name="highlightText 12" xfId="20550" xr:uid="{00000000-0005-0000-0000-0000D0530000}"/>
    <cellStyle name="highlightText 12 2" xfId="20551" xr:uid="{00000000-0005-0000-0000-0000D1530000}"/>
    <cellStyle name="highlightText 12 3" xfId="20552" xr:uid="{00000000-0005-0000-0000-0000D2530000}"/>
    <cellStyle name="highlightText 12 4" xfId="20553" xr:uid="{00000000-0005-0000-0000-0000D3530000}"/>
    <cellStyle name="highlightText 13" xfId="20554" xr:uid="{00000000-0005-0000-0000-0000D4530000}"/>
    <cellStyle name="highlightText 13 2" xfId="20555" xr:uid="{00000000-0005-0000-0000-0000D5530000}"/>
    <cellStyle name="highlightText 13 3" xfId="20556" xr:uid="{00000000-0005-0000-0000-0000D6530000}"/>
    <cellStyle name="highlightText 13 4" xfId="20557" xr:uid="{00000000-0005-0000-0000-0000D7530000}"/>
    <cellStyle name="highlightText 14" xfId="20558" xr:uid="{00000000-0005-0000-0000-0000D8530000}"/>
    <cellStyle name="highlightText 14 2" xfId="20559" xr:uid="{00000000-0005-0000-0000-0000D9530000}"/>
    <cellStyle name="highlightText 14 3" xfId="20560" xr:uid="{00000000-0005-0000-0000-0000DA530000}"/>
    <cellStyle name="highlightText 15" xfId="20561" xr:uid="{00000000-0005-0000-0000-0000DB530000}"/>
    <cellStyle name="highlightText 16" xfId="20562" xr:uid="{00000000-0005-0000-0000-0000DC530000}"/>
    <cellStyle name="highlightText 17" xfId="20563" xr:uid="{00000000-0005-0000-0000-0000DD530000}"/>
    <cellStyle name="highlightText 2" xfId="20564" xr:uid="{00000000-0005-0000-0000-0000DE530000}"/>
    <cellStyle name="highlightText 2 10" xfId="20565" xr:uid="{00000000-0005-0000-0000-0000DF530000}"/>
    <cellStyle name="highlightText 2 10 2" xfId="20566" xr:uid="{00000000-0005-0000-0000-0000E0530000}"/>
    <cellStyle name="highlightText 2 10 3" xfId="20567" xr:uid="{00000000-0005-0000-0000-0000E1530000}"/>
    <cellStyle name="highlightText 2 10 4" xfId="20568" xr:uid="{00000000-0005-0000-0000-0000E2530000}"/>
    <cellStyle name="highlightText 2 11" xfId="20569" xr:uid="{00000000-0005-0000-0000-0000E3530000}"/>
    <cellStyle name="highlightText 2 11 2" xfId="20570" xr:uid="{00000000-0005-0000-0000-0000E4530000}"/>
    <cellStyle name="highlightText 2 11 3" xfId="20571" xr:uid="{00000000-0005-0000-0000-0000E5530000}"/>
    <cellStyle name="highlightText 2 11 4" xfId="20572" xr:uid="{00000000-0005-0000-0000-0000E6530000}"/>
    <cellStyle name="highlightText 2 12" xfId="20573" xr:uid="{00000000-0005-0000-0000-0000E7530000}"/>
    <cellStyle name="highlightText 2 13" xfId="20574" xr:uid="{00000000-0005-0000-0000-0000E8530000}"/>
    <cellStyle name="highlightText 2 14" xfId="20575" xr:uid="{00000000-0005-0000-0000-0000E9530000}"/>
    <cellStyle name="highlightText 2 2" xfId="20576" xr:uid="{00000000-0005-0000-0000-0000EA530000}"/>
    <cellStyle name="highlightText 2 2 2" xfId="20577" xr:uid="{00000000-0005-0000-0000-0000EB530000}"/>
    <cellStyle name="highlightText 2 2 3" xfId="20578" xr:uid="{00000000-0005-0000-0000-0000EC530000}"/>
    <cellStyle name="highlightText 2 3" xfId="20579" xr:uid="{00000000-0005-0000-0000-0000ED530000}"/>
    <cellStyle name="highlightText 2 3 2" xfId="20580" xr:uid="{00000000-0005-0000-0000-0000EE530000}"/>
    <cellStyle name="highlightText 2 3 3" xfId="20581" xr:uid="{00000000-0005-0000-0000-0000EF530000}"/>
    <cellStyle name="highlightText 2 4" xfId="20582" xr:uid="{00000000-0005-0000-0000-0000F0530000}"/>
    <cellStyle name="highlightText 2 4 2" xfId="20583" xr:uid="{00000000-0005-0000-0000-0000F1530000}"/>
    <cellStyle name="highlightText 2 4 3" xfId="20584" xr:uid="{00000000-0005-0000-0000-0000F2530000}"/>
    <cellStyle name="highlightText 2 4 4" xfId="20585" xr:uid="{00000000-0005-0000-0000-0000F3530000}"/>
    <cellStyle name="highlightText 2 5" xfId="20586" xr:uid="{00000000-0005-0000-0000-0000F4530000}"/>
    <cellStyle name="highlightText 2 5 2" xfId="20587" xr:uid="{00000000-0005-0000-0000-0000F5530000}"/>
    <cellStyle name="highlightText 2 5 3" xfId="20588" xr:uid="{00000000-0005-0000-0000-0000F6530000}"/>
    <cellStyle name="highlightText 2 5 4" xfId="20589" xr:uid="{00000000-0005-0000-0000-0000F7530000}"/>
    <cellStyle name="highlightText 2 6" xfId="20590" xr:uid="{00000000-0005-0000-0000-0000F8530000}"/>
    <cellStyle name="highlightText 2 6 2" xfId="20591" xr:uid="{00000000-0005-0000-0000-0000F9530000}"/>
    <cellStyle name="highlightText 2 6 3" xfId="20592" xr:uid="{00000000-0005-0000-0000-0000FA530000}"/>
    <cellStyle name="highlightText 2 6 4" xfId="20593" xr:uid="{00000000-0005-0000-0000-0000FB530000}"/>
    <cellStyle name="highlightText 2 7" xfId="20594" xr:uid="{00000000-0005-0000-0000-0000FC530000}"/>
    <cellStyle name="highlightText 2 7 2" xfId="20595" xr:uid="{00000000-0005-0000-0000-0000FD530000}"/>
    <cellStyle name="highlightText 2 7 3" xfId="20596" xr:uid="{00000000-0005-0000-0000-0000FE530000}"/>
    <cellStyle name="highlightText 2 7 4" xfId="20597" xr:uid="{00000000-0005-0000-0000-0000FF530000}"/>
    <cellStyle name="highlightText 2 8" xfId="20598" xr:uid="{00000000-0005-0000-0000-000000540000}"/>
    <cellStyle name="highlightText 2 8 2" xfId="20599" xr:uid="{00000000-0005-0000-0000-000001540000}"/>
    <cellStyle name="highlightText 2 8 3" xfId="20600" xr:uid="{00000000-0005-0000-0000-000002540000}"/>
    <cellStyle name="highlightText 2 8 4" xfId="20601" xr:uid="{00000000-0005-0000-0000-000003540000}"/>
    <cellStyle name="highlightText 2 9" xfId="20602" xr:uid="{00000000-0005-0000-0000-000004540000}"/>
    <cellStyle name="highlightText 2 9 2" xfId="20603" xr:uid="{00000000-0005-0000-0000-000005540000}"/>
    <cellStyle name="highlightText 2 9 3" xfId="20604" xr:uid="{00000000-0005-0000-0000-000006540000}"/>
    <cellStyle name="highlightText 2 9 4" xfId="20605" xr:uid="{00000000-0005-0000-0000-000007540000}"/>
    <cellStyle name="highlightText 3" xfId="20606" xr:uid="{00000000-0005-0000-0000-000008540000}"/>
    <cellStyle name="highlightText 3 2" xfId="20607" xr:uid="{00000000-0005-0000-0000-000009540000}"/>
    <cellStyle name="highlightText 3 3" xfId="20608" xr:uid="{00000000-0005-0000-0000-00000A540000}"/>
    <cellStyle name="highlightText 3 4" xfId="20609" xr:uid="{00000000-0005-0000-0000-00000B540000}"/>
    <cellStyle name="highlightText 4" xfId="20610" xr:uid="{00000000-0005-0000-0000-00000C540000}"/>
    <cellStyle name="highlightText 4 2" xfId="20611" xr:uid="{00000000-0005-0000-0000-00000D540000}"/>
    <cellStyle name="highlightText 4 3" xfId="20612" xr:uid="{00000000-0005-0000-0000-00000E540000}"/>
    <cellStyle name="highlightText 5" xfId="20613" xr:uid="{00000000-0005-0000-0000-00000F540000}"/>
    <cellStyle name="highlightText 5 2" xfId="20614" xr:uid="{00000000-0005-0000-0000-000010540000}"/>
    <cellStyle name="highlightText 5 3" xfId="20615" xr:uid="{00000000-0005-0000-0000-000011540000}"/>
    <cellStyle name="highlightText 5 4" xfId="20616" xr:uid="{00000000-0005-0000-0000-000012540000}"/>
    <cellStyle name="highlightText 6" xfId="20617" xr:uid="{00000000-0005-0000-0000-000013540000}"/>
    <cellStyle name="highlightText 6 2" xfId="20618" xr:uid="{00000000-0005-0000-0000-000014540000}"/>
    <cellStyle name="highlightText 6 3" xfId="20619" xr:uid="{00000000-0005-0000-0000-000015540000}"/>
    <cellStyle name="highlightText 6 4" xfId="20620" xr:uid="{00000000-0005-0000-0000-000016540000}"/>
    <cellStyle name="highlightText 7" xfId="20621" xr:uid="{00000000-0005-0000-0000-000017540000}"/>
    <cellStyle name="highlightText 7 2" xfId="20622" xr:uid="{00000000-0005-0000-0000-000018540000}"/>
    <cellStyle name="highlightText 7 3" xfId="20623" xr:uid="{00000000-0005-0000-0000-000019540000}"/>
    <cellStyle name="highlightText 7 4" xfId="20624" xr:uid="{00000000-0005-0000-0000-00001A540000}"/>
    <cellStyle name="highlightText 8" xfId="20625" xr:uid="{00000000-0005-0000-0000-00001B540000}"/>
    <cellStyle name="highlightText 8 2" xfId="20626" xr:uid="{00000000-0005-0000-0000-00001C540000}"/>
    <cellStyle name="highlightText 8 3" xfId="20627" xr:uid="{00000000-0005-0000-0000-00001D540000}"/>
    <cellStyle name="highlightText 8 4" xfId="20628" xr:uid="{00000000-0005-0000-0000-00001E540000}"/>
    <cellStyle name="highlightText 9" xfId="20629" xr:uid="{00000000-0005-0000-0000-00001F540000}"/>
    <cellStyle name="highlightText 9 2" xfId="20630" xr:uid="{00000000-0005-0000-0000-000020540000}"/>
    <cellStyle name="highlightText 9 3" xfId="20631" xr:uid="{00000000-0005-0000-0000-000021540000}"/>
    <cellStyle name="highlightText 9 4" xfId="20632" xr:uid="{00000000-0005-0000-0000-000022540000}"/>
    <cellStyle name="Hipervínculo" xfId="379" xr:uid="{00000000-0005-0000-0000-000023540000}"/>
    <cellStyle name="Hipervínculo 2" xfId="20633" xr:uid="{00000000-0005-0000-0000-000024540000}"/>
    <cellStyle name="Hipervínculo 2 2" xfId="20634" xr:uid="{00000000-0005-0000-0000-000025540000}"/>
    <cellStyle name="Hipervínculo 3" xfId="20635" xr:uid="{00000000-0005-0000-0000-000026540000}"/>
    <cellStyle name="Hipervínculo 4" xfId="20636" xr:uid="{00000000-0005-0000-0000-000027540000}"/>
    <cellStyle name="Hyperlink" xfId="5" builtinId="8"/>
    <cellStyle name="Hyperlink 2" xfId="45" xr:uid="{00000000-0005-0000-0000-000029540000}"/>
    <cellStyle name="Incorrecte" xfId="20637" xr:uid="{00000000-0005-0000-0000-00002A540000}"/>
    <cellStyle name="Incorrecte 2" xfId="20638" xr:uid="{00000000-0005-0000-0000-00002B540000}"/>
    <cellStyle name="Incorrecte 2 2" xfId="20639" xr:uid="{00000000-0005-0000-0000-00002C540000}"/>
    <cellStyle name="Incorrecte 2 3" xfId="20640" xr:uid="{00000000-0005-0000-0000-00002D540000}"/>
    <cellStyle name="Incorrecte 3" xfId="20641" xr:uid="{00000000-0005-0000-0000-00002E540000}"/>
    <cellStyle name="Incorrecte 3 2" xfId="20642" xr:uid="{00000000-0005-0000-0000-00002F540000}"/>
    <cellStyle name="Incorrecte 3 3" xfId="20643" xr:uid="{00000000-0005-0000-0000-000030540000}"/>
    <cellStyle name="Incorrecte 4" xfId="20644" xr:uid="{00000000-0005-0000-0000-000031540000}"/>
    <cellStyle name="Incorrecte 4 2" xfId="20645" xr:uid="{00000000-0005-0000-0000-000032540000}"/>
    <cellStyle name="Incorrecte 4 3" xfId="20646" xr:uid="{00000000-0005-0000-0000-000033540000}"/>
    <cellStyle name="Incorrecte 5" xfId="20647" xr:uid="{00000000-0005-0000-0000-000034540000}"/>
    <cellStyle name="Incorrecte 6" xfId="20648" xr:uid="{00000000-0005-0000-0000-000035540000}"/>
    <cellStyle name="Incorrecte 7" xfId="20649" xr:uid="{00000000-0005-0000-0000-000036540000}"/>
    <cellStyle name="Incorrecte_37. RESULTADO NEGOCIOS YOY" xfId="20650" xr:uid="{00000000-0005-0000-0000-000037540000}"/>
    <cellStyle name="Incorrecto 2" xfId="20651" xr:uid="{00000000-0005-0000-0000-000038540000}"/>
    <cellStyle name="Incorrecto 2 2" xfId="20652" xr:uid="{00000000-0005-0000-0000-000039540000}"/>
    <cellStyle name="Incorrecto 2 2 2" xfId="20653" xr:uid="{00000000-0005-0000-0000-00003A540000}"/>
    <cellStyle name="Incorrecto 2 2 3" xfId="20654" xr:uid="{00000000-0005-0000-0000-00003B540000}"/>
    <cellStyle name="Incorrecto 2 3" xfId="20655" xr:uid="{00000000-0005-0000-0000-00003C540000}"/>
    <cellStyle name="Incorrecto 2 3 2" xfId="20656" xr:uid="{00000000-0005-0000-0000-00003D540000}"/>
    <cellStyle name="Incorrecto 2 4" xfId="20657" xr:uid="{00000000-0005-0000-0000-00003E540000}"/>
    <cellStyle name="Incorrecto 2_37. RESULTADO NEGOCIOS YOY" xfId="20658" xr:uid="{00000000-0005-0000-0000-00003F540000}"/>
    <cellStyle name="Incorrecto 3" xfId="20659" xr:uid="{00000000-0005-0000-0000-000040540000}"/>
    <cellStyle name="Incorrecto 3 2" xfId="20660" xr:uid="{00000000-0005-0000-0000-000041540000}"/>
    <cellStyle name="Incorrecto 3 3" xfId="20661" xr:uid="{00000000-0005-0000-0000-000042540000}"/>
    <cellStyle name="Incorrecto 4" xfId="20662" xr:uid="{00000000-0005-0000-0000-000043540000}"/>
    <cellStyle name="Incorrecto 4 2" xfId="20663" xr:uid="{00000000-0005-0000-0000-000044540000}"/>
    <cellStyle name="Incorreto 2" xfId="224" xr:uid="{00000000-0005-0000-0000-000045540000}"/>
    <cellStyle name="Input 2" xfId="225" xr:uid="{00000000-0005-0000-0000-000046540000}"/>
    <cellStyle name="Input 2 2" xfId="20666" xr:uid="{00000000-0005-0000-0000-000047540000}"/>
    <cellStyle name="Input 2 3" xfId="20667" xr:uid="{00000000-0005-0000-0000-000048540000}"/>
    <cellStyle name="Input 2 4" xfId="20665" xr:uid="{00000000-0005-0000-0000-000049540000}"/>
    <cellStyle name="Input 3" xfId="20668" xr:uid="{00000000-0005-0000-0000-00004A540000}"/>
    <cellStyle name="Input 3 2" xfId="20669" xr:uid="{00000000-0005-0000-0000-00004B540000}"/>
    <cellStyle name="Input 3 3" xfId="20670" xr:uid="{00000000-0005-0000-0000-00004C540000}"/>
    <cellStyle name="Input 4" xfId="20671" xr:uid="{00000000-0005-0000-0000-00004D540000}"/>
    <cellStyle name="Input 4 2" xfId="20672" xr:uid="{00000000-0005-0000-0000-00004E540000}"/>
    <cellStyle name="Input 5" xfId="20673" xr:uid="{00000000-0005-0000-0000-00004F540000}"/>
    <cellStyle name="Input 6" xfId="20664" xr:uid="{00000000-0005-0000-0000-000050540000}"/>
    <cellStyle name="inputDate" xfId="20674" xr:uid="{00000000-0005-0000-0000-000051540000}"/>
    <cellStyle name="inputDate 2" xfId="20675" xr:uid="{00000000-0005-0000-0000-000052540000}"/>
    <cellStyle name="inputDate 2 2" xfId="20676" xr:uid="{00000000-0005-0000-0000-000053540000}"/>
    <cellStyle name="inputDate 2 2 2" xfId="20677" xr:uid="{00000000-0005-0000-0000-000054540000}"/>
    <cellStyle name="inputDate 2 3" xfId="20678" xr:uid="{00000000-0005-0000-0000-000055540000}"/>
    <cellStyle name="inputDate 2 3 2" xfId="20679" xr:uid="{00000000-0005-0000-0000-000056540000}"/>
    <cellStyle name="inputDate 2 4" xfId="20680" xr:uid="{00000000-0005-0000-0000-000057540000}"/>
    <cellStyle name="inputDate 2 4 2" xfId="20681" xr:uid="{00000000-0005-0000-0000-000058540000}"/>
    <cellStyle name="inputDate 2 4 3" xfId="20682" xr:uid="{00000000-0005-0000-0000-000059540000}"/>
    <cellStyle name="inputDate 2 4 4" xfId="20683" xr:uid="{00000000-0005-0000-0000-00005A540000}"/>
    <cellStyle name="inputDate 2 5" xfId="20684" xr:uid="{00000000-0005-0000-0000-00005B540000}"/>
    <cellStyle name="inputDate 2 5 2" xfId="20685" xr:uid="{00000000-0005-0000-0000-00005C540000}"/>
    <cellStyle name="inputDate 2 5 3" xfId="20686" xr:uid="{00000000-0005-0000-0000-00005D540000}"/>
    <cellStyle name="inputDate 2 5 4" xfId="20687" xr:uid="{00000000-0005-0000-0000-00005E540000}"/>
    <cellStyle name="inputDate 2 6" xfId="20688" xr:uid="{00000000-0005-0000-0000-00005F540000}"/>
    <cellStyle name="inputDate 2 6 2" xfId="20689" xr:uid="{00000000-0005-0000-0000-000060540000}"/>
    <cellStyle name="inputDate 2 7" xfId="20690" xr:uid="{00000000-0005-0000-0000-000061540000}"/>
    <cellStyle name="inputDate 2 7 2" xfId="20691" xr:uid="{00000000-0005-0000-0000-000062540000}"/>
    <cellStyle name="inputDate 2 8" xfId="20692" xr:uid="{00000000-0005-0000-0000-000063540000}"/>
    <cellStyle name="inputDate 2 9" xfId="20693" xr:uid="{00000000-0005-0000-0000-000064540000}"/>
    <cellStyle name="inputDate 3" xfId="20694" xr:uid="{00000000-0005-0000-0000-000065540000}"/>
    <cellStyle name="inputDate 3 2" xfId="20695" xr:uid="{00000000-0005-0000-0000-000066540000}"/>
    <cellStyle name="inputDate 3 3" xfId="20696" xr:uid="{00000000-0005-0000-0000-000067540000}"/>
    <cellStyle name="inputDate 4" xfId="20697" xr:uid="{00000000-0005-0000-0000-000068540000}"/>
    <cellStyle name="inputDate 4 2" xfId="20698" xr:uid="{00000000-0005-0000-0000-000069540000}"/>
    <cellStyle name="inputDate 4 3" xfId="20699" xr:uid="{00000000-0005-0000-0000-00006A540000}"/>
    <cellStyle name="inputDate 4 4" xfId="20700" xr:uid="{00000000-0005-0000-0000-00006B540000}"/>
    <cellStyle name="inputDate 5" xfId="20701" xr:uid="{00000000-0005-0000-0000-00006C540000}"/>
    <cellStyle name="inputDate 6" xfId="20702" xr:uid="{00000000-0005-0000-0000-00006D540000}"/>
    <cellStyle name="inputDate 7" xfId="20703" xr:uid="{00000000-0005-0000-0000-00006E540000}"/>
    <cellStyle name="inputExposure" xfId="20704" xr:uid="{00000000-0005-0000-0000-00006F540000}"/>
    <cellStyle name="inputExposure 2" xfId="20705" xr:uid="{00000000-0005-0000-0000-000070540000}"/>
    <cellStyle name="inputExposure 2 2" xfId="20706" xr:uid="{00000000-0005-0000-0000-000071540000}"/>
    <cellStyle name="inputExposure 2 2 2" xfId="20707" xr:uid="{00000000-0005-0000-0000-000072540000}"/>
    <cellStyle name="inputExposure 2 2 2 2" xfId="20708" xr:uid="{00000000-0005-0000-0000-000073540000}"/>
    <cellStyle name="inputExposure 2 2 3" xfId="20709" xr:uid="{00000000-0005-0000-0000-000074540000}"/>
    <cellStyle name="inputExposure 2 2 3 2" xfId="20710" xr:uid="{00000000-0005-0000-0000-000075540000}"/>
    <cellStyle name="inputExposure 2 2 4" xfId="20711" xr:uid="{00000000-0005-0000-0000-000076540000}"/>
    <cellStyle name="inputExposure 2 2 4 2" xfId="20712" xr:uid="{00000000-0005-0000-0000-000077540000}"/>
    <cellStyle name="inputExposure 2 2 4 3" xfId="20713" xr:uid="{00000000-0005-0000-0000-000078540000}"/>
    <cellStyle name="inputExposure 2 2 4 4" xfId="20714" xr:uid="{00000000-0005-0000-0000-000079540000}"/>
    <cellStyle name="inputExposure 2 2 5" xfId="20715" xr:uid="{00000000-0005-0000-0000-00007A540000}"/>
    <cellStyle name="inputExposure 2 2 5 2" xfId="20716" xr:uid="{00000000-0005-0000-0000-00007B540000}"/>
    <cellStyle name="inputExposure 2 2 5 3" xfId="20717" xr:uid="{00000000-0005-0000-0000-00007C540000}"/>
    <cellStyle name="inputExposure 2 2 5 4" xfId="20718" xr:uid="{00000000-0005-0000-0000-00007D540000}"/>
    <cellStyle name="inputExposure 2 2 6" xfId="20719" xr:uid="{00000000-0005-0000-0000-00007E540000}"/>
    <cellStyle name="inputExposure 2 2 6 2" xfId="20720" xr:uid="{00000000-0005-0000-0000-00007F540000}"/>
    <cellStyle name="inputExposure 2 2 7" xfId="20721" xr:uid="{00000000-0005-0000-0000-000080540000}"/>
    <cellStyle name="inputExposure 2 2 7 2" xfId="20722" xr:uid="{00000000-0005-0000-0000-000081540000}"/>
    <cellStyle name="inputExposure 2 2 8" xfId="20723" xr:uid="{00000000-0005-0000-0000-000082540000}"/>
    <cellStyle name="inputExposure 2 3" xfId="20724" xr:uid="{00000000-0005-0000-0000-000083540000}"/>
    <cellStyle name="inputExposure 2 3 2" xfId="20725" xr:uid="{00000000-0005-0000-0000-000084540000}"/>
    <cellStyle name="inputExposure 2 3 3" xfId="20726" xr:uid="{00000000-0005-0000-0000-000085540000}"/>
    <cellStyle name="inputExposure 2 4" xfId="20727" xr:uid="{00000000-0005-0000-0000-000086540000}"/>
    <cellStyle name="inputExposure 2 4 2" xfId="20728" xr:uid="{00000000-0005-0000-0000-000087540000}"/>
    <cellStyle name="inputExposure 2 4 3" xfId="20729" xr:uid="{00000000-0005-0000-0000-000088540000}"/>
    <cellStyle name="inputExposure 2 4 4" xfId="20730" xr:uid="{00000000-0005-0000-0000-000089540000}"/>
    <cellStyle name="inputExposure 2 5" xfId="20731" xr:uid="{00000000-0005-0000-0000-00008A540000}"/>
    <cellStyle name="inputExposure 2 6" xfId="20732" xr:uid="{00000000-0005-0000-0000-00008B540000}"/>
    <cellStyle name="inputExposure 2 7" xfId="20733" xr:uid="{00000000-0005-0000-0000-00008C540000}"/>
    <cellStyle name="inputExposure 2 8" xfId="20734" xr:uid="{00000000-0005-0000-0000-00008D540000}"/>
    <cellStyle name="inputExposure 3" xfId="20735" xr:uid="{00000000-0005-0000-0000-00008E540000}"/>
    <cellStyle name="inputExposure 3 2" xfId="20736" xr:uid="{00000000-0005-0000-0000-00008F540000}"/>
    <cellStyle name="inputExposure 3 2 2" xfId="20737" xr:uid="{00000000-0005-0000-0000-000090540000}"/>
    <cellStyle name="inputExposure 3 3" xfId="20738" xr:uid="{00000000-0005-0000-0000-000091540000}"/>
    <cellStyle name="inputExposure 3 3 2" xfId="20739" xr:uid="{00000000-0005-0000-0000-000092540000}"/>
    <cellStyle name="inputExposure 3 4" xfId="20740" xr:uid="{00000000-0005-0000-0000-000093540000}"/>
    <cellStyle name="inputExposure 3 4 2" xfId="20741" xr:uid="{00000000-0005-0000-0000-000094540000}"/>
    <cellStyle name="inputExposure 3 4 3" xfId="20742" xr:uid="{00000000-0005-0000-0000-000095540000}"/>
    <cellStyle name="inputExposure 3 4 4" xfId="20743" xr:uid="{00000000-0005-0000-0000-000096540000}"/>
    <cellStyle name="inputExposure 3 5" xfId="20744" xr:uid="{00000000-0005-0000-0000-000097540000}"/>
    <cellStyle name="inputExposure 3 5 2" xfId="20745" xr:uid="{00000000-0005-0000-0000-000098540000}"/>
    <cellStyle name="inputExposure 3 5 3" xfId="20746" xr:uid="{00000000-0005-0000-0000-000099540000}"/>
    <cellStyle name="inputExposure 3 5 4" xfId="20747" xr:uid="{00000000-0005-0000-0000-00009A540000}"/>
    <cellStyle name="inputExposure 3 6" xfId="20748" xr:uid="{00000000-0005-0000-0000-00009B540000}"/>
    <cellStyle name="inputExposure 3 6 2" xfId="20749" xr:uid="{00000000-0005-0000-0000-00009C540000}"/>
    <cellStyle name="inputExposure 3 7" xfId="20750" xr:uid="{00000000-0005-0000-0000-00009D540000}"/>
    <cellStyle name="inputExposure 3 7 2" xfId="20751" xr:uid="{00000000-0005-0000-0000-00009E540000}"/>
    <cellStyle name="inputExposure 3 8" xfId="20752" xr:uid="{00000000-0005-0000-0000-00009F540000}"/>
    <cellStyle name="inputExposure 3 9" xfId="20753" xr:uid="{00000000-0005-0000-0000-0000A0540000}"/>
    <cellStyle name="inputExposure 4" xfId="20754" xr:uid="{00000000-0005-0000-0000-0000A1540000}"/>
    <cellStyle name="inputExposure 4 2" xfId="20755" xr:uid="{00000000-0005-0000-0000-0000A2540000}"/>
    <cellStyle name="inputExposure 4 3" xfId="20756" xr:uid="{00000000-0005-0000-0000-0000A3540000}"/>
    <cellStyle name="inputExposure 5" xfId="20757" xr:uid="{00000000-0005-0000-0000-0000A4540000}"/>
    <cellStyle name="inputExposure 5 2" xfId="20758" xr:uid="{00000000-0005-0000-0000-0000A5540000}"/>
    <cellStyle name="inputExposure 5 3" xfId="20759" xr:uid="{00000000-0005-0000-0000-0000A6540000}"/>
    <cellStyle name="inputExposure 5 4" xfId="20760" xr:uid="{00000000-0005-0000-0000-0000A7540000}"/>
    <cellStyle name="inputExposure 6" xfId="20761" xr:uid="{00000000-0005-0000-0000-0000A8540000}"/>
    <cellStyle name="inputExposure 7" xfId="20762" xr:uid="{00000000-0005-0000-0000-0000A9540000}"/>
    <cellStyle name="inputExposure 8" xfId="20763" xr:uid="{00000000-0005-0000-0000-0000AA540000}"/>
    <cellStyle name="inputMaturity" xfId="20764" xr:uid="{00000000-0005-0000-0000-0000AB540000}"/>
    <cellStyle name="inputMaturity 2" xfId="20765" xr:uid="{00000000-0005-0000-0000-0000AC540000}"/>
    <cellStyle name="inputMaturity 2 2" xfId="20766" xr:uid="{00000000-0005-0000-0000-0000AD540000}"/>
    <cellStyle name="inputMaturity 2 2 2" xfId="20767" xr:uid="{00000000-0005-0000-0000-0000AE540000}"/>
    <cellStyle name="inputMaturity 2 3" xfId="20768" xr:uid="{00000000-0005-0000-0000-0000AF540000}"/>
    <cellStyle name="inputMaturity 2 3 2" xfId="20769" xr:uid="{00000000-0005-0000-0000-0000B0540000}"/>
    <cellStyle name="inputMaturity 2 4" xfId="20770" xr:uid="{00000000-0005-0000-0000-0000B1540000}"/>
    <cellStyle name="inputMaturity 2 4 2" xfId="20771" xr:uid="{00000000-0005-0000-0000-0000B2540000}"/>
    <cellStyle name="inputMaturity 2 4 3" xfId="20772" xr:uid="{00000000-0005-0000-0000-0000B3540000}"/>
    <cellStyle name="inputMaturity 2 4 4" xfId="20773" xr:uid="{00000000-0005-0000-0000-0000B4540000}"/>
    <cellStyle name="inputMaturity 2 5" xfId="20774" xr:uid="{00000000-0005-0000-0000-0000B5540000}"/>
    <cellStyle name="inputMaturity 2 5 2" xfId="20775" xr:uid="{00000000-0005-0000-0000-0000B6540000}"/>
    <cellStyle name="inputMaturity 2 5 3" xfId="20776" xr:uid="{00000000-0005-0000-0000-0000B7540000}"/>
    <cellStyle name="inputMaturity 2 5 4" xfId="20777" xr:uid="{00000000-0005-0000-0000-0000B8540000}"/>
    <cellStyle name="inputMaturity 2 6" xfId="20778" xr:uid="{00000000-0005-0000-0000-0000B9540000}"/>
    <cellStyle name="inputMaturity 2 6 2" xfId="20779" xr:uid="{00000000-0005-0000-0000-0000BA540000}"/>
    <cellStyle name="inputMaturity 2 7" xfId="20780" xr:uid="{00000000-0005-0000-0000-0000BB540000}"/>
    <cellStyle name="inputMaturity 2 7 2" xfId="20781" xr:uid="{00000000-0005-0000-0000-0000BC540000}"/>
    <cellStyle name="inputMaturity 2 8" xfId="20782" xr:uid="{00000000-0005-0000-0000-0000BD540000}"/>
    <cellStyle name="inputMaturity 2 9" xfId="20783" xr:uid="{00000000-0005-0000-0000-0000BE540000}"/>
    <cellStyle name="inputMaturity 3" xfId="20784" xr:uid="{00000000-0005-0000-0000-0000BF540000}"/>
    <cellStyle name="inputMaturity 3 2" xfId="20785" xr:uid="{00000000-0005-0000-0000-0000C0540000}"/>
    <cellStyle name="inputMaturity 3 3" xfId="20786" xr:uid="{00000000-0005-0000-0000-0000C1540000}"/>
    <cellStyle name="inputMaturity 4" xfId="20787" xr:uid="{00000000-0005-0000-0000-0000C2540000}"/>
    <cellStyle name="inputMaturity 4 2" xfId="20788" xr:uid="{00000000-0005-0000-0000-0000C3540000}"/>
    <cellStyle name="inputMaturity 4 3" xfId="20789" xr:uid="{00000000-0005-0000-0000-0000C4540000}"/>
    <cellStyle name="inputMaturity 4 4" xfId="20790" xr:uid="{00000000-0005-0000-0000-0000C5540000}"/>
    <cellStyle name="inputMaturity 5" xfId="20791" xr:uid="{00000000-0005-0000-0000-0000C6540000}"/>
    <cellStyle name="inputMaturity 6" xfId="20792" xr:uid="{00000000-0005-0000-0000-0000C7540000}"/>
    <cellStyle name="inputMaturity 7" xfId="20793" xr:uid="{00000000-0005-0000-0000-0000C8540000}"/>
    <cellStyle name="inputParameterE" xfId="20794" xr:uid="{00000000-0005-0000-0000-0000C9540000}"/>
    <cellStyle name="inputParameterE 2" xfId="20795" xr:uid="{00000000-0005-0000-0000-0000CA540000}"/>
    <cellStyle name="inputParameterE 2 2" xfId="20796" xr:uid="{00000000-0005-0000-0000-0000CB540000}"/>
    <cellStyle name="inputParameterE 2 2 2" xfId="20797" xr:uid="{00000000-0005-0000-0000-0000CC540000}"/>
    <cellStyle name="inputParameterE 2 3" xfId="20798" xr:uid="{00000000-0005-0000-0000-0000CD540000}"/>
    <cellStyle name="inputParameterE 2 3 2" xfId="20799" xr:uid="{00000000-0005-0000-0000-0000CE540000}"/>
    <cellStyle name="inputParameterE 2 4" xfId="20800" xr:uid="{00000000-0005-0000-0000-0000CF540000}"/>
    <cellStyle name="inputParameterE 2 4 2" xfId="20801" xr:uid="{00000000-0005-0000-0000-0000D0540000}"/>
    <cellStyle name="inputParameterE 2 4 3" xfId="20802" xr:uid="{00000000-0005-0000-0000-0000D1540000}"/>
    <cellStyle name="inputParameterE 2 4 4" xfId="20803" xr:uid="{00000000-0005-0000-0000-0000D2540000}"/>
    <cellStyle name="inputParameterE 2 5" xfId="20804" xr:uid="{00000000-0005-0000-0000-0000D3540000}"/>
    <cellStyle name="inputParameterE 2 5 2" xfId="20805" xr:uid="{00000000-0005-0000-0000-0000D4540000}"/>
    <cellStyle name="inputParameterE 2 5 3" xfId="20806" xr:uid="{00000000-0005-0000-0000-0000D5540000}"/>
    <cellStyle name="inputParameterE 2 5 4" xfId="20807" xr:uid="{00000000-0005-0000-0000-0000D6540000}"/>
    <cellStyle name="inputParameterE 2 6" xfId="20808" xr:uid="{00000000-0005-0000-0000-0000D7540000}"/>
    <cellStyle name="inputParameterE 2 6 2" xfId="20809" xr:uid="{00000000-0005-0000-0000-0000D8540000}"/>
    <cellStyle name="inputParameterE 2 7" xfId="20810" xr:uid="{00000000-0005-0000-0000-0000D9540000}"/>
    <cellStyle name="inputParameterE 2 7 2" xfId="20811" xr:uid="{00000000-0005-0000-0000-0000DA540000}"/>
    <cellStyle name="inputParameterE 2 8" xfId="20812" xr:uid="{00000000-0005-0000-0000-0000DB540000}"/>
    <cellStyle name="inputParameterE 2 9" xfId="20813" xr:uid="{00000000-0005-0000-0000-0000DC540000}"/>
    <cellStyle name="inputParameterE 3" xfId="20814" xr:uid="{00000000-0005-0000-0000-0000DD540000}"/>
    <cellStyle name="inputParameterE 3 2" xfId="20815" xr:uid="{00000000-0005-0000-0000-0000DE540000}"/>
    <cellStyle name="inputParameterE 3 3" xfId="20816" xr:uid="{00000000-0005-0000-0000-0000DF540000}"/>
    <cellStyle name="inputParameterE 3 4" xfId="20817" xr:uid="{00000000-0005-0000-0000-0000E0540000}"/>
    <cellStyle name="inputParameterE 4" xfId="20818" xr:uid="{00000000-0005-0000-0000-0000E1540000}"/>
    <cellStyle name="inputParameterE 4 2" xfId="20819" xr:uid="{00000000-0005-0000-0000-0000E2540000}"/>
    <cellStyle name="inputParameterE 4 3" xfId="20820" xr:uid="{00000000-0005-0000-0000-0000E3540000}"/>
    <cellStyle name="inputParameterE 4 4" xfId="20821" xr:uid="{00000000-0005-0000-0000-0000E4540000}"/>
    <cellStyle name="inputParameterE 5" xfId="20822" xr:uid="{00000000-0005-0000-0000-0000E5540000}"/>
    <cellStyle name="inputParameterE 6" xfId="20823" xr:uid="{00000000-0005-0000-0000-0000E6540000}"/>
    <cellStyle name="inputParameterE 7" xfId="20824" xr:uid="{00000000-0005-0000-0000-0000E7540000}"/>
    <cellStyle name="inputParameterE 8" xfId="20825" xr:uid="{00000000-0005-0000-0000-0000E8540000}"/>
    <cellStyle name="inputPD" xfId="20826" xr:uid="{00000000-0005-0000-0000-0000E9540000}"/>
    <cellStyle name="inputPD 2" xfId="20827" xr:uid="{00000000-0005-0000-0000-0000EA540000}"/>
    <cellStyle name="inputPD 2 2" xfId="20828" xr:uid="{00000000-0005-0000-0000-0000EB540000}"/>
    <cellStyle name="inputPD 2 2 2" xfId="20829" xr:uid="{00000000-0005-0000-0000-0000EC540000}"/>
    <cellStyle name="inputPD 2 3" xfId="20830" xr:uid="{00000000-0005-0000-0000-0000ED540000}"/>
    <cellStyle name="inputPD 2 3 2" xfId="20831" xr:uid="{00000000-0005-0000-0000-0000EE540000}"/>
    <cellStyle name="inputPD 2 4" xfId="20832" xr:uid="{00000000-0005-0000-0000-0000EF540000}"/>
    <cellStyle name="inputPD 2 4 2" xfId="20833" xr:uid="{00000000-0005-0000-0000-0000F0540000}"/>
    <cellStyle name="inputPD 2 4 3" xfId="20834" xr:uid="{00000000-0005-0000-0000-0000F1540000}"/>
    <cellStyle name="inputPD 2 4 4" xfId="20835" xr:uid="{00000000-0005-0000-0000-0000F2540000}"/>
    <cellStyle name="inputPD 2 5" xfId="20836" xr:uid="{00000000-0005-0000-0000-0000F3540000}"/>
    <cellStyle name="inputPD 2 5 2" xfId="20837" xr:uid="{00000000-0005-0000-0000-0000F4540000}"/>
    <cellStyle name="inputPD 2 5 3" xfId="20838" xr:uid="{00000000-0005-0000-0000-0000F5540000}"/>
    <cellStyle name="inputPD 2 5 4" xfId="20839" xr:uid="{00000000-0005-0000-0000-0000F6540000}"/>
    <cellStyle name="inputPD 2 6" xfId="20840" xr:uid="{00000000-0005-0000-0000-0000F7540000}"/>
    <cellStyle name="inputPD 2 6 2" xfId="20841" xr:uid="{00000000-0005-0000-0000-0000F8540000}"/>
    <cellStyle name="inputPD 2 7" xfId="20842" xr:uid="{00000000-0005-0000-0000-0000F9540000}"/>
    <cellStyle name="inputPD 2 7 2" xfId="20843" xr:uid="{00000000-0005-0000-0000-0000FA540000}"/>
    <cellStyle name="inputPD 2 8" xfId="20844" xr:uid="{00000000-0005-0000-0000-0000FB540000}"/>
    <cellStyle name="inputPD 2 9" xfId="20845" xr:uid="{00000000-0005-0000-0000-0000FC540000}"/>
    <cellStyle name="inputPD 3" xfId="20846" xr:uid="{00000000-0005-0000-0000-0000FD540000}"/>
    <cellStyle name="inputPD 3 2" xfId="20847" xr:uid="{00000000-0005-0000-0000-0000FE540000}"/>
    <cellStyle name="inputPD 3 3" xfId="20848" xr:uid="{00000000-0005-0000-0000-0000FF540000}"/>
    <cellStyle name="inputPD 4" xfId="20849" xr:uid="{00000000-0005-0000-0000-000000550000}"/>
    <cellStyle name="inputPD 4 2" xfId="20850" xr:uid="{00000000-0005-0000-0000-000001550000}"/>
    <cellStyle name="inputPD 4 3" xfId="20851" xr:uid="{00000000-0005-0000-0000-000002550000}"/>
    <cellStyle name="inputPD 4 4" xfId="20852" xr:uid="{00000000-0005-0000-0000-000003550000}"/>
    <cellStyle name="inputPD 5" xfId="20853" xr:uid="{00000000-0005-0000-0000-000004550000}"/>
    <cellStyle name="inputPD 6" xfId="20854" xr:uid="{00000000-0005-0000-0000-000005550000}"/>
    <cellStyle name="inputPD 7" xfId="20855" xr:uid="{00000000-0005-0000-0000-000006550000}"/>
    <cellStyle name="inputPercentage" xfId="20856" xr:uid="{00000000-0005-0000-0000-000007550000}"/>
    <cellStyle name="inputPercentage 10" xfId="20857" xr:uid="{00000000-0005-0000-0000-000008550000}"/>
    <cellStyle name="inputPercentage 10 2" xfId="20858" xr:uid="{00000000-0005-0000-0000-000009550000}"/>
    <cellStyle name="inputPercentage 10 3" xfId="20859" xr:uid="{00000000-0005-0000-0000-00000A550000}"/>
    <cellStyle name="inputPercentage 10 4" xfId="20860" xr:uid="{00000000-0005-0000-0000-00000B550000}"/>
    <cellStyle name="inputPercentage 11" xfId="20861" xr:uid="{00000000-0005-0000-0000-00000C550000}"/>
    <cellStyle name="inputPercentage 11 2" xfId="20862" xr:uid="{00000000-0005-0000-0000-00000D550000}"/>
    <cellStyle name="inputPercentage 11 3" xfId="20863" xr:uid="{00000000-0005-0000-0000-00000E550000}"/>
    <cellStyle name="inputPercentage 11 4" xfId="20864" xr:uid="{00000000-0005-0000-0000-00000F550000}"/>
    <cellStyle name="inputPercentage 12" xfId="20865" xr:uid="{00000000-0005-0000-0000-000010550000}"/>
    <cellStyle name="inputPercentage 13" xfId="20866" xr:uid="{00000000-0005-0000-0000-000011550000}"/>
    <cellStyle name="inputPercentage 14" xfId="20867" xr:uid="{00000000-0005-0000-0000-000012550000}"/>
    <cellStyle name="inputPercentage 2" xfId="20868" xr:uid="{00000000-0005-0000-0000-000013550000}"/>
    <cellStyle name="inputPercentage 2 10" xfId="20869" xr:uid="{00000000-0005-0000-0000-000014550000}"/>
    <cellStyle name="inputPercentage 2 10 2" xfId="20870" xr:uid="{00000000-0005-0000-0000-000015550000}"/>
    <cellStyle name="inputPercentage 2 10 3" xfId="20871" xr:uid="{00000000-0005-0000-0000-000016550000}"/>
    <cellStyle name="inputPercentage 2 10 4" xfId="20872" xr:uid="{00000000-0005-0000-0000-000017550000}"/>
    <cellStyle name="inputPercentage 2 11" xfId="20873" xr:uid="{00000000-0005-0000-0000-000018550000}"/>
    <cellStyle name="inputPercentage 2 11 2" xfId="20874" xr:uid="{00000000-0005-0000-0000-000019550000}"/>
    <cellStyle name="inputPercentage 2 11 3" xfId="20875" xr:uid="{00000000-0005-0000-0000-00001A550000}"/>
    <cellStyle name="inputPercentage 2 11 4" xfId="20876" xr:uid="{00000000-0005-0000-0000-00001B550000}"/>
    <cellStyle name="inputPercentage 2 12" xfId="20877" xr:uid="{00000000-0005-0000-0000-00001C550000}"/>
    <cellStyle name="inputPercentage 2 13" xfId="20878" xr:uid="{00000000-0005-0000-0000-00001D550000}"/>
    <cellStyle name="inputPercentage 2 2" xfId="20879" xr:uid="{00000000-0005-0000-0000-00001E550000}"/>
    <cellStyle name="inputPercentage 2 2 2" xfId="20880" xr:uid="{00000000-0005-0000-0000-00001F550000}"/>
    <cellStyle name="inputPercentage 2 2 3" xfId="20881" xr:uid="{00000000-0005-0000-0000-000020550000}"/>
    <cellStyle name="inputPercentage 2 2 4" xfId="20882" xr:uid="{00000000-0005-0000-0000-000021550000}"/>
    <cellStyle name="inputPercentage 2 3" xfId="20883" xr:uid="{00000000-0005-0000-0000-000022550000}"/>
    <cellStyle name="inputPercentage 2 3 2" xfId="20884" xr:uid="{00000000-0005-0000-0000-000023550000}"/>
    <cellStyle name="inputPercentage 2 3 3" xfId="20885" xr:uid="{00000000-0005-0000-0000-000024550000}"/>
    <cellStyle name="inputPercentage 2 3 4" xfId="20886" xr:uid="{00000000-0005-0000-0000-000025550000}"/>
    <cellStyle name="inputPercentage 2 4" xfId="20887" xr:uid="{00000000-0005-0000-0000-000026550000}"/>
    <cellStyle name="inputPercentage 2 4 2" xfId="20888" xr:uid="{00000000-0005-0000-0000-000027550000}"/>
    <cellStyle name="inputPercentage 2 4 3" xfId="20889" xr:uid="{00000000-0005-0000-0000-000028550000}"/>
    <cellStyle name="inputPercentage 2 4 4" xfId="20890" xr:uid="{00000000-0005-0000-0000-000029550000}"/>
    <cellStyle name="inputPercentage 2 5" xfId="20891" xr:uid="{00000000-0005-0000-0000-00002A550000}"/>
    <cellStyle name="inputPercentage 2 5 2" xfId="20892" xr:uid="{00000000-0005-0000-0000-00002B550000}"/>
    <cellStyle name="inputPercentage 2 5 3" xfId="20893" xr:uid="{00000000-0005-0000-0000-00002C550000}"/>
    <cellStyle name="inputPercentage 2 5 4" xfId="20894" xr:uid="{00000000-0005-0000-0000-00002D550000}"/>
    <cellStyle name="inputPercentage 2 6" xfId="20895" xr:uid="{00000000-0005-0000-0000-00002E550000}"/>
    <cellStyle name="inputPercentage 2 6 2" xfId="20896" xr:uid="{00000000-0005-0000-0000-00002F550000}"/>
    <cellStyle name="inputPercentage 2 6 3" xfId="20897" xr:uid="{00000000-0005-0000-0000-000030550000}"/>
    <cellStyle name="inputPercentage 2 6 4" xfId="20898" xr:uid="{00000000-0005-0000-0000-000031550000}"/>
    <cellStyle name="inputPercentage 2 7" xfId="20899" xr:uid="{00000000-0005-0000-0000-000032550000}"/>
    <cellStyle name="inputPercentage 2 7 2" xfId="20900" xr:uid="{00000000-0005-0000-0000-000033550000}"/>
    <cellStyle name="inputPercentage 2 7 3" xfId="20901" xr:uid="{00000000-0005-0000-0000-000034550000}"/>
    <cellStyle name="inputPercentage 2 7 4" xfId="20902" xr:uid="{00000000-0005-0000-0000-000035550000}"/>
    <cellStyle name="inputPercentage 2 8" xfId="20903" xr:uid="{00000000-0005-0000-0000-000036550000}"/>
    <cellStyle name="inputPercentage 2 8 2" xfId="20904" xr:uid="{00000000-0005-0000-0000-000037550000}"/>
    <cellStyle name="inputPercentage 2 8 3" xfId="20905" xr:uid="{00000000-0005-0000-0000-000038550000}"/>
    <cellStyle name="inputPercentage 2 8 4" xfId="20906" xr:uid="{00000000-0005-0000-0000-000039550000}"/>
    <cellStyle name="inputPercentage 2 9" xfId="20907" xr:uid="{00000000-0005-0000-0000-00003A550000}"/>
    <cellStyle name="inputPercentage 2 9 2" xfId="20908" xr:uid="{00000000-0005-0000-0000-00003B550000}"/>
    <cellStyle name="inputPercentage 2 9 3" xfId="20909" xr:uid="{00000000-0005-0000-0000-00003C550000}"/>
    <cellStyle name="inputPercentage 2 9 4" xfId="20910" xr:uid="{00000000-0005-0000-0000-00003D550000}"/>
    <cellStyle name="inputPercentage 3" xfId="20911" xr:uid="{00000000-0005-0000-0000-00003E550000}"/>
    <cellStyle name="inputPercentage 3 2" xfId="20912" xr:uid="{00000000-0005-0000-0000-00003F550000}"/>
    <cellStyle name="inputPercentage 3 3" xfId="20913" xr:uid="{00000000-0005-0000-0000-000040550000}"/>
    <cellStyle name="inputPercentage 3 4" xfId="20914" xr:uid="{00000000-0005-0000-0000-000041550000}"/>
    <cellStyle name="inputPercentage 4" xfId="20915" xr:uid="{00000000-0005-0000-0000-000042550000}"/>
    <cellStyle name="inputPercentage 4 2" xfId="20916" xr:uid="{00000000-0005-0000-0000-000043550000}"/>
    <cellStyle name="inputPercentage 4 3" xfId="20917" xr:uid="{00000000-0005-0000-0000-000044550000}"/>
    <cellStyle name="inputPercentage 4 4" xfId="20918" xr:uid="{00000000-0005-0000-0000-000045550000}"/>
    <cellStyle name="inputPercentage 5" xfId="20919" xr:uid="{00000000-0005-0000-0000-000046550000}"/>
    <cellStyle name="inputPercentage 5 2" xfId="20920" xr:uid="{00000000-0005-0000-0000-000047550000}"/>
    <cellStyle name="inputPercentage 5 3" xfId="20921" xr:uid="{00000000-0005-0000-0000-000048550000}"/>
    <cellStyle name="inputPercentage 5 4" xfId="20922" xr:uid="{00000000-0005-0000-0000-000049550000}"/>
    <cellStyle name="inputPercentage 6" xfId="20923" xr:uid="{00000000-0005-0000-0000-00004A550000}"/>
    <cellStyle name="inputPercentage 6 2" xfId="20924" xr:uid="{00000000-0005-0000-0000-00004B550000}"/>
    <cellStyle name="inputPercentage 6 3" xfId="20925" xr:uid="{00000000-0005-0000-0000-00004C550000}"/>
    <cellStyle name="inputPercentage 6 4" xfId="20926" xr:uid="{00000000-0005-0000-0000-00004D550000}"/>
    <cellStyle name="inputPercentage 7" xfId="20927" xr:uid="{00000000-0005-0000-0000-00004E550000}"/>
    <cellStyle name="inputPercentage 7 2" xfId="20928" xr:uid="{00000000-0005-0000-0000-00004F550000}"/>
    <cellStyle name="inputPercentage 7 3" xfId="20929" xr:uid="{00000000-0005-0000-0000-000050550000}"/>
    <cellStyle name="inputPercentage 7 4" xfId="20930" xr:uid="{00000000-0005-0000-0000-000051550000}"/>
    <cellStyle name="inputPercentage 8" xfId="20931" xr:uid="{00000000-0005-0000-0000-000052550000}"/>
    <cellStyle name="inputPercentage 8 2" xfId="20932" xr:uid="{00000000-0005-0000-0000-000053550000}"/>
    <cellStyle name="inputPercentage 8 3" xfId="20933" xr:uid="{00000000-0005-0000-0000-000054550000}"/>
    <cellStyle name="inputPercentage 8 4" xfId="20934" xr:uid="{00000000-0005-0000-0000-000055550000}"/>
    <cellStyle name="inputPercentage 9" xfId="20935" xr:uid="{00000000-0005-0000-0000-000056550000}"/>
    <cellStyle name="inputPercentage 9 2" xfId="20936" xr:uid="{00000000-0005-0000-0000-000057550000}"/>
    <cellStyle name="inputPercentage 9 3" xfId="20937" xr:uid="{00000000-0005-0000-0000-000058550000}"/>
    <cellStyle name="inputPercentage 9 4" xfId="20938" xr:uid="{00000000-0005-0000-0000-000059550000}"/>
    <cellStyle name="inputPercentageL" xfId="20939" xr:uid="{00000000-0005-0000-0000-00005A550000}"/>
    <cellStyle name="inputPercentageL 2" xfId="20940" xr:uid="{00000000-0005-0000-0000-00005B550000}"/>
    <cellStyle name="inputPercentageL 2 2" xfId="20941" xr:uid="{00000000-0005-0000-0000-00005C550000}"/>
    <cellStyle name="inputPercentageL 2 2 2" xfId="20942" xr:uid="{00000000-0005-0000-0000-00005D550000}"/>
    <cellStyle name="inputPercentageL 2 3" xfId="20943" xr:uid="{00000000-0005-0000-0000-00005E550000}"/>
    <cellStyle name="inputPercentageL 2 3 2" xfId="20944" xr:uid="{00000000-0005-0000-0000-00005F550000}"/>
    <cellStyle name="inputPercentageL 2 4" xfId="20945" xr:uid="{00000000-0005-0000-0000-000060550000}"/>
    <cellStyle name="inputPercentageL 2 4 2" xfId="20946" xr:uid="{00000000-0005-0000-0000-000061550000}"/>
    <cellStyle name="inputPercentageL 2 4 3" xfId="20947" xr:uid="{00000000-0005-0000-0000-000062550000}"/>
    <cellStyle name="inputPercentageL 2 4 4" xfId="20948" xr:uid="{00000000-0005-0000-0000-000063550000}"/>
    <cellStyle name="inputPercentageL 2 5" xfId="20949" xr:uid="{00000000-0005-0000-0000-000064550000}"/>
    <cellStyle name="inputPercentageL 2 5 2" xfId="20950" xr:uid="{00000000-0005-0000-0000-000065550000}"/>
    <cellStyle name="inputPercentageL 2 5 3" xfId="20951" xr:uid="{00000000-0005-0000-0000-000066550000}"/>
    <cellStyle name="inputPercentageL 2 5 4" xfId="20952" xr:uid="{00000000-0005-0000-0000-000067550000}"/>
    <cellStyle name="inputPercentageL 2 6" xfId="20953" xr:uid="{00000000-0005-0000-0000-000068550000}"/>
    <cellStyle name="inputPercentageL 2 6 2" xfId="20954" xr:uid="{00000000-0005-0000-0000-000069550000}"/>
    <cellStyle name="inputPercentageL 2 7" xfId="20955" xr:uid="{00000000-0005-0000-0000-00006A550000}"/>
    <cellStyle name="inputPercentageL 2 7 2" xfId="20956" xr:uid="{00000000-0005-0000-0000-00006B550000}"/>
    <cellStyle name="inputPercentageL 2 8" xfId="20957" xr:uid="{00000000-0005-0000-0000-00006C550000}"/>
    <cellStyle name="inputPercentageL 2 9" xfId="20958" xr:uid="{00000000-0005-0000-0000-00006D550000}"/>
    <cellStyle name="inputPercentageL 3" xfId="20959" xr:uid="{00000000-0005-0000-0000-00006E550000}"/>
    <cellStyle name="inputPercentageL 3 2" xfId="20960" xr:uid="{00000000-0005-0000-0000-00006F550000}"/>
    <cellStyle name="inputPercentageL 3 3" xfId="20961" xr:uid="{00000000-0005-0000-0000-000070550000}"/>
    <cellStyle name="inputPercentageL 4" xfId="20962" xr:uid="{00000000-0005-0000-0000-000071550000}"/>
    <cellStyle name="inputPercentageL 4 2" xfId="20963" xr:uid="{00000000-0005-0000-0000-000072550000}"/>
    <cellStyle name="inputPercentageL 4 3" xfId="20964" xr:uid="{00000000-0005-0000-0000-000073550000}"/>
    <cellStyle name="inputPercentageL 4 4" xfId="20965" xr:uid="{00000000-0005-0000-0000-000074550000}"/>
    <cellStyle name="inputPercentageL 5" xfId="20966" xr:uid="{00000000-0005-0000-0000-000075550000}"/>
    <cellStyle name="inputPercentageL 6" xfId="20967" xr:uid="{00000000-0005-0000-0000-000076550000}"/>
    <cellStyle name="inputPercentageL 7" xfId="20968" xr:uid="{00000000-0005-0000-0000-000077550000}"/>
    <cellStyle name="inputPercentageS" xfId="20969" xr:uid="{00000000-0005-0000-0000-000078550000}"/>
    <cellStyle name="inputPercentageS 10" xfId="20970" xr:uid="{00000000-0005-0000-0000-000079550000}"/>
    <cellStyle name="inputPercentageS 10 2" xfId="20971" xr:uid="{00000000-0005-0000-0000-00007A550000}"/>
    <cellStyle name="inputPercentageS 10 3" xfId="20972" xr:uid="{00000000-0005-0000-0000-00007B550000}"/>
    <cellStyle name="inputPercentageS 10 4" xfId="20973" xr:uid="{00000000-0005-0000-0000-00007C550000}"/>
    <cellStyle name="inputPercentageS 11" xfId="20974" xr:uid="{00000000-0005-0000-0000-00007D550000}"/>
    <cellStyle name="inputPercentageS 11 2" xfId="20975" xr:uid="{00000000-0005-0000-0000-00007E550000}"/>
    <cellStyle name="inputPercentageS 11 3" xfId="20976" xr:uid="{00000000-0005-0000-0000-00007F550000}"/>
    <cellStyle name="inputPercentageS 11 4" xfId="20977" xr:uid="{00000000-0005-0000-0000-000080550000}"/>
    <cellStyle name="inputPercentageS 12" xfId="20978" xr:uid="{00000000-0005-0000-0000-000081550000}"/>
    <cellStyle name="inputPercentageS 13" xfId="20979" xr:uid="{00000000-0005-0000-0000-000082550000}"/>
    <cellStyle name="inputPercentageS 14" xfId="20980" xr:uid="{00000000-0005-0000-0000-000083550000}"/>
    <cellStyle name="inputPercentageS 2" xfId="20981" xr:uid="{00000000-0005-0000-0000-000084550000}"/>
    <cellStyle name="inputPercentageS 2 10" xfId="20982" xr:uid="{00000000-0005-0000-0000-000085550000}"/>
    <cellStyle name="inputPercentageS 2 10 2" xfId="20983" xr:uid="{00000000-0005-0000-0000-000086550000}"/>
    <cellStyle name="inputPercentageS 2 10 3" xfId="20984" xr:uid="{00000000-0005-0000-0000-000087550000}"/>
    <cellStyle name="inputPercentageS 2 10 4" xfId="20985" xr:uid="{00000000-0005-0000-0000-000088550000}"/>
    <cellStyle name="inputPercentageS 2 11" xfId="20986" xr:uid="{00000000-0005-0000-0000-000089550000}"/>
    <cellStyle name="inputPercentageS 2 11 2" xfId="20987" xr:uid="{00000000-0005-0000-0000-00008A550000}"/>
    <cellStyle name="inputPercentageS 2 11 3" xfId="20988" xr:uid="{00000000-0005-0000-0000-00008B550000}"/>
    <cellStyle name="inputPercentageS 2 11 4" xfId="20989" xr:uid="{00000000-0005-0000-0000-00008C550000}"/>
    <cellStyle name="inputPercentageS 2 12" xfId="20990" xr:uid="{00000000-0005-0000-0000-00008D550000}"/>
    <cellStyle name="inputPercentageS 2 13" xfId="20991" xr:uid="{00000000-0005-0000-0000-00008E550000}"/>
    <cellStyle name="inputPercentageS 2 2" xfId="20992" xr:uid="{00000000-0005-0000-0000-00008F550000}"/>
    <cellStyle name="inputPercentageS 2 2 2" xfId="20993" xr:uid="{00000000-0005-0000-0000-000090550000}"/>
    <cellStyle name="inputPercentageS 2 2 3" xfId="20994" xr:uid="{00000000-0005-0000-0000-000091550000}"/>
    <cellStyle name="inputPercentageS 2 2 4" xfId="20995" xr:uid="{00000000-0005-0000-0000-000092550000}"/>
    <cellStyle name="inputPercentageS 2 3" xfId="20996" xr:uid="{00000000-0005-0000-0000-000093550000}"/>
    <cellStyle name="inputPercentageS 2 3 2" xfId="20997" xr:uid="{00000000-0005-0000-0000-000094550000}"/>
    <cellStyle name="inputPercentageS 2 3 3" xfId="20998" xr:uid="{00000000-0005-0000-0000-000095550000}"/>
    <cellStyle name="inputPercentageS 2 3 4" xfId="20999" xr:uid="{00000000-0005-0000-0000-000096550000}"/>
    <cellStyle name="inputPercentageS 2 4" xfId="21000" xr:uid="{00000000-0005-0000-0000-000097550000}"/>
    <cellStyle name="inputPercentageS 2 4 2" xfId="21001" xr:uid="{00000000-0005-0000-0000-000098550000}"/>
    <cellStyle name="inputPercentageS 2 4 3" xfId="21002" xr:uid="{00000000-0005-0000-0000-000099550000}"/>
    <cellStyle name="inputPercentageS 2 4 4" xfId="21003" xr:uid="{00000000-0005-0000-0000-00009A550000}"/>
    <cellStyle name="inputPercentageS 2 5" xfId="21004" xr:uid="{00000000-0005-0000-0000-00009B550000}"/>
    <cellStyle name="inputPercentageS 2 5 2" xfId="21005" xr:uid="{00000000-0005-0000-0000-00009C550000}"/>
    <cellStyle name="inputPercentageS 2 5 3" xfId="21006" xr:uid="{00000000-0005-0000-0000-00009D550000}"/>
    <cellStyle name="inputPercentageS 2 5 4" xfId="21007" xr:uid="{00000000-0005-0000-0000-00009E550000}"/>
    <cellStyle name="inputPercentageS 2 6" xfId="21008" xr:uid="{00000000-0005-0000-0000-00009F550000}"/>
    <cellStyle name="inputPercentageS 2 6 2" xfId="21009" xr:uid="{00000000-0005-0000-0000-0000A0550000}"/>
    <cellStyle name="inputPercentageS 2 6 3" xfId="21010" xr:uid="{00000000-0005-0000-0000-0000A1550000}"/>
    <cellStyle name="inputPercentageS 2 6 4" xfId="21011" xr:uid="{00000000-0005-0000-0000-0000A2550000}"/>
    <cellStyle name="inputPercentageS 2 7" xfId="21012" xr:uid="{00000000-0005-0000-0000-0000A3550000}"/>
    <cellStyle name="inputPercentageS 2 7 2" xfId="21013" xr:uid="{00000000-0005-0000-0000-0000A4550000}"/>
    <cellStyle name="inputPercentageS 2 7 3" xfId="21014" xr:uid="{00000000-0005-0000-0000-0000A5550000}"/>
    <cellStyle name="inputPercentageS 2 7 4" xfId="21015" xr:uid="{00000000-0005-0000-0000-0000A6550000}"/>
    <cellStyle name="inputPercentageS 2 8" xfId="21016" xr:uid="{00000000-0005-0000-0000-0000A7550000}"/>
    <cellStyle name="inputPercentageS 2 8 2" xfId="21017" xr:uid="{00000000-0005-0000-0000-0000A8550000}"/>
    <cellStyle name="inputPercentageS 2 8 3" xfId="21018" xr:uid="{00000000-0005-0000-0000-0000A9550000}"/>
    <cellStyle name="inputPercentageS 2 8 4" xfId="21019" xr:uid="{00000000-0005-0000-0000-0000AA550000}"/>
    <cellStyle name="inputPercentageS 2 9" xfId="21020" xr:uid="{00000000-0005-0000-0000-0000AB550000}"/>
    <cellStyle name="inputPercentageS 2 9 2" xfId="21021" xr:uid="{00000000-0005-0000-0000-0000AC550000}"/>
    <cellStyle name="inputPercentageS 2 9 3" xfId="21022" xr:uid="{00000000-0005-0000-0000-0000AD550000}"/>
    <cellStyle name="inputPercentageS 2 9 4" xfId="21023" xr:uid="{00000000-0005-0000-0000-0000AE550000}"/>
    <cellStyle name="inputPercentageS 3" xfId="21024" xr:uid="{00000000-0005-0000-0000-0000AF550000}"/>
    <cellStyle name="inputPercentageS 3 2" xfId="21025" xr:uid="{00000000-0005-0000-0000-0000B0550000}"/>
    <cellStyle name="inputPercentageS 3 3" xfId="21026" xr:uid="{00000000-0005-0000-0000-0000B1550000}"/>
    <cellStyle name="inputPercentageS 3 4" xfId="21027" xr:uid="{00000000-0005-0000-0000-0000B2550000}"/>
    <cellStyle name="inputPercentageS 4" xfId="21028" xr:uid="{00000000-0005-0000-0000-0000B3550000}"/>
    <cellStyle name="inputPercentageS 4 2" xfId="21029" xr:uid="{00000000-0005-0000-0000-0000B4550000}"/>
    <cellStyle name="inputPercentageS 4 3" xfId="21030" xr:uid="{00000000-0005-0000-0000-0000B5550000}"/>
    <cellStyle name="inputPercentageS 4 4" xfId="21031" xr:uid="{00000000-0005-0000-0000-0000B6550000}"/>
    <cellStyle name="inputPercentageS 5" xfId="21032" xr:uid="{00000000-0005-0000-0000-0000B7550000}"/>
    <cellStyle name="inputPercentageS 5 2" xfId="21033" xr:uid="{00000000-0005-0000-0000-0000B8550000}"/>
    <cellStyle name="inputPercentageS 5 3" xfId="21034" xr:uid="{00000000-0005-0000-0000-0000B9550000}"/>
    <cellStyle name="inputPercentageS 5 4" xfId="21035" xr:uid="{00000000-0005-0000-0000-0000BA550000}"/>
    <cellStyle name="inputPercentageS 6" xfId="21036" xr:uid="{00000000-0005-0000-0000-0000BB550000}"/>
    <cellStyle name="inputPercentageS 6 2" xfId="21037" xr:uid="{00000000-0005-0000-0000-0000BC550000}"/>
    <cellStyle name="inputPercentageS 6 3" xfId="21038" xr:uid="{00000000-0005-0000-0000-0000BD550000}"/>
    <cellStyle name="inputPercentageS 6 4" xfId="21039" xr:uid="{00000000-0005-0000-0000-0000BE550000}"/>
    <cellStyle name="inputPercentageS 7" xfId="21040" xr:uid="{00000000-0005-0000-0000-0000BF550000}"/>
    <cellStyle name="inputPercentageS 7 2" xfId="21041" xr:uid="{00000000-0005-0000-0000-0000C0550000}"/>
    <cellStyle name="inputPercentageS 7 3" xfId="21042" xr:uid="{00000000-0005-0000-0000-0000C1550000}"/>
    <cellStyle name="inputPercentageS 7 4" xfId="21043" xr:uid="{00000000-0005-0000-0000-0000C2550000}"/>
    <cellStyle name="inputPercentageS 8" xfId="21044" xr:uid="{00000000-0005-0000-0000-0000C3550000}"/>
    <cellStyle name="inputPercentageS 8 2" xfId="21045" xr:uid="{00000000-0005-0000-0000-0000C4550000}"/>
    <cellStyle name="inputPercentageS 8 3" xfId="21046" xr:uid="{00000000-0005-0000-0000-0000C5550000}"/>
    <cellStyle name="inputPercentageS 8 4" xfId="21047" xr:uid="{00000000-0005-0000-0000-0000C6550000}"/>
    <cellStyle name="inputPercentageS 9" xfId="21048" xr:uid="{00000000-0005-0000-0000-0000C7550000}"/>
    <cellStyle name="inputPercentageS 9 2" xfId="21049" xr:uid="{00000000-0005-0000-0000-0000C8550000}"/>
    <cellStyle name="inputPercentageS 9 3" xfId="21050" xr:uid="{00000000-0005-0000-0000-0000C9550000}"/>
    <cellStyle name="inputPercentageS 9 4" xfId="21051" xr:uid="{00000000-0005-0000-0000-0000CA550000}"/>
    <cellStyle name="inputSelection" xfId="21052" xr:uid="{00000000-0005-0000-0000-0000CB550000}"/>
    <cellStyle name="inputSelection 2" xfId="21053" xr:uid="{00000000-0005-0000-0000-0000CC550000}"/>
    <cellStyle name="inputSelection 2 2" xfId="21054" xr:uid="{00000000-0005-0000-0000-0000CD550000}"/>
    <cellStyle name="inputSelection 2 2 2" xfId="21055" xr:uid="{00000000-0005-0000-0000-0000CE550000}"/>
    <cellStyle name="inputSelection 2 3" xfId="21056" xr:uid="{00000000-0005-0000-0000-0000CF550000}"/>
    <cellStyle name="inputSelection 2 3 2" xfId="21057" xr:uid="{00000000-0005-0000-0000-0000D0550000}"/>
    <cellStyle name="inputSelection 2 4" xfId="21058" xr:uid="{00000000-0005-0000-0000-0000D1550000}"/>
    <cellStyle name="inputSelection 2 4 2" xfId="21059" xr:uid="{00000000-0005-0000-0000-0000D2550000}"/>
    <cellStyle name="inputSelection 2 4 3" xfId="21060" xr:uid="{00000000-0005-0000-0000-0000D3550000}"/>
    <cellStyle name="inputSelection 2 4 4" xfId="21061" xr:uid="{00000000-0005-0000-0000-0000D4550000}"/>
    <cellStyle name="inputSelection 2 5" xfId="21062" xr:uid="{00000000-0005-0000-0000-0000D5550000}"/>
    <cellStyle name="inputSelection 2 5 2" xfId="21063" xr:uid="{00000000-0005-0000-0000-0000D6550000}"/>
    <cellStyle name="inputSelection 2 5 3" xfId="21064" xr:uid="{00000000-0005-0000-0000-0000D7550000}"/>
    <cellStyle name="inputSelection 2 5 4" xfId="21065" xr:uid="{00000000-0005-0000-0000-0000D8550000}"/>
    <cellStyle name="inputSelection 2 6" xfId="21066" xr:uid="{00000000-0005-0000-0000-0000D9550000}"/>
    <cellStyle name="inputSelection 2 6 2" xfId="21067" xr:uid="{00000000-0005-0000-0000-0000DA550000}"/>
    <cellStyle name="inputSelection 2 7" xfId="21068" xr:uid="{00000000-0005-0000-0000-0000DB550000}"/>
    <cellStyle name="inputSelection 2 7 2" xfId="21069" xr:uid="{00000000-0005-0000-0000-0000DC550000}"/>
    <cellStyle name="inputSelection 2 8" xfId="21070" xr:uid="{00000000-0005-0000-0000-0000DD550000}"/>
    <cellStyle name="inputSelection 2 9" xfId="21071" xr:uid="{00000000-0005-0000-0000-0000DE550000}"/>
    <cellStyle name="inputSelection 3" xfId="21072" xr:uid="{00000000-0005-0000-0000-0000DF550000}"/>
    <cellStyle name="inputSelection 3 2" xfId="21073" xr:uid="{00000000-0005-0000-0000-0000E0550000}"/>
    <cellStyle name="inputSelection 3 3" xfId="21074" xr:uid="{00000000-0005-0000-0000-0000E1550000}"/>
    <cellStyle name="inputSelection 4" xfId="21075" xr:uid="{00000000-0005-0000-0000-0000E2550000}"/>
    <cellStyle name="inputSelection 4 2" xfId="21076" xr:uid="{00000000-0005-0000-0000-0000E3550000}"/>
    <cellStyle name="inputSelection 4 3" xfId="21077" xr:uid="{00000000-0005-0000-0000-0000E4550000}"/>
    <cellStyle name="inputSelection 4 4" xfId="21078" xr:uid="{00000000-0005-0000-0000-0000E5550000}"/>
    <cellStyle name="inputSelection 5" xfId="21079" xr:uid="{00000000-0005-0000-0000-0000E6550000}"/>
    <cellStyle name="inputSelection 6" xfId="21080" xr:uid="{00000000-0005-0000-0000-0000E7550000}"/>
    <cellStyle name="inputSelection 7" xfId="21081" xr:uid="{00000000-0005-0000-0000-0000E8550000}"/>
    <cellStyle name="inputText" xfId="21082" xr:uid="{00000000-0005-0000-0000-0000E9550000}"/>
    <cellStyle name="inputText 2" xfId="21083" xr:uid="{00000000-0005-0000-0000-0000EA550000}"/>
    <cellStyle name="inputText 2 2" xfId="21084" xr:uid="{00000000-0005-0000-0000-0000EB550000}"/>
    <cellStyle name="inputText 2 2 2" xfId="21085" xr:uid="{00000000-0005-0000-0000-0000EC550000}"/>
    <cellStyle name="inputText 2 3" xfId="21086" xr:uid="{00000000-0005-0000-0000-0000ED550000}"/>
    <cellStyle name="inputText 2 3 2" xfId="21087" xr:uid="{00000000-0005-0000-0000-0000EE550000}"/>
    <cellStyle name="inputText 2 4" xfId="21088" xr:uid="{00000000-0005-0000-0000-0000EF550000}"/>
    <cellStyle name="inputText 2 4 2" xfId="21089" xr:uid="{00000000-0005-0000-0000-0000F0550000}"/>
    <cellStyle name="inputText 2 4 3" xfId="21090" xr:uid="{00000000-0005-0000-0000-0000F1550000}"/>
    <cellStyle name="inputText 2 4 4" xfId="21091" xr:uid="{00000000-0005-0000-0000-0000F2550000}"/>
    <cellStyle name="inputText 2 5" xfId="21092" xr:uid="{00000000-0005-0000-0000-0000F3550000}"/>
    <cellStyle name="inputText 2 5 2" xfId="21093" xr:uid="{00000000-0005-0000-0000-0000F4550000}"/>
    <cellStyle name="inputText 2 5 3" xfId="21094" xr:uid="{00000000-0005-0000-0000-0000F5550000}"/>
    <cellStyle name="inputText 2 5 4" xfId="21095" xr:uid="{00000000-0005-0000-0000-0000F6550000}"/>
    <cellStyle name="inputText 2 6" xfId="21096" xr:uid="{00000000-0005-0000-0000-0000F7550000}"/>
    <cellStyle name="inputText 2 6 2" xfId="21097" xr:uid="{00000000-0005-0000-0000-0000F8550000}"/>
    <cellStyle name="inputText 2 7" xfId="21098" xr:uid="{00000000-0005-0000-0000-0000F9550000}"/>
    <cellStyle name="inputText 2 7 2" xfId="21099" xr:uid="{00000000-0005-0000-0000-0000FA550000}"/>
    <cellStyle name="inputText 2 8" xfId="21100" xr:uid="{00000000-0005-0000-0000-0000FB550000}"/>
    <cellStyle name="inputText 2 9" xfId="21101" xr:uid="{00000000-0005-0000-0000-0000FC550000}"/>
    <cellStyle name="inputText 3" xfId="21102" xr:uid="{00000000-0005-0000-0000-0000FD550000}"/>
    <cellStyle name="inputText 3 2" xfId="21103" xr:uid="{00000000-0005-0000-0000-0000FE550000}"/>
    <cellStyle name="inputText 3 3" xfId="21104" xr:uid="{00000000-0005-0000-0000-0000FF550000}"/>
    <cellStyle name="inputText 4" xfId="21105" xr:uid="{00000000-0005-0000-0000-000000560000}"/>
    <cellStyle name="inputText 4 2" xfId="21106" xr:uid="{00000000-0005-0000-0000-000001560000}"/>
    <cellStyle name="inputText 4 3" xfId="21107" xr:uid="{00000000-0005-0000-0000-000002560000}"/>
    <cellStyle name="inputText 4 4" xfId="21108" xr:uid="{00000000-0005-0000-0000-000003560000}"/>
    <cellStyle name="inputText 5" xfId="21109" xr:uid="{00000000-0005-0000-0000-000004560000}"/>
    <cellStyle name="inputText 6" xfId="21110" xr:uid="{00000000-0005-0000-0000-000005560000}"/>
    <cellStyle name="inputText 7" xfId="21111" xr:uid="{00000000-0005-0000-0000-000006560000}"/>
    <cellStyle name="l]_x000d__x000a_Path=M:\RIOCEN01_x000d__x000a_Name=Carlos Emilio Brousse_x000d__x000a_DDEApps=nsf,nsg,nsh,ntf,ns2,ors,org_x000d__x000a_SmartIcons=Todos_x000d__x000a_" xfId="21112" xr:uid="{00000000-0005-0000-0000-000007560000}"/>
    <cellStyle name="Linked Cell 2" xfId="226" xr:uid="{00000000-0005-0000-0000-000008560000}"/>
    <cellStyle name="Linked Cell 2 2" xfId="21115" xr:uid="{00000000-0005-0000-0000-000009560000}"/>
    <cellStyle name="Linked Cell 2 3" xfId="21114" xr:uid="{00000000-0005-0000-0000-00000A560000}"/>
    <cellStyle name="Linked Cell 3" xfId="21113" xr:uid="{00000000-0005-0000-0000-00000B560000}"/>
    <cellStyle name="Milakoak [0]_Modelo distribución del riesgo crediticio" xfId="21116" xr:uid="{00000000-0005-0000-0000-00000C560000}"/>
    <cellStyle name="Milers 2" xfId="21117" xr:uid="{00000000-0005-0000-0000-00000D560000}"/>
    <cellStyle name="Milers 2 2" xfId="21118" xr:uid="{00000000-0005-0000-0000-00000E560000}"/>
    <cellStyle name="Milers 2 2 2" xfId="21119" xr:uid="{00000000-0005-0000-0000-00000F560000}"/>
    <cellStyle name="Milers 2 2 2 2" xfId="21120" xr:uid="{00000000-0005-0000-0000-000010560000}"/>
    <cellStyle name="Milers 2 2 2 3" xfId="21121" xr:uid="{00000000-0005-0000-0000-000011560000}"/>
    <cellStyle name="Milers 2 2 3" xfId="21122" xr:uid="{00000000-0005-0000-0000-000012560000}"/>
    <cellStyle name="Milers 2 2 4" xfId="21123" xr:uid="{00000000-0005-0000-0000-000013560000}"/>
    <cellStyle name="Milers 2 3" xfId="21124" xr:uid="{00000000-0005-0000-0000-000014560000}"/>
    <cellStyle name="Milers 2 3 2" xfId="21125" xr:uid="{00000000-0005-0000-0000-000015560000}"/>
    <cellStyle name="Milers 2 3 3" xfId="21126" xr:uid="{00000000-0005-0000-0000-000016560000}"/>
    <cellStyle name="Milers 2 3 4" xfId="21127" xr:uid="{00000000-0005-0000-0000-000017560000}"/>
    <cellStyle name="Milers 2 4" xfId="21128" xr:uid="{00000000-0005-0000-0000-000018560000}"/>
    <cellStyle name="Milers 2 5" xfId="21129" xr:uid="{00000000-0005-0000-0000-000019560000}"/>
    <cellStyle name="Milers 3" xfId="21130" xr:uid="{00000000-0005-0000-0000-00001A560000}"/>
    <cellStyle name="Milers 3 2" xfId="21131" xr:uid="{00000000-0005-0000-0000-00001B560000}"/>
    <cellStyle name="Milers 3 2 2" xfId="21132" xr:uid="{00000000-0005-0000-0000-00001C560000}"/>
    <cellStyle name="Milers 3 2 2 2" xfId="21133" xr:uid="{00000000-0005-0000-0000-00001D560000}"/>
    <cellStyle name="Milers 3 2 2 3" xfId="21134" xr:uid="{00000000-0005-0000-0000-00001E560000}"/>
    <cellStyle name="Milers 3 2 3" xfId="21135" xr:uid="{00000000-0005-0000-0000-00001F560000}"/>
    <cellStyle name="Milers 3 2 4" xfId="21136" xr:uid="{00000000-0005-0000-0000-000020560000}"/>
    <cellStyle name="Milers 3 3" xfId="21137" xr:uid="{00000000-0005-0000-0000-000021560000}"/>
    <cellStyle name="Milers 3 3 2" xfId="21138" xr:uid="{00000000-0005-0000-0000-000022560000}"/>
    <cellStyle name="Milers 3 3 3" xfId="21139" xr:uid="{00000000-0005-0000-0000-000023560000}"/>
    <cellStyle name="Milers 3 3 4" xfId="21140" xr:uid="{00000000-0005-0000-0000-000024560000}"/>
    <cellStyle name="Milers 3 4" xfId="21141" xr:uid="{00000000-0005-0000-0000-000025560000}"/>
    <cellStyle name="Milers 3 5" xfId="21142" xr:uid="{00000000-0005-0000-0000-000026560000}"/>
    <cellStyle name="Milers 4" xfId="21143" xr:uid="{00000000-0005-0000-0000-000027560000}"/>
    <cellStyle name="Milers 4 2" xfId="21144" xr:uid="{00000000-0005-0000-0000-000028560000}"/>
    <cellStyle name="Milers 4 2 2" xfId="21145" xr:uid="{00000000-0005-0000-0000-000029560000}"/>
    <cellStyle name="Milers 4 2 2 2" xfId="21146" xr:uid="{00000000-0005-0000-0000-00002A560000}"/>
    <cellStyle name="Milers 4 2 3" xfId="21147" xr:uid="{00000000-0005-0000-0000-00002B560000}"/>
    <cellStyle name="Milers 4 2 3 2" xfId="21148" xr:uid="{00000000-0005-0000-0000-00002C560000}"/>
    <cellStyle name="Milers 4 2 4" xfId="21149" xr:uid="{00000000-0005-0000-0000-00002D560000}"/>
    <cellStyle name="Milers 4 2 5" xfId="21150" xr:uid="{00000000-0005-0000-0000-00002E560000}"/>
    <cellStyle name="Milers 4 2 6" xfId="21151" xr:uid="{00000000-0005-0000-0000-00002F560000}"/>
    <cellStyle name="Milers 4 2 7" xfId="21152" xr:uid="{00000000-0005-0000-0000-000030560000}"/>
    <cellStyle name="Milers 4 3" xfId="21153" xr:uid="{00000000-0005-0000-0000-000031560000}"/>
    <cellStyle name="Milers 4 3 2" xfId="21154" xr:uid="{00000000-0005-0000-0000-000032560000}"/>
    <cellStyle name="Milers 4 4" xfId="21155" xr:uid="{00000000-0005-0000-0000-000033560000}"/>
    <cellStyle name="Milers 4 4 2" xfId="21156" xr:uid="{00000000-0005-0000-0000-000034560000}"/>
    <cellStyle name="Milers 4 5" xfId="21157" xr:uid="{00000000-0005-0000-0000-000035560000}"/>
    <cellStyle name="Milers 4 6" xfId="21158" xr:uid="{00000000-0005-0000-0000-000036560000}"/>
    <cellStyle name="Milers 4 7" xfId="21159" xr:uid="{00000000-0005-0000-0000-000037560000}"/>
    <cellStyle name="Milers 4 8" xfId="21160" xr:uid="{00000000-0005-0000-0000-000038560000}"/>
    <cellStyle name="Milers 5" xfId="21161" xr:uid="{00000000-0005-0000-0000-000039560000}"/>
    <cellStyle name="Milers 5 2" xfId="21162" xr:uid="{00000000-0005-0000-0000-00003A560000}"/>
    <cellStyle name="Milers 5 3" xfId="21163" xr:uid="{00000000-0005-0000-0000-00003B560000}"/>
    <cellStyle name="Milers 5 3 2" xfId="21164" xr:uid="{00000000-0005-0000-0000-00003C560000}"/>
    <cellStyle name="Milers 5 4" xfId="21165" xr:uid="{00000000-0005-0000-0000-00003D560000}"/>
    <cellStyle name="Milers 5 5" xfId="21166" xr:uid="{00000000-0005-0000-0000-00003E560000}"/>
    <cellStyle name="Milers 5 6" xfId="21167" xr:uid="{00000000-0005-0000-0000-00003F560000}"/>
    <cellStyle name="Milers 5 7" xfId="21168" xr:uid="{00000000-0005-0000-0000-000040560000}"/>
    <cellStyle name="Milers 6" xfId="21169" xr:uid="{00000000-0005-0000-0000-000041560000}"/>
    <cellStyle name="Milers 6 2" xfId="21170" xr:uid="{00000000-0005-0000-0000-000042560000}"/>
    <cellStyle name="Milers 6 3" xfId="21171" xr:uid="{00000000-0005-0000-0000-000043560000}"/>
    <cellStyle name="Milers 6 3 2" xfId="21172" xr:uid="{00000000-0005-0000-0000-000044560000}"/>
    <cellStyle name="Milers 6 4" xfId="21173" xr:uid="{00000000-0005-0000-0000-000045560000}"/>
    <cellStyle name="Milers 6 5" xfId="21174" xr:uid="{00000000-0005-0000-0000-000046560000}"/>
    <cellStyle name="Milers 6 6" xfId="21175" xr:uid="{00000000-0005-0000-0000-000047560000}"/>
    <cellStyle name="Milers 6 7" xfId="21176" xr:uid="{00000000-0005-0000-0000-000048560000}"/>
    <cellStyle name="Milers_VB_Convertible Santander" xfId="21177" xr:uid="{00000000-0005-0000-0000-000049560000}"/>
    <cellStyle name="Millares" xfId="337" xr:uid="{00000000-0005-0000-0000-00004A560000}"/>
    <cellStyle name="Millares [0] 2" xfId="21178" xr:uid="{00000000-0005-0000-0000-00004B560000}"/>
    <cellStyle name="Millares [0] 2 10" xfId="21179" xr:uid="{00000000-0005-0000-0000-00004C560000}"/>
    <cellStyle name="Millares [0] 2 11" xfId="21180" xr:uid="{00000000-0005-0000-0000-00004D560000}"/>
    <cellStyle name="Millares [0] 2 12" xfId="21181" xr:uid="{00000000-0005-0000-0000-00004E560000}"/>
    <cellStyle name="Millares [0] 2 13" xfId="21182" xr:uid="{00000000-0005-0000-0000-00004F560000}"/>
    <cellStyle name="Millares [0] 2 14" xfId="21183" xr:uid="{00000000-0005-0000-0000-000050560000}"/>
    <cellStyle name="Millares [0] 2 2" xfId="21184" xr:uid="{00000000-0005-0000-0000-000051560000}"/>
    <cellStyle name="Millares [0] 2 2 2" xfId="21185" xr:uid="{00000000-0005-0000-0000-000052560000}"/>
    <cellStyle name="Millares [0] 2 2 2 2" xfId="21186" xr:uid="{00000000-0005-0000-0000-000053560000}"/>
    <cellStyle name="Millares [0] 2 2 2 3" xfId="21187" xr:uid="{00000000-0005-0000-0000-000054560000}"/>
    <cellStyle name="Millares [0] 2 2 2 4" xfId="21188" xr:uid="{00000000-0005-0000-0000-000055560000}"/>
    <cellStyle name="Millares [0] 2 2 3" xfId="21189" xr:uid="{00000000-0005-0000-0000-000056560000}"/>
    <cellStyle name="Millares [0] 2 2 3 2" xfId="21190" xr:uid="{00000000-0005-0000-0000-000057560000}"/>
    <cellStyle name="Millares [0] 2 2 3 3" xfId="21191" xr:uid="{00000000-0005-0000-0000-000058560000}"/>
    <cellStyle name="Millares [0] 2 2 4" xfId="21192" xr:uid="{00000000-0005-0000-0000-000059560000}"/>
    <cellStyle name="Millares [0] 2 2 5" xfId="21193" xr:uid="{00000000-0005-0000-0000-00005A560000}"/>
    <cellStyle name="Millares [0] 2 3" xfId="21194" xr:uid="{00000000-0005-0000-0000-00005B560000}"/>
    <cellStyle name="Millares [0] 2 3 2" xfId="21195" xr:uid="{00000000-0005-0000-0000-00005C560000}"/>
    <cellStyle name="Millares [0] 2 3 3" xfId="21196" xr:uid="{00000000-0005-0000-0000-00005D560000}"/>
    <cellStyle name="Millares [0] 2 3 4" xfId="21197" xr:uid="{00000000-0005-0000-0000-00005E560000}"/>
    <cellStyle name="Millares [0] 2 4" xfId="21198" xr:uid="{00000000-0005-0000-0000-00005F560000}"/>
    <cellStyle name="Millares [0] 2 4 2" xfId="21199" xr:uid="{00000000-0005-0000-0000-000060560000}"/>
    <cellStyle name="Millares [0] 2 4 3" xfId="21200" xr:uid="{00000000-0005-0000-0000-000061560000}"/>
    <cellStyle name="Millares [0] 2 4 4" xfId="21201" xr:uid="{00000000-0005-0000-0000-000062560000}"/>
    <cellStyle name="Millares [0] 2 5" xfId="21202" xr:uid="{00000000-0005-0000-0000-000063560000}"/>
    <cellStyle name="Millares [0] 2 5 2" xfId="21203" xr:uid="{00000000-0005-0000-0000-000064560000}"/>
    <cellStyle name="Millares [0] 2 5 3" xfId="21204" xr:uid="{00000000-0005-0000-0000-000065560000}"/>
    <cellStyle name="Millares [0] 2 5 4" xfId="21205" xr:uid="{00000000-0005-0000-0000-000066560000}"/>
    <cellStyle name="Millares [0] 2 6" xfId="21206" xr:uid="{00000000-0005-0000-0000-000067560000}"/>
    <cellStyle name="Millares [0] 2 6 2" xfId="21207" xr:uid="{00000000-0005-0000-0000-000068560000}"/>
    <cellStyle name="Millares [0] 2 6 3" xfId="21208" xr:uid="{00000000-0005-0000-0000-000069560000}"/>
    <cellStyle name="Millares [0] 2 7" xfId="21209" xr:uid="{00000000-0005-0000-0000-00006A560000}"/>
    <cellStyle name="Millares [0] 2 7 2" xfId="21210" xr:uid="{00000000-0005-0000-0000-00006B560000}"/>
    <cellStyle name="Millares [0] 2 7 3" xfId="21211" xr:uid="{00000000-0005-0000-0000-00006C560000}"/>
    <cellStyle name="Millares [0] 2 8" xfId="21212" xr:uid="{00000000-0005-0000-0000-00006D560000}"/>
    <cellStyle name="Millares [0] 2 8 2" xfId="21213" xr:uid="{00000000-0005-0000-0000-00006E560000}"/>
    <cellStyle name="Millares [0] 2 9" xfId="21214" xr:uid="{00000000-0005-0000-0000-00006F560000}"/>
    <cellStyle name="Millares [0] 2 9 2" xfId="21215" xr:uid="{00000000-0005-0000-0000-000070560000}"/>
    <cellStyle name="Millares [0] 3" xfId="21216" xr:uid="{00000000-0005-0000-0000-000071560000}"/>
    <cellStyle name="Millares [0] 3 10" xfId="21217" xr:uid="{00000000-0005-0000-0000-000072560000}"/>
    <cellStyle name="Millares [0] 3 11" xfId="21218" xr:uid="{00000000-0005-0000-0000-000073560000}"/>
    <cellStyle name="Millares [0] 3 12" xfId="21219" xr:uid="{00000000-0005-0000-0000-000074560000}"/>
    <cellStyle name="Millares [0] 3 13" xfId="21220" xr:uid="{00000000-0005-0000-0000-000075560000}"/>
    <cellStyle name="Millares [0] 3 14" xfId="21221" xr:uid="{00000000-0005-0000-0000-000076560000}"/>
    <cellStyle name="Millares [0] 3 2" xfId="21222" xr:uid="{00000000-0005-0000-0000-000077560000}"/>
    <cellStyle name="Millares [0] 3 2 2" xfId="21223" xr:uid="{00000000-0005-0000-0000-000078560000}"/>
    <cellStyle name="Millares [0] 3 2 3" xfId="21224" xr:uid="{00000000-0005-0000-0000-000079560000}"/>
    <cellStyle name="Millares [0] 3 3" xfId="21225" xr:uid="{00000000-0005-0000-0000-00007A560000}"/>
    <cellStyle name="Millares [0] 3 3 2" xfId="21226" xr:uid="{00000000-0005-0000-0000-00007B560000}"/>
    <cellStyle name="Millares [0] 3 3 3" xfId="21227" xr:uid="{00000000-0005-0000-0000-00007C560000}"/>
    <cellStyle name="Millares [0] 3 4" xfId="21228" xr:uid="{00000000-0005-0000-0000-00007D560000}"/>
    <cellStyle name="Millares [0] 3 4 2" xfId="21229" xr:uid="{00000000-0005-0000-0000-00007E560000}"/>
    <cellStyle name="Millares [0] 3 4 3" xfId="21230" xr:uid="{00000000-0005-0000-0000-00007F560000}"/>
    <cellStyle name="Millares [0] 3 5" xfId="21231" xr:uid="{00000000-0005-0000-0000-000080560000}"/>
    <cellStyle name="Millares [0] 3 5 2" xfId="21232" xr:uid="{00000000-0005-0000-0000-000081560000}"/>
    <cellStyle name="Millares [0] 3 5 3" xfId="21233" xr:uid="{00000000-0005-0000-0000-000082560000}"/>
    <cellStyle name="Millares [0] 3 6" xfId="21234" xr:uid="{00000000-0005-0000-0000-000083560000}"/>
    <cellStyle name="Millares [0] 3 6 2" xfId="21235" xr:uid="{00000000-0005-0000-0000-000084560000}"/>
    <cellStyle name="Millares [0] 3 6 3" xfId="21236" xr:uid="{00000000-0005-0000-0000-000085560000}"/>
    <cellStyle name="Millares [0] 3 7" xfId="21237" xr:uid="{00000000-0005-0000-0000-000086560000}"/>
    <cellStyle name="Millares [0] 3 7 2" xfId="21238" xr:uid="{00000000-0005-0000-0000-000087560000}"/>
    <cellStyle name="Millares [0] 3 8" xfId="21239" xr:uid="{00000000-0005-0000-0000-000088560000}"/>
    <cellStyle name="Millares [0] 3 9" xfId="21240" xr:uid="{00000000-0005-0000-0000-000089560000}"/>
    <cellStyle name="Millares [0] 4" xfId="21241" xr:uid="{00000000-0005-0000-0000-00008A560000}"/>
    <cellStyle name="Millares [0] 4 2" xfId="21242" xr:uid="{00000000-0005-0000-0000-00008B560000}"/>
    <cellStyle name="Millares [0] 5" xfId="21243" xr:uid="{00000000-0005-0000-0000-00008C560000}"/>
    <cellStyle name="Millares [0] 5 2" xfId="21244" xr:uid="{00000000-0005-0000-0000-00008D560000}"/>
    <cellStyle name="Millares [0] 6" xfId="21245" xr:uid="{00000000-0005-0000-0000-00008E560000}"/>
    <cellStyle name="Millares [0] 7" xfId="38612" xr:uid="{00000000-0005-0000-0000-00008F560000}"/>
    <cellStyle name="Millares 10" xfId="21246" xr:uid="{00000000-0005-0000-0000-000090560000}"/>
    <cellStyle name="Millares 10 10" xfId="374" xr:uid="{00000000-0005-0000-0000-000091560000}"/>
    <cellStyle name="Millares 10 10 2" xfId="38652" xr:uid="{00000000-0005-0000-0000-000092560000}"/>
    <cellStyle name="Millares 10 2" xfId="21247" xr:uid="{00000000-0005-0000-0000-000093560000}"/>
    <cellStyle name="Millares 10 2 2" xfId="21248" xr:uid="{00000000-0005-0000-0000-000094560000}"/>
    <cellStyle name="Millares 10 2 2 2" xfId="21249" xr:uid="{00000000-0005-0000-0000-000095560000}"/>
    <cellStyle name="Millares 10 2 2 3" xfId="21250" xr:uid="{00000000-0005-0000-0000-000096560000}"/>
    <cellStyle name="Millares 10 2 2 4" xfId="21251" xr:uid="{00000000-0005-0000-0000-000097560000}"/>
    <cellStyle name="Millares 10 2 3" xfId="21252" xr:uid="{00000000-0005-0000-0000-000098560000}"/>
    <cellStyle name="Millares 10 2 4" xfId="21253" xr:uid="{00000000-0005-0000-0000-000099560000}"/>
    <cellStyle name="Millares 10 2 5" xfId="21254" xr:uid="{00000000-0005-0000-0000-00009A560000}"/>
    <cellStyle name="Millares 10 3" xfId="21255" xr:uid="{00000000-0005-0000-0000-00009B560000}"/>
    <cellStyle name="Millares 10 3 2" xfId="21256" xr:uid="{00000000-0005-0000-0000-00009C560000}"/>
    <cellStyle name="Millares 10 3 2 2" xfId="21257" xr:uid="{00000000-0005-0000-0000-00009D560000}"/>
    <cellStyle name="Millares 10 3 2 4" xfId="21258" xr:uid="{00000000-0005-0000-0000-00009E560000}"/>
    <cellStyle name="Millares 10 3 3" xfId="21259" xr:uid="{00000000-0005-0000-0000-00009F560000}"/>
    <cellStyle name="Millares 10 3 4" xfId="21260" xr:uid="{00000000-0005-0000-0000-0000A0560000}"/>
    <cellStyle name="Millares 10 3 5" xfId="21261" xr:uid="{00000000-0005-0000-0000-0000A1560000}"/>
    <cellStyle name="Millares 10 4" xfId="21262" xr:uid="{00000000-0005-0000-0000-0000A2560000}"/>
    <cellStyle name="Millares 10 4 2" xfId="21263" xr:uid="{00000000-0005-0000-0000-0000A3560000}"/>
    <cellStyle name="Millares 10 4 2 2" xfId="21264" xr:uid="{00000000-0005-0000-0000-0000A4560000}"/>
    <cellStyle name="Millares 10 4 3" xfId="21265" xr:uid="{00000000-0005-0000-0000-0000A5560000}"/>
    <cellStyle name="Millares 10 4 4" xfId="21266" xr:uid="{00000000-0005-0000-0000-0000A6560000}"/>
    <cellStyle name="Millares 10 5" xfId="21267" xr:uid="{00000000-0005-0000-0000-0000A7560000}"/>
    <cellStyle name="Millares 10 5 2" xfId="21268" xr:uid="{00000000-0005-0000-0000-0000A8560000}"/>
    <cellStyle name="Millares 10 6" xfId="21269" xr:uid="{00000000-0005-0000-0000-0000A9560000}"/>
    <cellStyle name="Millares 10 7" xfId="21270" xr:uid="{00000000-0005-0000-0000-0000AA560000}"/>
    <cellStyle name="Millares 10 8" xfId="21271" xr:uid="{00000000-0005-0000-0000-0000AB560000}"/>
    <cellStyle name="Millares 10 9" xfId="21272" xr:uid="{00000000-0005-0000-0000-0000AC560000}"/>
    <cellStyle name="Millares 11" xfId="21273" xr:uid="{00000000-0005-0000-0000-0000AD560000}"/>
    <cellStyle name="Millares 11 2" xfId="21274" xr:uid="{00000000-0005-0000-0000-0000AE560000}"/>
    <cellStyle name="Millares 11 2 2" xfId="21275" xr:uid="{00000000-0005-0000-0000-0000AF560000}"/>
    <cellStyle name="Millares 11 2 2 2" xfId="21276" xr:uid="{00000000-0005-0000-0000-0000B0560000}"/>
    <cellStyle name="Millares 11 2 2 4" xfId="21277" xr:uid="{00000000-0005-0000-0000-0000B1560000}"/>
    <cellStyle name="Millares 11 2 3" xfId="21278" xr:uid="{00000000-0005-0000-0000-0000B2560000}"/>
    <cellStyle name="Millares 11 2 4" xfId="21279" xr:uid="{00000000-0005-0000-0000-0000B3560000}"/>
    <cellStyle name="Millares 11 2 5" xfId="21280" xr:uid="{00000000-0005-0000-0000-0000B4560000}"/>
    <cellStyle name="Millares 11 3" xfId="21281" xr:uid="{00000000-0005-0000-0000-0000B5560000}"/>
    <cellStyle name="Millares 11 3 2" xfId="21282" xr:uid="{00000000-0005-0000-0000-0000B6560000}"/>
    <cellStyle name="Millares 11 3 3" xfId="21283" xr:uid="{00000000-0005-0000-0000-0000B7560000}"/>
    <cellStyle name="Millares 11 3 4" xfId="21284" xr:uid="{00000000-0005-0000-0000-0000B8560000}"/>
    <cellStyle name="Millares 11 4" xfId="21285" xr:uid="{00000000-0005-0000-0000-0000B9560000}"/>
    <cellStyle name="Millares 11 5" xfId="21286" xr:uid="{00000000-0005-0000-0000-0000BA560000}"/>
    <cellStyle name="Millares 11 6" xfId="21287" xr:uid="{00000000-0005-0000-0000-0000BB560000}"/>
    <cellStyle name="Millares 11 7" xfId="21288" xr:uid="{00000000-0005-0000-0000-0000BC560000}"/>
    <cellStyle name="Millares 12" xfId="21289" xr:uid="{00000000-0005-0000-0000-0000BD560000}"/>
    <cellStyle name="Millares 12 2" xfId="21290" xr:uid="{00000000-0005-0000-0000-0000BE560000}"/>
    <cellStyle name="Millares 12 2 2" xfId="21291" xr:uid="{00000000-0005-0000-0000-0000BF560000}"/>
    <cellStyle name="Millares 12 2 2 2" xfId="21292" xr:uid="{00000000-0005-0000-0000-0000C0560000}"/>
    <cellStyle name="Millares 12 2 2 3" xfId="21293" xr:uid="{00000000-0005-0000-0000-0000C1560000}"/>
    <cellStyle name="Millares 12 2 2 4" xfId="21294" xr:uid="{00000000-0005-0000-0000-0000C2560000}"/>
    <cellStyle name="Millares 12 2 3" xfId="21295" xr:uid="{00000000-0005-0000-0000-0000C3560000}"/>
    <cellStyle name="Millares 12 2 3 2" xfId="21296" xr:uid="{00000000-0005-0000-0000-0000C4560000}"/>
    <cellStyle name="Millares 12 2 3 3" xfId="21297" xr:uid="{00000000-0005-0000-0000-0000C5560000}"/>
    <cellStyle name="Millares 12 2 3 4" xfId="21298" xr:uid="{00000000-0005-0000-0000-0000C6560000}"/>
    <cellStyle name="Millares 12 2 4" xfId="21299" xr:uid="{00000000-0005-0000-0000-0000C7560000}"/>
    <cellStyle name="Millares 12 2 5" xfId="21300" xr:uid="{00000000-0005-0000-0000-0000C8560000}"/>
    <cellStyle name="Millares 12 2 6" xfId="21301" xr:uid="{00000000-0005-0000-0000-0000C9560000}"/>
    <cellStyle name="Millares 12 3" xfId="21302" xr:uid="{00000000-0005-0000-0000-0000CA560000}"/>
    <cellStyle name="Millares 12 3 2" xfId="21303" xr:uid="{00000000-0005-0000-0000-0000CB560000}"/>
    <cellStyle name="Millares 12 4" xfId="21304" xr:uid="{00000000-0005-0000-0000-0000CC560000}"/>
    <cellStyle name="Millares 12 5" xfId="21305" xr:uid="{00000000-0005-0000-0000-0000CD560000}"/>
    <cellStyle name="Millares 12 6" xfId="21306" xr:uid="{00000000-0005-0000-0000-0000CE560000}"/>
    <cellStyle name="Millares 13" xfId="376" xr:uid="{00000000-0005-0000-0000-0000CF560000}"/>
    <cellStyle name="Millares 13 2" xfId="21307" xr:uid="{00000000-0005-0000-0000-0000D0560000}"/>
    <cellStyle name="Millares 13 2 2" xfId="21308" xr:uid="{00000000-0005-0000-0000-0000D1560000}"/>
    <cellStyle name="Millares 13 2 3" xfId="21309" xr:uid="{00000000-0005-0000-0000-0000D2560000}"/>
    <cellStyle name="Millares 13 3" xfId="21310" xr:uid="{00000000-0005-0000-0000-0000D3560000}"/>
    <cellStyle name="Millares 13 4" xfId="21311" xr:uid="{00000000-0005-0000-0000-0000D4560000}"/>
    <cellStyle name="Millares 13 5" xfId="21312" xr:uid="{00000000-0005-0000-0000-0000D5560000}"/>
    <cellStyle name="Millares 14" xfId="21313" xr:uid="{00000000-0005-0000-0000-0000D6560000}"/>
    <cellStyle name="Millares 14 2" xfId="21314" xr:uid="{00000000-0005-0000-0000-0000D7560000}"/>
    <cellStyle name="Millares 14 2 2" xfId="21315" xr:uid="{00000000-0005-0000-0000-0000D8560000}"/>
    <cellStyle name="Millares 14 2 3" xfId="21316" xr:uid="{00000000-0005-0000-0000-0000D9560000}"/>
    <cellStyle name="Millares 14 3" xfId="21317" xr:uid="{00000000-0005-0000-0000-0000DA560000}"/>
    <cellStyle name="Millares 14 4" xfId="21318" xr:uid="{00000000-0005-0000-0000-0000DB560000}"/>
    <cellStyle name="Millares 14 5" xfId="21319" xr:uid="{00000000-0005-0000-0000-0000DC560000}"/>
    <cellStyle name="Millares 15" xfId="21320" xr:uid="{00000000-0005-0000-0000-0000DD560000}"/>
    <cellStyle name="Millares 15 2" xfId="21321" xr:uid="{00000000-0005-0000-0000-0000DE560000}"/>
    <cellStyle name="Millares 15 2 2" xfId="21322" xr:uid="{00000000-0005-0000-0000-0000DF560000}"/>
    <cellStyle name="Millares 15 2 3" xfId="21323" xr:uid="{00000000-0005-0000-0000-0000E0560000}"/>
    <cellStyle name="Millares 15 3" xfId="21324" xr:uid="{00000000-0005-0000-0000-0000E1560000}"/>
    <cellStyle name="Millares 15 4" xfId="21325" xr:uid="{00000000-0005-0000-0000-0000E2560000}"/>
    <cellStyle name="Millares 15 5" xfId="21326" xr:uid="{00000000-0005-0000-0000-0000E3560000}"/>
    <cellStyle name="Millares 16" xfId="21327" xr:uid="{00000000-0005-0000-0000-0000E4560000}"/>
    <cellStyle name="Millares 16 2" xfId="21328" xr:uid="{00000000-0005-0000-0000-0000E5560000}"/>
    <cellStyle name="Millares 16 2 2" xfId="21329" xr:uid="{00000000-0005-0000-0000-0000E6560000}"/>
    <cellStyle name="Millares 16 3" xfId="21330" xr:uid="{00000000-0005-0000-0000-0000E7560000}"/>
    <cellStyle name="Millares 16 4" xfId="21331" xr:uid="{00000000-0005-0000-0000-0000E8560000}"/>
    <cellStyle name="Millares 16 5" xfId="21332" xr:uid="{00000000-0005-0000-0000-0000E9560000}"/>
    <cellStyle name="Millares 17" xfId="21333" xr:uid="{00000000-0005-0000-0000-0000EA560000}"/>
    <cellStyle name="Millares 17 2" xfId="21334" xr:uid="{00000000-0005-0000-0000-0000EB560000}"/>
    <cellStyle name="Millares 17 2 2" xfId="21335" xr:uid="{00000000-0005-0000-0000-0000EC560000}"/>
    <cellStyle name="Millares 17 3" xfId="21336" xr:uid="{00000000-0005-0000-0000-0000ED560000}"/>
    <cellStyle name="Millares 17 4" xfId="21337" xr:uid="{00000000-0005-0000-0000-0000EE560000}"/>
    <cellStyle name="Millares 17 5" xfId="21338" xr:uid="{00000000-0005-0000-0000-0000EF560000}"/>
    <cellStyle name="Millares 18" xfId="21339" xr:uid="{00000000-0005-0000-0000-0000F0560000}"/>
    <cellStyle name="Millares 18 2" xfId="21340" xr:uid="{00000000-0005-0000-0000-0000F1560000}"/>
    <cellStyle name="Millares 18 2 2" xfId="21341" xr:uid="{00000000-0005-0000-0000-0000F2560000}"/>
    <cellStyle name="Millares 18 3" xfId="21342" xr:uid="{00000000-0005-0000-0000-0000F3560000}"/>
    <cellStyle name="Millares 18 4" xfId="21343" xr:uid="{00000000-0005-0000-0000-0000F4560000}"/>
    <cellStyle name="Millares 19" xfId="21344" xr:uid="{00000000-0005-0000-0000-0000F5560000}"/>
    <cellStyle name="Millares 19 2" xfId="21345" xr:uid="{00000000-0005-0000-0000-0000F6560000}"/>
    <cellStyle name="Millares 19 2 2" xfId="21346" xr:uid="{00000000-0005-0000-0000-0000F7560000}"/>
    <cellStyle name="Millares 19 3" xfId="21347" xr:uid="{00000000-0005-0000-0000-0000F8560000}"/>
    <cellStyle name="Millares 19 4" xfId="21348" xr:uid="{00000000-0005-0000-0000-0000F9560000}"/>
    <cellStyle name="Millares 2" xfId="363" xr:uid="{00000000-0005-0000-0000-0000FA560000}"/>
    <cellStyle name="Millares 2 10" xfId="21349" xr:uid="{00000000-0005-0000-0000-0000FB560000}"/>
    <cellStyle name="Millares 2 10 2" xfId="21350" xr:uid="{00000000-0005-0000-0000-0000FC560000}"/>
    <cellStyle name="Millares 2 10 2 2" xfId="21351" xr:uid="{00000000-0005-0000-0000-0000FD560000}"/>
    <cellStyle name="Millares 2 10 2 2 2" xfId="21352" xr:uid="{00000000-0005-0000-0000-0000FE560000}"/>
    <cellStyle name="Millares 2 10 2 2 4" xfId="21353" xr:uid="{00000000-0005-0000-0000-0000FF560000}"/>
    <cellStyle name="Millares 2 10 2 3" xfId="21354" xr:uid="{00000000-0005-0000-0000-000000570000}"/>
    <cellStyle name="Millares 2 10 2 4" xfId="21355" xr:uid="{00000000-0005-0000-0000-000001570000}"/>
    <cellStyle name="Millares 2 10 2 5" xfId="21356" xr:uid="{00000000-0005-0000-0000-000002570000}"/>
    <cellStyle name="Millares 2 10 3" xfId="21357" xr:uid="{00000000-0005-0000-0000-000003570000}"/>
    <cellStyle name="Millares 2 10 3 2" xfId="21358" xr:uid="{00000000-0005-0000-0000-000004570000}"/>
    <cellStyle name="Millares 2 10 3 4" xfId="21359" xr:uid="{00000000-0005-0000-0000-000005570000}"/>
    <cellStyle name="Millares 2 10 4" xfId="21360" xr:uid="{00000000-0005-0000-0000-000006570000}"/>
    <cellStyle name="Millares 2 10 5" xfId="21361" xr:uid="{00000000-0005-0000-0000-000007570000}"/>
    <cellStyle name="Millares 2 10 6" xfId="21362" xr:uid="{00000000-0005-0000-0000-000008570000}"/>
    <cellStyle name="Millares 2 10 7" xfId="21363" xr:uid="{00000000-0005-0000-0000-000009570000}"/>
    <cellStyle name="Millares 2 11" xfId="21364" xr:uid="{00000000-0005-0000-0000-00000A570000}"/>
    <cellStyle name="Millares 2 11 2" xfId="21365" xr:uid="{00000000-0005-0000-0000-00000B570000}"/>
    <cellStyle name="Millares 2 11 2 2" xfId="21366" xr:uid="{00000000-0005-0000-0000-00000C570000}"/>
    <cellStyle name="Millares 2 11 2 4" xfId="21367" xr:uid="{00000000-0005-0000-0000-00000D570000}"/>
    <cellStyle name="Millares 2 11 3" xfId="21368" xr:uid="{00000000-0005-0000-0000-00000E570000}"/>
    <cellStyle name="Millares 2 11 4" xfId="21369" xr:uid="{00000000-0005-0000-0000-00000F570000}"/>
    <cellStyle name="Millares 2 11 5" xfId="21370" xr:uid="{00000000-0005-0000-0000-000010570000}"/>
    <cellStyle name="Millares 2 12" xfId="21371" xr:uid="{00000000-0005-0000-0000-000011570000}"/>
    <cellStyle name="Millares 2 12 2" xfId="21372" xr:uid="{00000000-0005-0000-0000-000012570000}"/>
    <cellStyle name="Millares 2 12 2 2" xfId="21373" xr:uid="{00000000-0005-0000-0000-000013570000}"/>
    <cellStyle name="Millares 2 12 2 4" xfId="21374" xr:uid="{00000000-0005-0000-0000-000014570000}"/>
    <cellStyle name="Millares 2 12 3" xfId="21375" xr:uid="{00000000-0005-0000-0000-000015570000}"/>
    <cellStyle name="Millares 2 12 5" xfId="21376" xr:uid="{00000000-0005-0000-0000-000016570000}"/>
    <cellStyle name="Millares 2 13" xfId="21377" xr:uid="{00000000-0005-0000-0000-000017570000}"/>
    <cellStyle name="Millares 2 13 2" xfId="21378" xr:uid="{00000000-0005-0000-0000-000018570000}"/>
    <cellStyle name="Millares 2 13 4" xfId="21379" xr:uid="{00000000-0005-0000-0000-000019570000}"/>
    <cellStyle name="Millares 2 14" xfId="21380" xr:uid="{00000000-0005-0000-0000-00001A570000}"/>
    <cellStyle name="Millares 2 14 2" xfId="21381" xr:uid="{00000000-0005-0000-0000-00001B570000}"/>
    <cellStyle name="Millares 2 14 4" xfId="21382" xr:uid="{00000000-0005-0000-0000-00001C570000}"/>
    <cellStyle name="Millares 2 15" xfId="21383" xr:uid="{00000000-0005-0000-0000-00001D570000}"/>
    <cellStyle name="Millares 2 15 2" xfId="21384" xr:uid="{00000000-0005-0000-0000-00001E570000}"/>
    <cellStyle name="Millares 2 15 3" xfId="21385" xr:uid="{00000000-0005-0000-0000-00001F570000}"/>
    <cellStyle name="Millares 2 15 4" xfId="21386" xr:uid="{00000000-0005-0000-0000-000020570000}"/>
    <cellStyle name="Millares 2 16" xfId="21387" xr:uid="{00000000-0005-0000-0000-000021570000}"/>
    <cellStyle name="Millares 2 16 2" xfId="21388" xr:uid="{00000000-0005-0000-0000-000022570000}"/>
    <cellStyle name="Millares 2 16 3" xfId="21389" xr:uid="{00000000-0005-0000-0000-000023570000}"/>
    <cellStyle name="Millares 2 16 4" xfId="21390" xr:uid="{00000000-0005-0000-0000-000024570000}"/>
    <cellStyle name="Millares 2 17" xfId="21391" xr:uid="{00000000-0005-0000-0000-000025570000}"/>
    <cellStyle name="Millares 2 17 2" xfId="21392" xr:uid="{00000000-0005-0000-0000-000026570000}"/>
    <cellStyle name="Millares 2 17 3" xfId="21393" xr:uid="{00000000-0005-0000-0000-000027570000}"/>
    <cellStyle name="Millares 2 18" xfId="21394" xr:uid="{00000000-0005-0000-0000-000028570000}"/>
    <cellStyle name="Millares 2 19" xfId="21395" xr:uid="{00000000-0005-0000-0000-000029570000}"/>
    <cellStyle name="Millares 2 19 2" xfId="21396" xr:uid="{00000000-0005-0000-0000-00002A570000}"/>
    <cellStyle name="Millares 2 2" xfId="21397" xr:uid="{00000000-0005-0000-0000-00002B570000}"/>
    <cellStyle name="Millares 2 2 10" xfId="21398" xr:uid="{00000000-0005-0000-0000-00002C570000}"/>
    <cellStyle name="Millares 2 2 10 2" xfId="21399" xr:uid="{00000000-0005-0000-0000-00002D570000}"/>
    <cellStyle name="Millares 2 2 10 2 2" xfId="21400" xr:uid="{00000000-0005-0000-0000-00002E570000}"/>
    <cellStyle name="Millares 2 2 10 2 2 2 2" xfId="368" xr:uid="{00000000-0005-0000-0000-00002F570000}"/>
    <cellStyle name="Millares 2 2 10 2 2 2 2 2" xfId="34135" xr:uid="{00000000-0005-0000-0000-000030570000}"/>
    <cellStyle name="Millares 2 2 10 3" xfId="21401" xr:uid="{00000000-0005-0000-0000-000031570000}"/>
    <cellStyle name="Millares 2 2 10 4" xfId="21402" xr:uid="{00000000-0005-0000-0000-000032570000}"/>
    <cellStyle name="Millares 2 2 11" xfId="21403" xr:uid="{00000000-0005-0000-0000-000033570000}"/>
    <cellStyle name="Millares 2 2 11 2" xfId="21404" xr:uid="{00000000-0005-0000-0000-000034570000}"/>
    <cellStyle name="Millares 2 2 11 3" xfId="21405" xr:uid="{00000000-0005-0000-0000-000035570000}"/>
    <cellStyle name="Millares 2 2 11 5" xfId="21406" xr:uid="{00000000-0005-0000-0000-000036570000}"/>
    <cellStyle name="Millares 2 2 11 6" xfId="21407" xr:uid="{00000000-0005-0000-0000-000037570000}"/>
    <cellStyle name="Millares 2 2 12" xfId="21408" xr:uid="{00000000-0005-0000-0000-000038570000}"/>
    <cellStyle name="Millares 2 2 13" xfId="21409" xr:uid="{00000000-0005-0000-0000-000039570000}"/>
    <cellStyle name="Millares 2 2 13 2" xfId="21410" xr:uid="{00000000-0005-0000-0000-00003A570000}"/>
    <cellStyle name="Millares 2 2 13 2 2" xfId="21411" xr:uid="{00000000-0005-0000-0000-00003B570000}"/>
    <cellStyle name="Millares 2 2 13 4" xfId="21412" xr:uid="{00000000-0005-0000-0000-00003C570000}"/>
    <cellStyle name="Millares 2 2 14" xfId="21413" xr:uid="{00000000-0005-0000-0000-00003D570000}"/>
    <cellStyle name="Millares 2 2 15" xfId="21414" xr:uid="{00000000-0005-0000-0000-00003E570000}"/>
    <cellStyle name="Millares 2 2 16" xfId="38645" xr:uid="{00000000-0005-0000-0000-00003F570000}"/>
    <cellStyle name="Millares 2 2 2" xfId="21415" xr:uid="{00000000-0005-0000-0000-000040570000}"/>
    <cellStyle name="Millares 2 2 2 10" xfId="21416" xr:uid="{00000000-0005-0000-0000-000041570000}"/>
    <cellStyle name="Millares 2 2 2 2" xfId="21417" xr:uid="{00000000-0005-0000-0000-000042570000}"/>
    <cellStyle name="Millares 2 2 2 2 2" xfId="21418" xr:uid="{00000000-0005-0000-0000-000043570000}"/>
    <cellStyle name="Millares 2 2 2 2 2 2" xfId="21419" xr:uid="{00000000-0005-0000-0000-000044570000}"/>
    <cellStyle name="Millares 2 2 2 2 2 4" xfId="21420" xr:uid="{00000000-0005-0000-0000-000045570000}"/>
    <cellStyle name="Millares 2 2 2 2 3" xfId="21421" xr:uid="{00000000-0005-0000-0000-000046570000}"/>
    <cellStyle name="Millares 2 2 2 2 3 2" xfId="21422" xr:uid="{00000000-0005-0000-0000-000047570000}"/>
    <cellStyle name="Millares 2 2 2 2 4" xfId="21423" xr:uid="{00000000-0005-0000-0000-000048570000}"/>
    <cellStyle name="Millares 2 2 2 2 5" xfId="21424" xr:uid="{00000000-0005-0000-0000-000049570000}"/>
    <cellStyle name="Millares 2 2 2 2 6" xfId="21425" xr:uid="{00000000-0005-0000-0000-00004A570000}"/>
    <cellStyle name="Millares 2 2 2 3" xfId="21426" xr:uid="{00000000-0005-0000-0000-00004B570000}"/>
    <cellStyle name="Millares 2 2 2 3 2" xfId="21427" xr:uid="{00000000-0005-0000-0000-00004C570000}"/>
    <cellStyle name="Millares 2 2 2 3 2 2" xfId="21428" xr:uid="{00000000-0005-0000-0000-00004D570000}"/>
    <cellStyle name="Millares 2 2 2 3 2 4" xfId="21429" xr:uid="{00000000-0005-0000-0000-00004E570000}"/>
    <cellStyle name="Millares 2 2 2 3 3" xfId="21430" xr:uid="{00000000-0005-0000-0000-00004F570000}"/>
    <cellStyle name="Millares 2 2 2 3 4" xfId="21431" xr:uid="{00000000-0005-0000-0000-000050570000}"/>
    <cellStyle name="Millares 2 2 2 3 5" xfId="21432" xr:uid="{00000000-0005-0000-0000-000051570000}"/>
    <cellStyle name="Millares 2 2 2 4" xfId="21433" xr:uid="{00000000-0005-0000-0000-000052570000}"/>
    <cellStyle name="Millares 2 2 2 4 2" xfId="21434" xr:uid="{00000000-0005-0000-0000-000053570000}"/>
    <cellStyle name="Millares 2 2 2 4 2 2" xfId="21435" xr:uid="{00000000-0005-0000-0000-000054570000}"/>
    <cellStyle name="Millares 2 2 2 4 2 3" xfId="21436" xr:uid="{00000000-0005-0000-0000-000055570000}"/>
    <cellStyle name="Millares 2 2 2 4 2 4" xfId="21437" xr:uid="{00000000-0005-0000-0000-000056570000}"/>
    <cellStyle name="Millares 2 2 2 4 3" xfId="21438" xr:uid="{00000000-0005-0000-0000-000057570000}"/>
    <cellStyle name="Millares 2 2 2 4 4" xfId="21439" xr:uid="{00000000-0005-0000-0000-000058570000}"/>
    <cellStyle name="Millares 2 2 2 4 5" xfId="21440" xr:uid="{00000000-0005-0000-0000-000059570000}"/>
    <cellStyle name="Millares 2 2 2 5" xfId="21441" xr:uid="{00000000-0005-0000-0000-00005A570000}"/>
    <cellStyle name="Millares 2 2 2 5 2" xfId="21442" xr:uid="{00000000-0005-0000-0000-00005B570000}"/>
    <cellStyle name="Millares 2 2 2 5 3" xfId="21443" xr:uid="{00000000-0005-0000-0000-00005C570000}"/>
    <cellStyle name="Millares 2 2 2 5 4" xfId="21444" xr:uid="{00000000-0005-0000-0000-00005D570000}"/>
    <cellStyle name="Millares 2 2 2 6" xfId="21445" xr:uid="{00000000-0005-0000-0000-00005E570000}"/>
    <cellStyle name="Millares 2 2 2 6 2" xfId="21446" xr:uid="{00000000-0005-0000-0000-00005F570000}"/>
    <cellStyle name="Millares 2 2 2 6 3" xfId="21447" xr:uid="{00000000-0005-0000-0000-000060570000}"/>
    <cellStyle name="Millares 2 2 2 7" xfId="21448" xr:uid="{00000000-0005-0000-0000-000061570000}"/>
    <cellStyle name="Millares 2 2 2 8" xfId="21449" xr:uid="{00000000-0005-0000-0000-000062570000}"/>
    <cellStyle name="Millares 2 2 2 9" xfId="21450" xr:uid="{00000000-0005-0000-0000-000063570000}"/>
    <cellStyle name="Millares 2 2 3" xfId="21451" xr:uid="{00000000-0005-0000-0000-000064570000}"/>
    <cellStyle name="Millares 2 2 3 2" xfId="21452" xr:uid="{00000000-0005-0000-0000-000065570000}"/>
    <cellStyle name="Millares 2 2 3 2 2" xfId="21453" xr:uid="{00000000-0005-0000-0000-000066570000}"/>
    <cellStyle name="Millares 2 2 3 2 2 2" xfId="21454" xr:uid="{00000000-0005-0000-0000-000067570000}"/>
    <cellStyle name="Millares 2 2 3 2 2 3" xfId="21455" xr:uid="{00000000-0005-0000-0000-000068570000}"/>
    <cellStyle name="Millares 2 2 3 2 2 4" xfId="21456" xr:uid="{00000000-0005-0000-0000-000069570000}"/>
    <cellStyle name="Millares 2 2 3 2 3" xfId="21457" xr:uid="{00000000-0005-0000-0000-00006A570000}"/>
    <cellStyle name="Millares 2 2 3 2 3 2" xfId="21458" xr:uid="{00000000-0005-0000-0000-00006B570000}"/>
    <cellStyle name="Millares 2 2 3 2 3 3" xfId="21459" xr:uid="{00000000-0005-0000-0000-00006C570000}"/>
    <cellStyle name="Millares 2 2 3 2 4" xfId="21460" xr:uid="{00000000-0005-0000-0000-00006D570000}"/>
    <cellStyle name="Millares 2 2 3 2 5" xfId="21461" xr:uid="{00000000-0005-0000-0000-00006E570000}"/>
    <cellStyle name="Millares 2 2 3 2 6" xfId="21462" xr:uid="{00000000-0005-0000-0000-00006F570000}"/>
    <cellStyle name="Millares 2 2 3 2 7" xfId="21463" xr:uid="{00000000-0005-0000-0000-000070570000}"/>
    <cellStyle name="Millares 2 2 3 2 8" xfId="21464" xr:uid="{00000000-0005-0000-0000-000071570000}"/>
    <cellStyle name="Millares 2 2 3 3" xfId="21465" xr:uid="{00000000-0005-0000-0000-000072570000}"/>
    <cellStyle name="Millares 2 2 3 3 2" xfId="21466" xr:uid="{00000000-0005-0000-0000-000073570000}"/>
    <cellStyle name="Millares 2 2 3 3 2 2" xfId="21467" xr:uid="{00000000-0005-0000-0000-000074570000}"/>
    <cellStyle name="Millares 2 2 3 3 2 4" xfId="21468" xr:uid="{00000000-0005-0000-0000-000075570000}"/>
    <cellStyle name="Millares 2 2 3 3 3" xfId="21469" xr:uid="{00000000-0005-0000-0000-000076570000}"/>
    <cellStyle name="Millares 2 2 3 3 4" xfId="21470" xr:uid="{00000000-0005-0000-0000-000077570000}"/>
    <cellStyle name="Millares 2 2 3 3 5" xfId="21471" xr:uid="{00000000-0005-0000-0000-000078570000}"/>
    <cellStyle name="Millares 2 2 3 4" xfId="21472" xr:uid="{00000000-0005-0000-0000-000079570000}"/>
    <cellStyle name="Millares 2 2 3 4 2" xfId="21473" xr:uid="{00000000-0005-0000-0000-00007A570000}"/>
    <cellStyle name="Millares 2 2 3 4 4" xfId="21474" xr:uid="{00000000-0005-0000-0000-00007B570000}"/>
    <cellStyle name="Millares 2 2 3 5" xfId="21475" xr:uid="{00000000-0005-0000-0000-00007C570000}"/>
    <cellStyle name="Millares 2 2 3 5 2" xfId="21476" xr:uid="{00000000-0005-0000-0000-00007D570000}"/>
    <cellStyle name="Millares 2 2 3 6" xfId="21477" xr:uid="{00000000-0005-0000-0000-00007E570000}"/>
    <cellStyle name="Millares 2 2 3 7" xfId="21478" xr:uid="{00000000-0005-0000-0000-00007F570000}"/>
    <cellStyle name="Millares 2 2 3 8" xfId="21479" xr:uid="{00000000-0005-0000-0000-000080570000}"/>
    <cellStyle name="Millares 2 2 3 9" xfId="21480" xr:uid="{00000000-0005-0000-0000-000081570000}"/>
    <cellStyle name="Millares 2 2 4" xfId="21481" xr:uid="{00000000-0005-0000-0000-000082570000}"/>
    <cellStyle name="Millares 2 2 4 10" xfId="21482" xr:uid="{00000000-0005-0000-0000-000083570000}"/>
    <cellStyle name="Millares 2 2 4 2" xfId="21483" xr:uid="{00000000-0005-0000-0000-000084570000}"/>
    <cellStyle name="Millares 2 2 4 2 2" xfId="21484" xr:uid="{00000000-0005-0000-0000-000085570000}"/>
    <cellStyle name="Millares 2 2 4 2 2 2" xfId="21485" xr:uid="{00000000-0005-0000-0000-000086570000}"/>
    <cellStyle name="Millares 2 2 4 2 2 4" xfId="21486" xr:uid="{00000000-0005-0000-0000-000087570000}"/>
    <cellStyle name="Millares 2 2 4 2 3" xfId="21487" xr:uid="{00000000-0005-0000-0000-000088570000}"/>
    <cellStyle name="Millares 2 2 4 2 4" xfId="21488" xr:uid="{00000000-0005-0000-0000-000089570000}"/>
    <cellStyle name="Millares 2 2 4 2 5" xfId="21489" xr:uid="{00000000-0005-0000-0000-00008A570000}"/>
    <cellStyle name="Millares 2 2 4 3" xfId="21490" xr:uid="{00000000-0005-0000-0000-00008B570000}"/>
    <cellStyle name="Millares 2 2 4 3 2" xfId="21491" xr:uid="{00000000-0005-0000-0000-00008C570000}"/>
    <cellStyle name="Millares 2 2 4 3 2 2" xfId="21492" xr:uid="{00000000-0005-0000-0000-00008D570000}"/>
    <cellStyle name="Millares 2 2 4 3 2 3" xfId="21493" xr:uid="{00000000-0005-0000-0000-00008E570000}"/>
    <cellStyle name="Millares 2 2 4 3 2 4" xfId="21494" xr:uid="{00000000-0005-0000-0000-00008F570000}"/>
    <cellStyle name="Millares 2 2 4 3 3" xfId="21495" xr:uid="{00000000-0005-0000-0000-000090570000}"/>
    <cellStyle name="Millares 2 2 4 3 4" xfId="21496" xr:uid="{00000000-0005-0000-0000-000091570000}"/>
    <cellStyle name="Millares 2 2 4 3 5" xfId="21497" xr:uid="{00000000-0005-0000-0000-000092570000}"/>
    <cellStyle name="Millares 2 2 4 4" xfId="21498" xr:uid="{00000000-0005-0000-0000-000093570000}"/>
    <cellStyle name="Millares 2 2 4 4 2" xfId="21499" xr:uid="{00000000-0005-0000-0000-000094570000}"/>
    <cellStyle name="Millares 2 2 4 4 3" xfId="21500" xr:uid="{00000000-0005-0000-0000-000095570000}"/>
    <cellStyle name="Millares 2 2 4 4 4" xfId="21501" xr:uid="{00000000-0005-0000-0000-000096570000}"/>
    <cellStyle name="Millares 2 2 4 5" xfId="21502" xr:uid="{00000000-0005-0000-0000-000097570000}"/>
    <cellStyle name="Millares 2 2 4 5 2" xfId="21503" xr:uid="{00000000-0005-0000-0000-000098570000}"/>
    <cellStyle name="Millares 2 2 4 6" xfId="21504" xr:uid="{00000000-0005-0000-0000-000099570000}"/>
    <cellStyle name="Millares 2 2 4 7" xfId="21505" xr:uid="{00000000-0005-0000-0000-00009A570000}"/>
    <cellStyle name="Millares 2 2 4 8" xfId="21506" xr:uid="{00000000-0005-0000-0000-00009B570000}"/>
    <cellStyle name="Millares 2 2 4 9" xfId="21507" xr:uid="{00000000-0005-0000-0000-00009C570000}"/>
    <cellStyle name="Millares 2 2 5" xfId="21508" xr:uid="{00000000-0005-0000-0000-00009D570000}"/>
    <cellStyle name="Millares 2 2 5 2" xfId="21509" xr:uid="{00000000-0005-0000-0000-00009E570000}"/>
    <cellStyle name="Millares 2 2 5 2 2" xfId="21510" xr:uid="{00000000-0005-0000-0000-00009F570000}"/>
    <cellStyle name="Millares 2 2 5 2 2 2" xfId="21511" xr:uid="{00000000-0005-0000-0000-0000A0570000}"/>
    <cellStyle name="Millares 2 2 5 2 2 4" xfId="21512" xr:uid="{00000000-0005-0000-0000-0000A1570000}"/>
    <cellStyle name="Millares 2 2 5 2 3" xfId="21513" xr:uid="{00000000-0005-0000-0000-0000A2570000}"/>
    <cellStyle name="Millares 2 2 5 2 4" xfId="21514" xr:uid="{00000000-0005-0000-0000-0000A3570000}"/>
    <cellStyle name="Millares 2 2 5 2 5" xfId="21515" xr:uid="{00000000-0005-0000-0000-0000A4570000}"/>
    <cellStyle name="Millares 2 2 5 3" xfId="21516" xr:uid="{00000000-0005-0000-0000-0000A5570000}"/>
    <cellStyle name="Millares 2 2 5 3 2" xfId="21517" xr:uid="{00000000-0005-0000-0000-0000A6570000}"/>
    <cellStyle name="Millares 2 2 5 3 2 2" xfId="21518" xr:uid="{00000000-0005-0000-0000-0000A7570000}"/>
    <cellStyle name="Millares 2 2 5 3 2 4" xfId="21519" xr:uid="{00000000-0005-0000-0000-0000A8570000}"/>
    <cellStyle name="Millares 2 2 5 3 3" xfId="21520" xr:uid="{00000000-0005-0000-0000-0000A9570000}"/>
    <cellStyle name="Millares 2 2 5 3 5" xfId="21521" xr:uid="{00000000-0005-0000-0000-0000AA570000}"/>
    <cellStyle name="Millares 2 2 5 4" xfId="21522" xr:uid="{00000000-0005-0000-0000-0000AB570000}"/>
    <cellStyle name="Millares 2 2 5 4 2" xfId="21523" xr:uid="{00000000-0005-0000-0000-0000AC570000}"/>
    <cellStyle name="Millares 2 2 5 4 4" xfId="21524" xr:uid="{00000000-0005-0000-0000-0000AD570000}"/>
    <cellStyle name="Millares 2 2 5 5" xfId="21525" xr:uid="{00000000-0005-0000-0000-0000AE570000}"/>
    <cellStyle name="Millares 2 2 5 6" xfId="21526" xr:uid="{00000000-0005-0000-0000-0000AF570000}"/>
    <cellStyle name="Millares 2 2 5 7" xfId="21527" xr:uid="{00000000-0005-0000-0000-0000B0570000}"/>
    <cellStyle name="Millares 2 2 6" xfId="21528" xr:uid="{00000000-0005-0000-0000-0000B1570000}"/>
    <cellStyle name="Millares 2 2 6 2" xfId="21529" xr:uid="{00000000-0005-0000-0000-0000B2570000}"/>
    <cellStyle name="Millares 2 2 6 2 2" xfId="21530" xr:uid="{00000000-0005-0000-0000-0000B3570000}"/>
    <cellStyle name="Millares 2 2 6 2 2 2" xfId="21531" xr:uid="{00000000-0005-0000-0000-0000B4570000}"/>
    <cellStyle name="Millares 2 2 6 2 2 4" xfId="21532" xr:uid="{00000000-0005-0000-0000-0000B5570000}"/>
    <cellStyle name="Millares 2 2 6 2 3" xfId="21533" xr:uid="{00000000-0005-0000-0000-0000B6570000}"/>
    <cellStyle name="Millares 2 2 6 2 4" xfId="21534" xr:uid="{00000000-0005-0000-0000-0000B7570000}"/>
    <cellStyle name="Millares 2 2 6 2 5" xfId="21535" xr:uid="{00000000-0005-0000-0000-0000B8570000}"/>
    <cellStyle name="Millares 2 2 6 3" xfId="21536" xr:uid="{00000000-0005-0000-0000-0000B9570000}"/>
    <cellStyle name="Millares 2 2 6 3 2" xfId="21537" xr:uid="{00000000-0005-0000-0000-0000BA570000}"/>
    <cellStyle name="Millares 2 2 6 3 2 2" xfId="21538" xr:uid="{00000000-0005-0000-0000-0000BB570000}"/>
    <cellStyle name="Millares 2 2 6 3 2 4" xfId="21539" xr:uid="{00000000-0005-0000-0000-0000BC570000}"/>
    <cellStyle name="Millares 2 2 6 3 3" xfId="21540" xr:uid="{00000000-0005-0000-0000-0000BD570000}"/>
    <cellStyle name="Millares 2 2 6 3 5" xfId="21541" xr:uid="{00000000-0005-0000-0000-0000BE570000}"/>
    <cellStyle name="Millares 2 2 6 4" xfId="21542" xr:uid="{00000000-0005-0000-0000-0000BF570000}"/>
    <cellStyle name="Millares 2 2 6 4 2" xfId="21543" xr:uid="{00000000-0005-0000-0000-0000C0570000}"/>
    <cellStyle name="Millares 2 2 6 4 4" xfId="21544" xr:uid="{00000000-0005-0000-0000-0000C1570000}"/>
    <cellStyle name="Millares 2 2 6 5" xfId="21545" xr:uid="{00000000-0005-0000-0000-0000C2570000}"/>
    <cellStyle name="Millares 2 2 6 6" xfId="21546" xr:uid="{00000000-0005-0000-0000-0000C3570000}"/>
    <cellStyle name="Millares 2 2 6 7" xfId="21547" xr:uid="{00000000-0005-0000-0000-0000C4570000}"/>
    <cellStyle name="Millares 2 2 7" xfId="21548" xr:uid="{00000000-0005-0000-0000-0000C5570000}"/>
    <cellStyle name="Millares 2 2 7 2" xfId="21549" xr:uid="{00000000-0005-0000-0000-0000C6570000}"/>
    <cellStyle name="Millares 2 2 7 2 2" xfId="21550" xr:uid="{00000000-0005-0000-0000-0000C7570000}"/>
    <cellStyle name="Millares 2 2 7 2 2 2" xfId="21551" xr:uid="{00000000-0005-0000-0000-0000C8570000}"/>
    <cellStyle name="Millares 2 2 7 2 2 4" xfId="21552" xr:uid="{00000000-0005-0000-0000-0000C9570000}"/>
    <cellStyle name="Millares 2 2 7 2 3" xfId="21553" xr:uid="{00000000-0005-0000-0000-0000CA570000}"/>
    <cellStyle name="Millares 2 2 7 2 4" xfId="21554" xr:uid="{00000000-0005-0000-0000-0000CB570000}"/>
    <cellStyle name="Millares 2 2 7 2 5" xfId="21555" xr:uid="{00000000-0005-0000-0000-0000CC570000}"/>
    <cellStyle name="Millares 2 2 7 3" xfId="21556" xr:uid="{00000000-0005-0000-0000-0000CD570000}"/>
    <cellStyle name="Millares 2 2 7 3 2" xfId="21557" xr:uid="{00000000-0005-0000-0000-0000CE570000}"/>
    <cellStyle name="Millares 2 2 7 3 4" xfId="21558" xr:uid="{00000000-0005-0000-0000-0000CF570000}"/>
    <cellStyle name="Millares 2 2 7 4" xfId="21559" xr:uid="{00000000-0005-0000-0000-0000D0570000}"/>
    <cellStyle name="Millares 2 2 7 5" xfId="21560" xr:uid="{00000000-0005-0000-0000-0000D1570000}"/>
    <cellStyle name="Millares 2 2 7 6" xfId="21561" xr:uid="{00000000-0005-0000-0000-0000D2570000}"/>
    <cellStyle name="Millares 2 2 8" xfId="21562" xr:uid="{00000000-0005-0000-0000-0000D3570000}"/>
    <cellStyle name="Millares 2 2 8 2" xfId="21563" xr:uid="{00000000-0005-0000-0000-0000D4570000}"/>
    <cellStyle name="Millares 2 2 8 2 2" xfId="21564" xr:uid="{00000000-0005-0000-0000-0000D5570000}"/>
    <cellStyle name="Millares 2 2 8 2 4" xfId="21565" xr:uid="{00000000-0005-0000-0000-0000D6570000}"/>
    <cellStyle name="Millares 2 2 8 3" xfId="21566" xr:uid="{00000000-0005-0000-0000-0000D7570000}"/>
    <cellStyle name="Millares 2 2 8 4" xfId="21567" xr:uid="{00000000-0005-0000-0000-0000D8570000}"/>
    <cellStyle name="Millares 2 2 8 5" xfId="21568" xr:uid="{00000000-0005-0000-0000-0000D9570000}"/>
    <cellStyle name="Millares 2 2 9" xfId="21569" xr:uid="{00000000-0005-0000-0000-0000DA570000}"/>
    <cellStyle name="Millares 2 2 9 2" xfId="21570" xr:uid="{00000000-0005-0000-0000-0000DB570000}"/>
    <cellStyle name="Millares 2 2 9 2 2" xfId="21571" xr:uid="{00000000-0005-0000-0000-0000DC570000}"/>
    <cellStyle name="Millares 2 2 9 3" xfId="21572" xr:uid="{00000000-0005-0000-0000-0000DD570000}"/>
    <cellStyle name="Millares 2 2 9 4" xfId="21573" xr:uid="{00000000-0005-0000-0000-0000DE570000}"/>
    <cellStyle name="Millares 2 2_41. REMUNERACIÓN ACCIONISTA" xfId="21574" xr:uid="{00000000-0005-0000-0000-0000DF570000}"/>
    <cellStyle name="Millares 2 20" xfId="21575" xr:uid="{00000000-0005-0000-0000-0000E0570000}"/>
    <cellStyle name="Millares 2 21" xfId="21576" xr:uid="{00000000-0005-0000-0000-0000E1570000}"/>
    <cellStyle name="Millares 2 22" xfId="21577" xr:uid="{00000000-0005-0000-0000-0000E2570000}"/>
    <cellStyle name="Millares 2 23" xfId="21578" xr:uid="{00000000-0005-0000-0000-0000E3570000}"/>
    <cellStyle name="Millares 2 3" xfId="21579" xr:uid="{00000000-0005-0000-0000-0000E4570000}"/>
    <cellStyle name="Millares 2 3 10" xfId="21580" xr:uid="{00000000-0005-0000-0000-0000E5570000}"/>
    <cellStyle name="Millares 2 3 11" xfId="21581" xr:uid="{00000000-0005-0000-0000-0000E6570000}"/>
    <cellStyle name="Millares 2 3 11 2" xfId="21582" xr:uid="{00000000-0005-0000-0000-0000E7570000}"/>
    <cellStyle name="Millares 2 3 12" xfId="21583" xr:uid="{00000000-0005-0000-0000-0000E8570000}"/>
    <cellStyle name="Millares 2 3 2" xfId="21584" xr:uid="{00000000-0005-0000-0000-0000E9570000}"/>
    <cellStyle name="Millares 2 3 2 2" xfId="21585" xr:uid="{00000000-0005-0000-0000-0000EA570000}"/>
    <cellStyle name="Millares 2 3 2 2 2" xfId="21586" xr:uid="{00000000-0005-0000-0000-0000EB570000}"/>
    <cellStyle name="Millares 2 3 2 2 2 2" xfId="21587" xr:uid="{00000000-0005-0000-0000-0000EC570000}"/>
    <cellStyle name="Millares 2 3 2 2 2 3" xfId="21588" xr:uid="{00000000-0005-0000-0000-0000ED570000}"/>
    <cellStyle name="Millares 2 3 2 2 2 4" xfId="21589" xr:uid="{00000000-0005-0000-0000-0000EE570000}"/>
    <cellStyle name="Millares 2 3 2 2 3" xfId="21590" xr:uid="{00000000-0005-0000-0000-0000EF570000}"/>
    <cellStyle name="Millares 2 3 2 2 3 2" xfId="21591" xr:uid="{00000000-0005-0000-0000-0000F0570000}"/>
    <cellStyle name="Millares 2 3 2 2 3 3" xfId="21592" xr:uid="{00000000-0005-0000-0000-0000F1570000}"/>
    <cellStyle name="Millares 2 3 2 2 4" xfId="21593" xr:uid="{00000000-0005-0000-0000-0000F2570000}"/>
    <cellStyle name="Millares 2 3 2 2 5" xfId="21594" xr:uid="{00000000-0005-0000-0000-0000F3570000}"/>
    <cellStyle name="Millares 2 3 2 2 6" xfId="21595" xr:uid="{00000000-0005-0000-0000-0000F4570000}"/>
    <cellStyle name="Millares 2 3 2 3" xfId="21596" xr:uid="{00000000-0005-0000-0000-0000F5570000}"/>
    <cellStyle name="Millares 2 3 2 3 2" xfId="21597" xr:uid="{00000000-0005-0000-0000-0000F6570000}"/>
    <cellStyle name="Millares 2 3 2 3 2 2" xfId="21598" xr:uid="{00000000-0005-0000-0000-0000F7570000}"/>
    <cellStyle name="Millares 2 3 2 3 2 3" xfId="21599" xr:uid="{00000000-0005-0000-0000-0000F8570000}"/>
    <cellStyle name="Millares 2 3 2 3 2 4" xfId="21600" xr:uid="{00000000-0005-0000-0000-0000F9570000}"/>
    <cellStyle name="Millares 2 3 2 3 3" xfId="21601" xr:uid="{00000000-0005-0000-0000-0000FA570000}"/>
    <cellStyle name="Millares 2 3 2 3 4" xfId="21602" xr:uid="{00000000-0005-0000-0000-0000FB570000}"/>
    <cellStyle name="Millares 2 3 2 3 5" xfId="21603" xr:uid="{00000000-0005-0000-0000-0000FC570000}"/>
    <cellStyle name="Millares 2 3 2 4" xfId="21604" xr:uid="{00000000-0005-0000-0000-0000FD570000}"/>
    <cellStyle name="Millares 2 3 2 4 2" xfId="21605" xr:uid="{00000000-0005-0000-0000-0000FE570000}"/>
    <cellStyle name="Millares 2 3 2 4 3" xfId="21606" xr:uid="{00000000-0005-0000-0000-0000FF570000}"/>
    <cellStyle name="Millares 2 3 2 4 4" xfId="21607" xr:uid="{00000000-0005-0000-0000-000000580000}"/>
    <cellStyle name="Millares 2 3 2 5" xfId="21608" xr:uid="{00000000-0005-0000-0000-000001580000}"/>
    <cellStyle name="Millares 2 3 2 5 2" xfId="21609" xr:uid="{00000000-0005-0000-0000-000002580000}"/>
    <cellStyle name="Millares 2 3 2 6" xfId="21610" xr:uid="{00000000-0005-0000-0000-000003580000}"/>
    <cellStyle name="Millares 2 3 2 7" xfId="21611" xr:uid="{00000000-0005-0000-0000-000004580000}"/>
    <cellStyle name="Millares 2 3 2 8" xfId="21612" xr:uid="{00000000-0005-0000-0000-000005580000}"/>
    <cellStyle name="Millares 2 3 3" xfId="21613" xr:uid="{00000000-0005-0000-0000-000006580000}"/>
    <cellStyle name="Millares 2 3 3 2" xfId="21614" xr:uid="{00000000-0005-0000-0000-000007580000}"/>
    <cellStyle name="Millares 2 3 3 2 2" xfId="21615" xr:uid="{00000000-0005-0000-0000-000008580000}"/>
    <cellStyle name="Millares 2 3 3 2 2 2" xfId="21616" xr:uid="{00000000-0005-0000-0000-000009580000}"/>
    <cellStyle name="Millares 2 3 3 2 2 4" xfId="21617" xr:uid="{00000000-0005-0000-0000-00000A580000}"/>
    <cellStyle name="Millares 2 3 3 2 3" xfId="21618" xr:uid="{00000000-0005-0000-0000-00000B580000}"/>
    <cellStyle name="Millares 2 3 3 2 4" xfId="21619" xr:uid="{00000000-0005-0000-0000-00000C580000}"/>
    <cellStyle name="Millares 2 3 3 2 5" xfId="21620" xr:uid="{00000000-0005-0000-0000-00000D580000}"/>
    <cellStyle name="Millares 2 3 3 3" xfId="21621" xr:uid="{00000000-0005-0000-0000-00000E580000}"/>
    <cellStyle name="Millares 2 3 3 3 2" xfId="21622" xr:uid="{00000000-0005-0000-0000-00000F580000}"/>
    <cellStyle name="Millares 2 3 3 3 2 2" xfId="21623" xr:uid="{00000000-0005-0000-0000-000010580000}"/>
    <cellStyle name="Millares 2 3 3 3 2 4" xfId="21624" xr:uid="{00000000-0005-0000-0000-000011580000}"/>
    <cellStyle name="Millares 2 3 3 3 3" xfId="21625" xr:uid="{00000000-0005-0000-0000-000012580000}"/>
    <cellStyle name="Millares 2 3 3 3 4" xfId="21626" xr:uid="{00000000-0005-0000-0000-000013580000}"/>
    <cellStyle name="Millares 2 3 3 3 5" xfId="21627" xr:uid="{00000000-0005-0000-0000-000014580000}"/>
    <cellStyle name="Millares 2 3 3 4" xfId="21628" xr:uid="{00000000-0005-0000-0000-000015580000}"/>
    <cellStyle name="Millares 2 3 3 4 2" xfId="21629" xr:uid="{00000000-0005-0000-0000-000016580000}"/>
    <cellStyle name="Millares 2 3 3 4 4" xfId="21630" xr:uid="{00000000-0005-0000-0000-000017580000}"/>
    <cellStyle name="Millares 2 3 3 5" xfId="21631" xr:uid="{00000000-0005-0000-0000-000018580000}"/>
    <cellStyle name="Millares 2 3 3 5 2" xfId="21632" xr:uid="{00000000-0005-0000-0000-000019580000}"/>
    <cellStyle name="Millares 2 3 3 6" xfId="21633" xr:uid="{00000000-0005-0000-0000-00001A580000}"/>
    <cellStyle name="Millares 2 3 3 7" xfId="21634" xr:uid="{00000000-0005-0000-0000-00001B580000}"/>
    <cellStyle name="Millares 2 3 3 8" xfId="21635" xr:uid="{00000000-0005-0000-0000-00001C580000}"/>
    <cellStyle name="Millares 2 3 4" xfId="21636" xr:uid="{00000000-0005-0000-0000-00001D580000}"/>
    <cellStyle name="Millares 2 3 4 10" xfId="21637" xr:uid="{00000000-0005-0000-0000-00001E580000}"/>
    <cellStyle name="Millares 2 3 4 2" xfId="21638" xr:uid="{00000000-0005-0000-0000-00001F580000}"/>
    <cellStyle name="Millares 2 3 4 2 2" xfId="21639" xr:uid="{00000000-0005-0000-0000-000020580000}"/>
    <cellStyle name="Millares 2 3 4 2 2 2" xfId="21640" xr:uid="{00000000-0005-0000-0000-000021580000}"/>
    <cellStyle name="Millares 2 3 4 2 2 4" xfId="21641" xr:uid="{00000000-0005-0000-0000-000022580000}"/>
    <cellStyle name="Millares 2 3 4 2 3" xfId="21642" xr:uid="{00000000-0005-0000-0000-000023580000}"/>
    <cellStyle name="Millares 2 3 4 2 4" xfId="21643" xr:uid="{00000000-0005-0000-0000-000024580000}"/>
    <cellStyle name="Millares 2 3 4 2 5" xfId="21644" xr:uid="{00000000-0005-0000-0000-000025580000}"/>
    <cellStyle name="Millares 2 3 4 3" xfId="21645" xr:uid="{00000000-0005-0000-0000-000026580000}"/>
    <cellStyle name="Millares 2 3 4 3 2" xfId="21646" xr:uid="{00000000-0005-0000-0000-000027580000}"/>
    <cellStyle name="Millares 2 3 4 3 2 2" xfId="21647" xr:uid="{00000000-0005-0000-0000-000028580000}"/>
    <cellStyle name="Millares 2 3 4 3 2 3" xfId="21648" xr:uid="{00000000-0005-0000-0000-000029580000}"/>
    <cellStyle name="Millares 2 3 4 3 2 4" xfId="21649" xr:uid="{00000000-0005-0000-0000-00002A580000}"/>
    <cellStyle name="Millares 2 3 4 3 3" xfId="21650" xr:uid="{00000000-0005-0000-0000-00002B580000}"/>
    <cellStyle name="Millares 2 3 4 3 4" xfId="21651" xr:uid="{00000000-0005-0000-0000-00002C580000}"/>
    <cellStyle name="Millares 2 3 4 3 5" xfId="21652" xr:uid="{00000000-0005-0000-0000-00002D580000}"/>
    <cellStyle name="Millares 2 3 4 4" xfId="21653" xr:uid="{00000000-0005-0000-0000-00002E580000}"/>
    <cellStyle name="Millares 2 3 4 4 2" xfId="21654" xr:uid="{00000000-0005-0000-0000-00002F580000}"/>
    <cellStyle name="Millares 2 3 4 4 3" xfId="21655" xr:uid="{00000000-0005-0000-0000-000030580000}"/>
    <cellStyle name="Millares 2 3 4 4 4" xfId="21656" xr:uid="{00000000-0005-0000-0000-000031580000}"/>
    <cellStyle name="Millares 2 3 4 5" xfId="21657" xr:uid="{00000000-0005-0000-0000-000032580000}"/>
    <cellStyle name="Millares 2 3 4 5 2" xfId="21658" xr:uid="{00000000-0005-0000-0000-000033580000}"/>
    <cellStyle name="Millares 2 3 4 6" xfId="21659" xr:uid="{00000000-0005-0000-0000-000034580000}"/>
    <cellStyle name="Millares 2 3 4 7" xfId="21660" xr:uid="{00000000-0005-0000-0000-000035580000}"/>
    <cellStyle name="Millares 2 3 4 8" xfId="21661" xr:uid="{00000000-0005-0000-0000-000036580000}"/>
    <cellStyle name="Millares 2 3 4 9" xfId="21662" xr:uid="{00000000-0005-0000-0000-000037580000}"/>
    <cellStyle name="Millares 2 3 5" xfId="21663" xr:uid="{00000000-0005-0000-0000-000038580000}"/>
    <cellStyle name="Millares 2 3 5 2" xfId="21664" xr:uid="{00000000-0005-0000-0000-000039580000}"/>
    <cellStyle name="Millares 2 3 5 2 2" xfId="21665" xr:uid="{00000000-0005-0000-0000-00003A580000}"/>
    <cellStyle name="Millares 2 3 5 2 2 2" xfId="21666" xr:uid="{00000000-0005-0000-0000-00003B580000}"/>
    <cellStyle name="Millares 2 3 5 2 2 4" xfId="21667" xr:uid="{00000000-0005-0000-0000-00003C580000}"/>
    <cellStyle name="Millares 2 3 5 2 3" xfId="21668" xr:uid="{00000000-0005-0000-0000-00003D580000}"/>
    <cellStyle name="Millares 2 3 5 2 5" xfId="21669" xr:uid="{00000000-0005-0000-0000-00003E580000}"/>
    <cellStyle name="Millares 2 3 5 3" xfId="21670" xr:uid="{00000000-0005-0000-0000-00003F580000}"/>
    <cellStyle name="Millares 2 3 5 3 2" xfId="21671" xr:uid="{00000000-0005-0000-0000-000040580000}"/>
    <cellStyle name="Millares 2 3 5 3 4" xfId="21672" xr:uid="{00000000-0005-0000-0000-000041580000}"/>
    <cellStyle name="Millares 2 3 5 4" xfId="21673" xr:uid="{00000000-0005-0000-0000-000042580000}"/>
    <cellStyle name="Millares 2 3 5 5" xfId="21674" xr:uid="{00000000-0005-0000-0000-000043580000}"/>
    <cellStyle name="Millares 2 3 5 6" xfId="21675" xr:uid="{00000000-0005-0000-0000-000044580000}"/>
    <cellStyle name="Millares 2 3 6" xfId="21676" xr:uid="{00000000-0005-0000-0000-000045580000}"/>
    <cellStyle name="Millares 2 3 6 2" xfId="21677" xr:uid="{00000000-0005-0000-0000-000046580000}"/>
    <cellStyle name="Millares 2 3 6 2 2" xfId="21678" xr:uid="{00000000-0005-0000-0000-000047580000}"/>
    <cellStyle name="Millares 2 3 6 2 4" xfId="21679" xr:uid="{00000000-0005-0000-0000-000048580000}"/>
    <cellStyle name="Millares 2 3 6 3" xfId="21680" xr:uid="{00000000-0005-0000-0000-000049580000}"/>
    <cellStyle name="Millares 2 3 6 4" xfId="21681" xr:uid="{00000000-0005-0000-0000-00004A580000}"/>
    <cellStyle name="Millares 2 3 6 5" xfId="21682" xr:uid="{00000000-0005-0000-0000-00004B580000}"/>
    <cellStyle name="Millares 2 3 7" xfId="21683" xr:uid="{00000000-0005-0000-0000-00004C580000}"/>
    <cellStyle name="Millares 2 3 7 2" xfId="21684" xr:uid="{00000000-0005-0000-0000-00004D580000}"/>
    <cellStyle name="Millares 2 3 7 4" xfId="21685" xr:uid="{00000000-0005-0000-0000-00004E580000}"/>
    <cellStyle name="Millares 2 3 8" xfId="21686" xr:uid="{00000000-0005-0000-0000-00004F580000}"/>
    <cellStyle name="Millares 2 3 8 2" xfId="21687" xr:uid="{00000000-0005-0000-0000-000050580000}"/>
    <cellStyle name="Millares 2 3 8 3" xfId="21688" xr:uid="{00000000-0005-0000-0000-000051580000}"/>
    <cellStyle name="Millares 2 3 8 4" xfId="21689" xr:uid="{00000000-0005-0000-0000-000052580000}"/>
    <cellStyle name="Millares 2 3 9" xfId="21690" xr:uid="{00000000-0005-0000-0000-000053580000}"/>
    <cellStyle name="Millares 2 3 9 2" xfId="21691" xr:uid="{00000000-0005-0000-0000-000054580000}"/>
    <cellStyle name="Millares 2 3 9 3" xfId="21692" xr:uid="{00000000-0005-0000-0000-000055580000}"/>
    <cellStyle name="Millares 2 3_Perd det activo" xfId="21693" xr:uid="{00000000-0005-0000-0000-000056580000}"/>
    <cellStyle name="Millares 2 4" xfId="21694" xr:uid="{00000000-0005-0000-0000-000057580000}"/>
    <cellStyle name="Millares 2 4 2" xfId="21695" xr:uid="{00000000-0005-0000-0000-000058580000}"/>
    <cellStyle name="Millares 2 4 2 2" xfId="21696" xr:uid="{00000000-0005-0000-0000-000059580000}"/>
    <cellStyle name="Millares 2 4 2 2 2" xfId="21697" xr:uid="{00000000-0005-0000-0000-00005A580000}"/>
    <cellStyle name="Millares 2 4 2 2 2 2" xfId="21698" xr:uid="{00000000-0005-0000-0000-00005B580000}"/>
    <cellStyle name="Millares 2 4 2 2 3" xfId="21699" xr:uid="{00000000-0005-0000-0000-00005C580000}"/>
    <cellStyle name="Millares 2 4 2 2 4" xfId="21700" xr:uid="{00000000-0005-0000-0000-00005D580000}"/>
    <cellStyle name="Millares 2 4 2 3" xfId="21701" xr:uid="{00000000-0005-0000-0000-00005E580000}"/>
    <cellStyle name="Millares 2 4 2 3 2" xfId="21702" xr:uid="{00000000-0005-0000-0000-00005F580000}"/>
    <cellStyle name="Millares 2 4 2 3 2 2" xfId="21703" xr:uid="{00000000-0005-0000-0000-000060580000}"/>
    <cellStyle name="Millares 2 4 2 3 3" xfId="21704" xr:uid="{00000000-0005-0000-0000-000061580000}"/>
    <cellStyle name="Millares 2 4 2 4" xfId="21705" xr:uid="{00000000-0005-0000-0000-000062580000}"/>
    <cellStyle name="Millares 2 4 2 4 2" xfId="21706" xr:uid="{00000000-0005-0000-0000-000063580000}"/>
    <cellStyle name="Millares 2 4 2 5" xfId="21707" xr:uid="{00000000-0005-0000-0000-000064580000}"/>
    <cellStyle name="Millares 2 4 2 5 2" xfId="21708" xr:uid="{00000000-0005-0000-0000-000065580000}"/>
    <cellStyle name="Millares 2 4 2 5 3" xfId="21709" xr:uid="{00000000-0005-0000-0000-000066580000}"/>
    <cellStyle name="Millares 2 4 2 6" xfId="21710" xr:uid="{00000000-0005-0000-0000-000067580000}"/>
    <cellStyle name="Millares 2 4 2 7" xfId="21711" xr:uid="{00000000-0005-0000-0000-000068580000}"/>
    <cellStyle name="Millares 2 4 2 8" xfId="21712" xr:uid="{00000000-0005-0000-0000-000069580000}"/>
    <cellStyle name="Millares 2 4 2 9" xfId="21713" xr:uid="{00000000-0005-0000-0000-00006A580000}"/>
    <cellStyle name="Millares 2 4 3" xfId="21714" xr:uid="{00000000-0005-0000-0000-00006B580000}"/>
    <cellStyle name="Millares 2 4 3 2" xfId="21715" xr:uid="{00000000-0005-0000-0000-00006C580000}"/>
    <cellStyle name="Millares 2 4 3 2 2" xfId="21716" xr:uid="{00000000-0005-0000-0000-00006D580000}"/>
    <cellStyle name="Millares 2 4 3 2 3" xfId="21717" xr:uid="{00000000-0005-0000-0000-00006E580000}"/>
    <cellStyle name="Millares 2 4 3 2 4" xfId="21718" xr:uid="{00000000-0005-0000-0000-00006F580000}"/>
    <cellStyle name="Millares 2 4 3 3" xfId="21719" xr:uid="{00000000-0005-0000-0000-000070580000}"/>
    <cellStyle name="Millares 2 4 3 4" xfId="21720" xr:uid="{00000000-0005-0000-0000-000071580000}"/>
    <cellStyle name="Millares 2 4 3 5" xfId="21721" xr:uid="{00000000-0005-0000-0000-000072580000}"/>
    <cellStyle name="Millares 2 4 4" xfId="21722" xr:uid="{00000000-0005-0000-0000-000073580000}"/>
    <cellStyle name="Millares 2 4 4 2" xfId="21723" xr:uid="{00000000-0005-0000-0000-000074580000}"/>
    <cellStyle name="Millares 2 4 4 2 2" xfId="21724" xr:uid="{00000000-0005-0000-0000-000075580000}"/>
    <cellStyle name="Millares 2 4 4 2 4" xfId="21725" xr:uid="{00000000-0005-0000-0000-000076580000}"/>
    <cellStyle name="Millares 2 4 4 3" xfId="21726" xr:uid="{00000000-0005-0000-0000-000077580000}"/>
    <cellStyle name="Millares 2 4 4 4" xfId="21727" xr:uid="{00000000-0005-0000-0000-000078580000}"/>
    <cellStyle name="Millares 2 4 4 5" xfId="21728" xr:uid="{00000000-0005-0000-0000-000079580000}"/>
    <cellStyle name="Millares 2 4 5" xfId="21729" xr:uid="{00000000-0005-0000-0000-00007A580000}"/>
    <cellStyle name="Millares 2 4 5 2" xfId="21730" xr:uid="{00000000-0005-0000-0000-00007B580000}"/>
    <cellStyle name="Millares 2 4 5 2 2" xfId="21731" xr:uid="{00000000-0005-0000-0000-00007C580000}"/>
    <cellStyle name="Millares 2 4 5 3" xfId="21732" xr:uid="{00000000-0005-0000-0000-00007D580000}"/>
    <cellStyle name="Millares 2 4 5 4" xfId="21733" xr:uid="{00000000-0005-0000-0000-00007E580000}"/>
    <cellStyle name="Millares 2 4 5 4 2" xfId="21734" xr:uid="{00000000-0005-0000-0000-00007F580000}"/>
    <cellStyle name="Millares 2 4 5 5" xfId="21735" xr:uid="{00000000-0005-0000-0000-000080580000}"/>
    <cellStyle name="Millares 2 4 6" xfId="21736" xr:uid="{00000000-0005-0000-0000-000081580000}"/>
    <cellStyle name="Millares 2 4 6 2" xfId="21737" xr:uid="{00000000-0005-0000-0000-000082580000}"/>
    <cellStyle name="Millares 2 4 6 3" xfId="21738" xr:uid="{00000000-0005-0000-0000-000083580000}"/>
    <cellStyle name="Millares 2 4 6 3 2" xfId="21739" xr:uid="{00000000-0005-0000-0000-000084580000}"/>
    <cellStyle name="Millares 2 4 6 4" xfId="21740" xr:uid="{00000000-0005-0000-0000-000085580000}"/>
    <cellStyle name="Millares 2 4 7" xfId="21741" xr:uid="{00000000-0005-0000-0000-000086580000}"/>
    <cellStyle name="Millares 2 4 8" xfId="21742" xr:uid="{00000000-0005-0000-0000-000087580000}"/>
    <cellStyle name="Millares 2 4 8 2" xfId="21743" xr:uid="{00000000-0005-0000-0000-000088580000}"/>
    <cellStyle name="Millares 2 4 9" xfId="21744" xr:uid="{00000000-0005-0000-0000-000089580000}"/>
    <cellStyle name="Millares 2 5" xfId="21745" xr:uid="{00000000-0005-0000-0000-00008A580000}"/>
    <cellStyle name="Millares 2 5 2" xfId="21746" xr:uid="{00000000-0005-0000-0000-00008B580000}"/>
    <cellStyle name="Millares 2 5 2 2" xfId="21747" xr:uid="{00000000-0005-0000-0000-00008C580000}"/>
    <cellStyle name="Millares 2 5 2 2 2" xfId="21748" xr:uid="{00000000-0005-0000-0000-00008D580000}"/>
    <cellStyle name="Millares 2 5 2 2 3" xfId="21749" xr:uid="{00000000-0005-0000-0000-00008E580000}"/>
    <cellStyle name="Millares 2 5 2 2 4" xfId="21750" xr:uid="{00000000-0005-0000-0000-00008F580000}"/>
    <cellStyle name="Millares 2 5 2 3" xfId="21751" xr:uid="{00000000-0005-0000-0000-000090580000}"/>
    <cellStyle name="Millares 2 5 2 3 2" xfId="21752" xr:uid="{00000000-0005-0000-0000-000091580000}"/>
    <cellStyle name="Millares 2 5 2 3 3" xfId="21753" xr:uid="{00000000-0005-0000-0000-000092580000}"/>
    <cellStyle name="Millares 2 5 2 4" xfId="21754" xr:uid="{00000000-0005-0000-0000-000093580000}"/>
    <cellStyle name="Millares 2 5 2 5" xfId="21755" xr:uid="{00000000-0005-0000-0000-000094580000}"/>
    <cellStyle name="Millares 2 5 2 6" xfId="21756" xr:uid="{00000000-0005-0000-0000-000095580000}"/>
    <cellStyle name="Millares 2 5 3" xfId="21757" xr:uid="{00000000-0005-0000-0000-000096580000}"/>
    <cellStyle name="Millares 2 5 3 2" xfId="21758" xr:uid="{00000000-0005-0000-0000-000097580000}"/>
    <cellStyle name="Millares 2 5 3 2 2" xfId="21759" xr:uid="{00000000-0005-0000-0000-000098580000}"/>
    <cellStyle name="Millares 2 5 3 2 3" xfId="21760" xr:uid="{00000000-0005-0000-0000-000099580000}"/>
    <cellStyle name="Millares 2 5 3 2 4" xfId="21761" xr:uid="{00000000-0005-0000-0000-00009A580000}"/>
    <cellStyle name="Millares 2 5 3 3" xfId="21762" xr:uid="{00000000-0005-0000-0000-00009B580000}"/>
    <cellStyle name="Millares 2 5 3 4" xfId="21763" xr:uid="{00000000-0005-0000-0000-00009C580000}"/>
    <cellStyle name="Millares 2 5 3 5" xfId="21764" xr:uid="{00000000-0005-0000-0000-00009D580000}"/>
    <cellStyle name="Millares 2 5 4" xfId="21765" xr:uid="{00000000-0005-0000-0000-00009E580000}"/>
    <cellStyle name="Millares 2 5 4 2" xfId="21766" xr:uid="{00000000-0005-0000-0000-00009F580000}"/>
    <cellStyle name="Millares 2 5 4 2 2" xfId="21767" xr:uid="{00000000-0005-0000-0000-0000A0580000}"/>
    <cellStyle name="Millares 2 5 4 2 4" xfId="21768" xr:uid="{00000000-0005-0000-0000-0000A1580000}"/>
    <cellStyle name="Millares 2 5 4 3" xfId="21769" xr:uid="{00000000-0005-0000-0000-0000A2580000}"/>
    <cellStyle name="Millares 2 5 4 4" xfId="21770" xr:uid="{00000000-0005-0000-0000-0000A3580000}"/>
    <cellStyle name="Millares 2 5 4 5" xfId="21771" xr:uid="{00000000-0005-0000-0000-0000A4580000}"/>
    <cellStyle name="Millares 2 5 5" xfId="21772" xr:uid="{00000000-0005-0000-0000-0000A5580000}"/>
    <cellStyle name="Millares 2 5 5 2" xfId="21773" xr:uid="{00000000-0005-0000-0000-0000A6580000}"/>
    <cellStyle name="Millares 2 5 5 3" xfId="21774" xr:uid="{00000000-0005-0000-0000-0000A7580000}"/>
    <cellStyle name="Millares 2 5 5 4" xfId="21775" xr:uid="{00000000-0005-0000-0000-0000A8580000}"/>
    <cellStyle name="Millares 2 5 6" xfId="21776" xr:uid="{00000000-0005-0000-0000-0000A9580000}"/>
    <cellStyle name="Millares 2 5 6 2" xfId="21777" xr:uid="{00000000-0005-0000-0000-0000AA580000}"/>
    <cellStyle name="Millares 2 5 7" xfId="21778" xr:uid="{00000000-0005-0000-0000-0000AB580000}"/>
    <cellStyle name="Millares 2 5 8" xfId="21779" xr:uid="{00000000-0005-0000-0000-0000AC580000}"/>
    <cellStyle name="Millares 2 5 9" xfId="21780" xr:uid="{00000000-0005-0000-0000-0000AD580000}"/>
    <cellStyle name="Millares 2 6" xfId="21781" xr:uid="{00000000-0005-0000-0000-0000AE580000}"/>
    <cellStyle name="Millares 2 6 2" xfId="21782" xr:uid="{00000000-0005-0000-0000-0000AF580000}"/>
    <cellStyle name="Millares 2 6 2 2" xfId="21783" xr:uid="{00000000-0005-0000-0000-0000B0580000}"/>
    <cellStyle name="Millares 2 6 2 2 2" xfId="21784" xr:uid="{00000000-0005-0000-0000-0000B1580000}"/>
    <cellStyle name="Millares 2 6 2 2 4" xfId="21785" xr:uid="{00000000-0005-0000-0000-0000B2580000}"/>
    <cellStyle name="Millares 2 6 2 3" xfId="21786" xr:uid="{00000000-0005-0000-0000-0000B3580000}"/>
    <cellStyle name="Millares 2 6 2 4" xfId="21787" xr:uid="{00000000-0005-0000-0000-0000B4580000}"/>
    <cellStyle name="Millares 2 6 2 5" xfId="21788" xr:uid="{00000000-0005-0000-0000-0000B5580000}"/>
    <cellStyle name="Millares 2 6 3" xfId="21789" xr:uid="{00000000-0005-0000-0000-0000B6580000}"/>
    <cellStyle name="Millares 2 6 3 2" xfId="21790" xr:uid="{00000000-0005-0000-0000-0000B7580000}"/>
    <cellStyle name="Millares 2 6 3 2 2" xfId="21791" xr:uid="{00000000-0005-0000-0000-0000B8580000}"/>
    <cellStyle name="Millares 2 6 3 2 4" xfId="21792" xr:uid="{00000000-0005-0000-0000-0000B9580000}"/>
    <cellStyle name="Millares 2 6 3 3" xfId="21793" xr:uid="{00000000-0005-0000-0000-0000BA580000}"/>
    <cellStyle name="Millares 2 6 3 4" xfId="21794" xr:uid="{00000000-0005-0000-0000-0000BB580000}"/>
    <cellStyle name="Millares 2 6 3 5" xfId="21795" xr:uid="{00000000-0005-0000-0000-0000BC580000}"/>
    <cellStyle name="Millares 2 6 4" xfId="21796" xr:uid="{00000000-0005-0000-0000-0000BD580000}"/>
    <cellStyle name="Millares 2 6 4 2" xfId="21797" xr:uid="{00000000-0005-0000-0000-0000BE580000}"/>
    <cellStyle name="Millares 2 6 4 2 2" xfId="21798" xr:uid="{00000000-0005-0000-0000-0000BF580000}"/>
    <cellStyle name="Millares 2 6 4 2 4" xfId="21799" xr:uid="{00000000-0005-0000-0000-0000C0580000}"/>
    <cellStyle name="Millares 2 6 4 3" xfId="21800" xr:uid="{00000000-0005-0000-0000-0000C1580000}"/>
    <cellStyle name="Millares 2 6 4 4" xfId="21801" xr:uid="{00000000-0005-0000-0000-0000C2580000}"/>
    <cellStyle name="Millares 2 6 4 5" xfId="21802" xr:uid="{00000000-0005-0000-0000-0000C3580000}"/>
    <cellStyle name="Millares 2 6 5" xfId="21803" xr:uid="{00000000-0005-0000-0000-0000C4580000}"/>
    <cellStyle name="Millares 2 6 5 2" xfId="21804" xr:uid="{00000000-0005-0000-0000-0000C5580000}"/>
    <cellStyle name="Millares 2 6 5 4" xfId="21805" xr:uid="{00000000-0005-0000-0000-0000C6580000}"/>
    <cellStyle name="Millares 2 6 6" xfId="21806" xr:uid="{00000000-0005-0000-0000-0000C7580000}"/>
    <cellStyle name="Millares 2 6 6 2" xfId="21807" xr:uid="{00000000-0005-0000-0000-0000C8580000}"/>
    <cellStyle name="Millares 2 6 7" xfId="21808" xr:uid="{00000000-0005-0000-0000-0000C9580000}"/>
    <cellStyle name="Millares 2 6 8" xfId="21809" xr:uid="{00000000-0005-0000-0000-0000CA580000}"/>
    <cellStyle name="Millares 2 6 9" xfId="21810" xr:uid="{00000000-0005-0000-0000-0000CB580000}"/>
    <cellStyle name="Millares 2 7" xfId="21811" xr:uid="{00000000-0005-0000-0000-0000CC580000}"/>
    <cellStyle name="Millares 2 7 10" xfId="21812" xr:uid="{00000000-0005-0000-0000-0000CD580000}"/>
    <cellStyle name="Millares 2 7 2" xfId="21813" xr:uid="{00000000-0005-0000-0000-0000CE580000}"/>
    <cellStyle name="Millares 2 7 2 2" xfId="21814" xr:uid="{00000000-0005-0000-0000-0000CF580000}"/>
    <cellStyle name="Millares 2 7 2 2 2" xfId="21815" xr:uid="{00000000-0005-0000-0000-0000D0580000}"/>
    <cellStyle name="Millares 2 7 2 2 3" xfId="21816" xr:uid="{00000000-0005-0000-0000-0000D1580000}"/>
    <cellStyle name="Millares 2 7 2 2 4" xfId="21817" xr:uid="{00000000-0005-0000-0000-0000D2580000}"/>
    <cellStyle name="Millares 2 7 2 3" xfId="21818" xr:uid="{00000000-0005-0000-0000-0000D3580000}"/>
    <cellStyle name="Millares 2 7 2 4" xfId="21819" xr:uid="{00000000-0005-0000-0000-0000D4580000}"/>
    <cellStyle name="Millares 2 7 2 5" xfId="21820" xr:uid="{00000000-0005-0000-0000-0000D5580000}"/>
    <cellStyle name="Millares 2 7 3" xfId="21821" xr:uid="{00000000-0005-0000-0000-0000D6580000}"/>
    <cellStyle name="Millares 2 7 3 2" xfId="21822" xr:uid="{00000000-0005-0000-0000-0000D7580000}"/>
    <cellStyle name="Millares 2 7 3 2 2" xfId="21823" xr:uid="{00000000-0005-0000-0000-0000D8580000}"/>
    <cellStyle name="Millares 2 7 3 2 4" xfId="21824" xr:uid="{00000000-0005-0000-0000-0000D9580000}"/>
    <cellStyle name="Millares 2 7 3 3" xfId="21825" xr:uid="{00000000-0005-0000-0000-0000DA580000}"/>
    <cellStyle name="Millares 2 7 3 4" xfId="21826" xr:uid="{00000000-0005-0000-0000-0000DB580000}"/>
    <cellStyle name="Millares 2 7 3 5" xfId="21827" xr:uid="{00000000-0005-0000-0000-0000DC580000}"/>
    <cellStyle name="Millares 2 7 4" xfId="21828" xr:uid="{00000000-0005-0000-0000-0000DD580000}"/>
    <cellStyle name="Millares 2 7 4 2" xfId="21829" xr:uid="{00000000-0005-0000-0000-0000DE580000}"/>
    <cellStyle name="Millares 2 7 4 2 2" xfId="21830" xr:uid="{00000000-0005-0000-0000-0000DF580000}"/>
    <cellStyle name="Millares 2 7 4 3" xfId="21831" xr:uid="{00000000-0005-0000-0000-0000E0580000}"/>
    <cellStyle name="Millares 2 7 4 4" xfId="21832" xr:uid="{00000000-0005-0000-0000-0000E1580000}"/>
    <cellStyle name="Millares 2 7 5" xfId="21833" xr:uid="{00000000-0005-0000-0000-0000E2580000}"/>
    <cellStyle name="Millares 2 7 5 2" xfId="21834" xr:uid="{00000000-0005-0000-0000-0000E3580000}"/>
    <cellStyle name="Millares 2 7 5 3" xfId="21835" xr:uid="{00000000-0005-0000-0000-0000E4580000}"/>
    <cellStyle name="Millares 2 7 6" xfId="21836" xr:uid="{00000000-0005-0000-0000-0000E5580000}"/>
    <cellStyle name="Millares 2 7 7" xfId="21837" xr:uid="{00000000-0005-0000-0000-0000E6580000}"/>
    <cellStyle name="Millares 2 7 8" xfId="21838" xr:uid="{00000000-0005-0000-0000-0000E7580000}"/>
    <cellStyle name="Millares 2 7 9" xfId="21839" xr:uid="{00000000-0005-0000-0000-0000E8580000}"/>
    <cellStyle name="Millares 2 8" xfId="21840" xr:uid="{00000000-0005-0000-0000-0000E9580000}"/>
    <cellStyle name="Millares 2 8 2" xfId="21841" xr:uid="{00000000-0005-0000-0000-0000EA580000}"/>
    <cellStyle name="Millares 2 8 2 2" xfId="21842" xr:uid="{00000000-0005-0000-0000-0000EB580000}"/>
    <cellStyle name="Millares 2 8 2 2 2" xfId="21843" xr:uid="{00000000-0005-0000-0000-0000EC580000}"/>
    <cellStyle name="Millares 2 8 2 2 3" xfId="21844" xr:uid="{00000000-0005-0000-0000-0000ED580000}"/>
    <cellStyle name="Millares 2 8 2 2 4" xfId="21845" xr:uid="{00000000-0005-0000-0000-0000EE580000}"/>
    <cellStyle name="Millares 2 8 2 3" xfId="21846" xr:uid="{00000000-0005-0000-0000-0000EF580000}"/>
    <cellStyle name="Millares 2 8 2 4" xfId="21847" xr:uid="{00000000-0005-0000-0000-0000F0580000}"/>
    <cellStyle name="Millares 2 8 2 5" xfId="21848" xr:uid="{00000000-0005-0000-0000-0000F1580000}"/>
    <cellStyle name="Millares 2 8 3" xfId="21849" xr:uid="{00000000-0005-0000-0000-0000F2580000}"/>
    <cellStyle name="Millares 2 8 3 2" xfId="21850" xr:uid="{00000000-0005-0000-0000-0000F3580000}"/>
    <cellStyle name="Millares 2 8 3 2 2" xfId="21851" xr:uid="{00000000-0005-0000-0000-0000F4580000}"/>
    <cellStyle name="Millares 2 8 3 2 3" xfId="21852" xr:uid="{00000000-0005-0000-0000-0000F5580000}"/>
    <cellStyle name="Millares 2 8 3 2 4" xfId="21853" xr:uid="{00000000-0005-0000-0000-0000F6580000}"/>
    <cellStyle name="Millares 2 8 3 3" xfId="21854" xr:uid="{00000000-0005-0000-0000-0000F7580000}"/>
    <cellStyle name="Millares 2 8 3 4" xfId="21855" xr:uid="{00000000-0005-0000-0000-0000F8580000}"/>
    <cellStyle name="Millares 2 8 3 5" xfId="21856" xr:uid="{00000000-0005-0000-0000-0000F9580000}"/>
    <cellStyle name="Millares 2 8 4" xfId="21857" xr:uid="{00000000-0005-0000-0000-0000FA580000}"/>
    <cellStyle name="Millares 2 8 4 2" xfId="21858" xr:uid="{00000000-0005-0000-0000-0000FB580000}"/>
    <cellStyle name="Millares 2 8 4 3" xfId="21859" xr:uid="{00000000-0005-0000-0000-0000FC580000}"/>
    <cellStyle name="Millares 2 8 4 4" xfId="21860" xr:uid="{00000000-0005-0000-0000-0000FD580000}"/>
    <cellStyle name="Millares 2 8 5" xfId="21861" xr:uid="{00000000-0005-0000-0000-0000FE580000}"/>
    <cellStyle name="Millares 2 8 5 2" xfId="21862" xr:uid="{00000000-0005-0000-0000-0000FF580000}"/>
    <cellStyle name="Millares 2 8 6" xfId="21863" xr:uid="{00000000-0005-0000-0000-000000590000}"/>
    <cellStyle name="Millares 2 8 7" xfId="21864" xr:uid="{00000000-0005-0000-0000-000001590000}"/>
    <cellStyle name="Millares 2 8 8" xfId="21865" xr:uid="{00000000-0005-0000-0000-000002590000}"/>
    <cellStyle name="Millares 2 9" xfId="21866" xr:uid="{00000000-0005-0000-0000-000003590000}"/>
    <cellStyle name="Millares 2 9 2" xfId="21867" xr:uid="{00000000-0005-0000-0000-000004590000}"/>
    <cellStyle name="Millares 2 9 2 2" xfId="21868" xr:uid="{00000000-0005-0000-0000-000005590000}"/>
    <cellStyle name="Millares 2 9 2 2 2" xfId="21869" xr:uid="{00000000-0005-0000-0000-000006590000}"/>
    <cellStyle name="Millares 2 9 2 2 4" xfId="21870" xr:uid="{00000000-0005-0000-0000-000007590000}"/>
    <cellStyle name="Millares 2 9 2 3" xfId="21871" xr:uid="{00000000-0005-0000-0000-000008590000}"/>
    <cellStyle name="Millares 2 9 2 4" xfId="21872" xr:uid="{00000000-0005-0000-0000-000009590000}"/>
    <cellStyle name="Millares 2 9 2 5" xfId="21873" xr:uid="{00000000-0005-0000-0000-00000A590000}"/>
    <cellStyle name="Millares 2 9 3" xfId="21874" xr:uid="{00000000-0005-0000-0000-00000B590000}"/>
    <cellStyle name="Millares 2 9 3 2" xfId="21875" xr:uid="{00000000-0005-0000-0000-00000C590000}"/>
    <cellStyle name="Millares 2 9 3 2 2" xfId="21876" xr:uid="{00000000-0005-0000-0000-00000D590000}"/>
    <cellStyle name="Millares 2 9 3 2 3" xfId="21877" xr:uid="{00000000-0005-0000-0000-00000E590000}"/>
    <cellStyle name="Millares 2 9 3 2 4" xfId="21878" xr:uid="{00000000-0005-0000-0000-00000F590000}"/>
    <cellStyle name="Millares 2 9 3 3" xfId="21879" xr:uid="{00000000-0005-0000-0000-000010590000}"/>
    <cellStyle name="Millares 2 9 3 4" xfId="21880" xr:uid="{00000000-0005-0000-0000-000011590000}"/>
    <cellStyle name="Millares 2 9 3 5" xfId="21881" xr:uid="{00000000-0005-0000-0000-000012590000}"/>
    <cellStyle name="Millares 2 9 4" xfId="21882" xr:uid="{00000000-0005-0000-0000-000013590000}"/>
    <cellStyle name="Millares 2 9 4 2" xfId="21883" xr:uid="{00000000-0005-0000-0000-000014590000}"/>
    <cellStyle name="Millares 2 9 4 3" xfId="21884" xr:uid="{00000000-0005-0000-0000-000015590000}"/>
    <cellStyle name="Millares 2 9 4 4" xfId="21885" xr:uid="{00000000-0005-0000-0000-000016590000}"/>
    <cellStyle name="Millares 2 9 5" xfId="21886" xr:uid="{00000000-0005-0000-0000-000017590000}"/>
    <cellStyle name="Millares 2 9 6" xfId="21887" xr:uid="{00000000-0005-0000-0000-000018590000}"/>
    <cellStyle name="Millares 2 9 7" xfId="21888" xr:uid="{00000000-0005-0000-0000-000019590000}"/>
    <cellStyle name="Millares 2 9 8" xfId="21889" xr:uid="{00000000-0005-0000-0000-00001A590000}"/>
    <cellStyle name="Millares 2_37. RESULTADO NEGOCIOS YOY" xfId="21890" xr:uid="{00000000-0005-0000-0000-00001B590000}"/>
    <cellStyle name="Millares 20" xfId="21891" xr:uid="{00000000-0005-0000-0000-00001C590000}"/>
    <cellStyle name="Millares 20 2" xfId="21892" xr:uid="{00000000-0005-0000-0000-00001D590000}"/>
    <cellStyle name="Millares 20 2 2" xfId="21893" xr:uid="{00000000-0005-0000-0000-00001E590000}"/>
    <cellStyle name="Millares 20 3" xfId="21894" xr:uid="{00000000-0005-0000-0000-00001F590000}"/>
    <cellStyle name="Millares 20 4" xfId="21895" xr:uid="{00000000-0005-0000-0000-000020590000}"/>
    <cellStyle name="Millares 21" xfId="21896" xr:uid="{00000000-0005-0000-0000-000021590000}"/>
    <cellStyle name="Millares 21 2" xfId="21897" xr:uid="{00000000-0005-0000-0000-000022590000}"/>
    <cellStyle name="Millares 21 2 2" xfId="21898" xr:uid="{00000000-0005-0000-0000-000023590000}"/>
    <cellStyle name="Millares 21 3" xfId="21899" xr:uid="{00000000-0005-0000-0000-000024590000}"/>
    <cellStyle name="Millares 21 3 2" xfId="21900" xr:uid="{00000000-0005-0000-0000-000025590000}"/>
    <cellStyle name="Millares 21 4" xfId="21901" xr:uid="{00000000-0005-0000-0000-000026590000}"/>
    <cellStyle name="Millares 22" xfId="21902" xr:uid="{00000000-0005-0000-0000-000027590000}"/>
    <cellStyle name="Millares 22 2" xfId="21903" xr:uid="{00000000-0005-0000-0000-000028590000}"/>
    <cellStyle name="Millares 22 2 2" xfId="21904" xr:uid="{00000000-0005-0000-0000-000029590000}"/>
    <cellStyle name="Millares 22 3" xfId="21905" xr:uid="{00000000-0005-0000-0000-00002A590000}"/>
    <cellStyle name="Millares 22 3 2" xfId="21906" xr:uid="{00000000-0005-0000-0000-00002B590000}"/>
    <cellStyle name="Millares 22 4" xfId="21907" xr:uid="{00000000-0005-0000-0000-00002C590000}"/>
    <cellStyle name="Millares 23" xfId="21908" xr:uid="{00000000-0005-0000-0000-00002D590000}"/>
    <cellStyle name="Millares 23 2" xfId="21909" xr:uid="{00000000-0005-0000-0000-00002E590000}"/>
    <cellStyle name="Millares 23 2 2" xfId="21910" xr:uid="{00000000-0005-0000-0000-00002F590000}"/>
    <cellStyle name="Millares 23 3" xfId="21911" xr:uid="{00000000-0005-0000-0000-000030590000}"/>
    <cellStyle name="Millares 23 4" xfId="21912" xr:uid="{00000000-0005-0000-0000-000031590000}"/>
    <cellStyle name="Millares 24" xfId="21913" xr:uid="{00000000-0005-0000-0000-000032590000}"/>
    <cellStyle name="Millares 24 2" xfId="21914" xr:uid="{00000000-0005-0000-0000-000033590000}"/>
    <cellStyle name="Millares 24 2 2" xfId="21915" xr:uid="{00000000-0005-0000-0000-000034590000}"/>
    <cellStyle name="Millares 24 3" xfId="21916" xr:uid="{00000000-0005-0000-0000-000035590000}"/>
    <cellStyle name="Millares 24 4" xfId="21917" xr:uid="{00000000-0005-0000-0000-000036590000}"/>
    <cellStyle name="Millares 25" xfId="21918" xr:uid="{00000000-0005-0000-0000-000037590000}"/>
    <cellStyle name="Millares 25 2" xfId="21919" xr:uid="{00000000-0005-0000-0000-000038590000}"/>
    <cellStyle name="Millares 25 2 2" xfId="21920" xr:uid="{00000000-0005-0000-0000-000039590000}"/>
    <cellStyle name="Millares 25 3" xfId="21921" xr:uid="{00000000-0005-0000-0000-00003A590000}"/>
    <cellStyle name="Millares 25 4" xfId="21922" xr:uid="{00000000-0005-0000-0000-00003B590000}"/>
    <cellStyle name="Millares 26" xfId="21923" xr:uid="{00000000-0005-0000-0000-00003C590000}"/>
    <cellStyle name="Millares 26 2" xfId="21924" xr:uid="{00000000-0005-0000-0000-00003D590000}"/>
    <cellStyle name="Millares 26 2 2" xfId="21925" xr:uid="{00000000-0005-0000-0000-00003E590000}"/>
    <cellStyle name="Millares 26 3" xfId="21926" xr:uid="{00000000-0005-0000-0000-00003F590000}"/>
    <cellStyle name="Millares 26 3 2" xfId="21927" xr:uid="{00000000-0005-0000-0000-000040590000}"/>
    <cellStyle name="Millares 26 4" xfId="21928" xr:uid="{00000000-0005-0000-0000-000041590000}"/>
    <cellStyle name="Millares 27" xfId="21929" xr:uid="{00000000-0005-0000-0000-000042590000}"/>
    <cellStyle name="Millares 27 2" xfId="21930" xr:uid="{00000000-0005-0000-0000-000043590000}"/>
    <cellStyle name="Millares 27 2 2" xfId="21931" xr:uid="{00000000-0005-0000-0000-000044590000}"/>
    <cellStyle name="Millares 27 3" xfId="21932" xr:uid="{00000000-0005-0000-0000-000045590000}"/>
    <cellStyle name="Millares 27 3 2" xfId="21933" xr:uid="{00000000-0005-0000-0000-000046590000}"/>
    <cellStyle name="Millares 27 4" xfId="21934" xr:uid="{00000000-0005-0000-0000-000047590000}"/>
    <cellStyle name="Millares 28" xfId="21935" xr:uid="{00000000-0005-0000-0000-000048590000}"/>
    <cellStyle name="Millares 28 2" xfId="21936" xr:uid="{00000000-0005-0000-0000-000049590000}"/>
    <cellStyle name="Millares 28 2 2" xfId="21937" xr:uid="{00000000-0005-0000-0000-00004A590000}"/>
    <cellStyle name="Millares 28 3" xfId="21938" xr:uid="{00000000-0005-0000-0000-00004B590000}"/>
    <cellStyle name="Millares 28 4" xfId="21939" xr:uid="{00000000-0005-0000-0000-00004C590000}"/>
    <cellStyle name="Millares 29" xfId="21940" xr:uid="{00000000-0005-0000-0000-00004D590000}"/>
    <cellStyle name="Millares 29 2" xfId="21941" xr:uid="{00000000-0005-0000-0000-00004E590000}"/>
    <cellStyle name="Millares 29 2 2" xfId="21942" xr:uid="{00000000-0005-0000-0000-00004F590000}"/>
    <cellStyle name="Millares 29 3" xfId="21943" xr:uid="{00000000-0005-0000-0000-000050590000}"/>
    <cellStyle name="Millares 3" xfId="21944" xr:uid="{00000000-0005-0000-0000-000051590000}"/>
    <cellStyle name="Millares 3 10" xfId="21945" xr:uid="{00000000-0005-0000-0000-000052590000}"/>
    <cellStyle name="Millares 3 10 2" xfId="21946" xr:uid="{00000000-0005-0000-0000-000053590000}"/>
    <cellStyle name="Millares 3 10 3" xfId="21947" xr:uid="{00000000-0005-0000-0000-000054590000}"/>
    <cellStyle name="Millares 3 10 4" xfId="21948" xr:uid="{00000000-0005-0000-0000-000055590000}"/>
    <cellStyle name="Millares 3 11" xfId="21949" xr:uid="{00000000-0005-0000-0000-000056590000}"/>
    <cellStyle name="Millares 3 11 2" xfId="21950" xr:uid="{00000000-0005-0000-0000-000057590000}"/>
    <cellStyle name="Millares 3 12" xfId="21951" xr:uid="{00000000-0005-0000-0000-000058590000}"/>
    <cellStyle name="Millares 3 13" xfId="21952" xr:uid="{00000000-0005-0000-0000-000059590000}"/>
    <cellStyle name="Millares 3 14" xfId="21953" xr:uid="{00000000-0005-0000-0000-00005A590000}"/>
    <cellStyle name="Millares 3 15" xfId="21954" xr:uid="{00000000-0005-0000-0000-00005B590000}"/>
    <cellStyle name="Millares 3 16" xfId="21955" xr:uid="{00000000-0005-0000-0000-00005C590000}"/>
    <cellStyle name="Millares 3 17" xfId="21956" xr:uid="{00000000-0005-0000-0000-00005D590000}"/>
    <cellStyle name="Millares 3 18" xfId="21957" xr:uid="{00000000-0005-0000-0000-00005E590000}"/>
    <cellStyle name="Millares 3 2" xfId="21958" xr:uid="{00000000-0005-0000-0000-00005F590000}"/>
    <cellStyle name="Millares 3 2 10" xfId="21959" xr:uid="{00000000-0005-0000-0000-000060590000}"/>
    <cellStyle name="Millares 3 2 2" xfId="21960" xr:uid="{00000000-0005-0000-0000-000061590000}"/>
    <cellStyle name="Millares 3 2 2 2" xfId="21961" xr:uid="{00000000-0005-0000-0000-000062590000}"/>
    <cellStyle name="Millares 3 2 2 2 2" xfId="21962" xr:uid="{00000000-0005-0000-0000-000063590000}"/>
    <cellStyle name="Millares 3 2 2 2 2 2" xfId="21963" xr:uid="{00000000-0005-0000-0000-000064590000}"/>
    <cellStyle name="Millares 3 2 2 2 3" xfId="21964" xr:uid="{00000000-0005-0000-0000-000065590000}"/>
    <cellStyle name="Millares 3 2 2 2 4" xfId="21965" xr:uid="{00000000-0005-0000-0000-000066590000}"/>
    <cellStyle name="Millares 3 2 2 3" xfId="21966" xr:uid="{00000000-0005-0000-0000-000067590000}"/>
    <cellStyle name="Millares 3 2 2 3 2" xfId="21967" xr:uid="{00000000-0005-0000-0000-000068590000}"/>
    <cellStyle name="Millares 3 2 2 4" xfId="21968" xr:uid="{00000000-0005-0000-0000-000069590000}"/>
    <cellStyle name="Millares 3 2 2 5" xfId="21969" xr:uid="{00000000-0005-0000-0000-00006A590000}"/>
    <cellStyle name="Millares 3 2 2 6" xfId="21970" xr:uid="{00000000-0005-0000-0000-00006B590000}"/>
    <cellStyle name="Millares 3 2 3" xfId="21971" xr:uid="{00000000-0005-0000-0000-00006C590000}"/>
    <cellStyle name="Millares 3 2 3 2" xfId="21972" xr:uid="{00000000-0005-0000-0000-00006D590000}"/>
    <cellStyle name="Millares 3 2 3 2 2" xfId="21973" xr:uid="{00000000-0005-0000-0000-00006E590000}"/>
    <cellStyle name="Millares 3 2 3 2 4" xfId="21974" xr:uid="{00000000-0005-0000-0000-00006F590000}"/>
    <cellStyle name="Millares 3 2 3 3" xfId="21975" xr:uid="{00000000-0005-0000-0000-000070590000}"/>
    <cellStyle name="Millares 3 2 3 4" xfId="21976" xr:uid="{00000000-0005-0000-0000-000071590000}"/>
    <cellStyle name="Millares 3 2 3 5" xfId="21977" xr:uid="{00000000-0005-0000-0000-000072590000}"/>
    <cellStyle name="Millares 3 2 3 6" xfId="21978" xr:uid="{00000000-0005-0000-0000-000073590000}"/>
    <cellStyle name="Millares 3 2 4" xfId="21979" xr:uid="{00000000-0005-0000-0000-000074590000}"/>
    <cellStyle name="Millares 3 2 4 2" xfId="21980" xr:uid="{00000000-0005-0000-0000-000075590000}"/>
    <cellStyle name="Millares 3 2 4 2 2" xfId="21981" xr:uid="{00000000-0005-0000-0000-000076590000}"/>
    <cellStyle name="Millares 3 2 4 3" xfId="21982" xr:uid="{00000000-0005-0000-0000-000077590000}"/>
    <cellStyle name="Millares 3 2 4 4" xfId="21983" xr:uid="{00000000-0005-0000-0000-000078590000}"/>
    <cellStyle name="Millares 3 2 5" xfId="21984" xr:uid="{00000000-0005-0000-0000-000079590000}"/>
    <cellStyle name="Millares 3 2 5 2" xfId="21985" xr:uid="{00000000-0005-0000-0000-00007A590000}"/>
    <cellStyle name="Millares 3 2 5 2 2" xfId="21986" xr:uid="{00000000-0005-0000-0000-00007B590000}"/>
    <cellStyle name="Millares 3 2 5 3" xfId="21987" xr:uid="{00000000-0005-0000-0000-00007C590000}"/>
    <cellStyle name="Millares 3 2 6" xfId="21988" xr:uid="{00000000-0005-0000-0000-00007D590000}"/>
    <cellStyle name="Millares 3 2 6 2" xfId="21989" xr:uid="{00000000-0005-0000-0000-00007E590000}"/>
    <cellStyle name="Millares 3 2 7" xfId="21990" xr:uid="{00000000-0005-0000-0000-00007F590000}"/>
    <cellStyle name="Millares 3 2 8" xfId="21991" xr:uid="{00000000-0005-0000-0000-000080590000}"/>
    <cellStyle name="Millares 3 2 9" xfId="21992" xr:uid="{00000000-0005-0000-0000-000081590000}"/>
    <cellStyle name="Millares 3 3" xfId="21993" xr:uid="{00000000-0005-0000-0000-000082590000}"/>
    <cellStyle name="Millares 3 3 10" xfId="21994" xr:uid="{00000000-0005-0000-0000-000083590000}"/>
    <cellStyle name="Millares 3 3 2" xfId="21995" xr:uid="{00000000-0005-0000-0000-000084590000}"/>
    <cellStyle name="Millares 3 3 2 2" xfId="21996" xr:uid="{00000000-0005-0000-0000-000085590000}"/>
    <cellStyle name="Millares 3 3 2 2 2" xfId="21997" xr:uid="{00000000-0005-0000-0000-000086590000}"/>
    <cellStyle name="Millares 3 3 2 2 2 2" xfId="21998" xr:uid="{00000000-0005-0000-0000-000087590000}"/>
    <cellStyle name="Millares 3 3 2 2 3" xfId="21999" xr:uid="{00000000-0005-0000-0000-000088590000}"/>
    <cellStyle name="Millares 3 3 2 2 4" xfId="22000" xr:uid="{00000000-0005-0000-0000-000089590000}"/>
    <cellStyle name="Millares 3 3 2 3" xfId="22001" xr:uid="{00000000-0005-0000-0000-00008A590000}"/>
    <cellStyle name="Millares 3 3 2 3 2" xfId="22002" xr:uid="{00000000-0005-0000-0000-00008B590000}"/>
    <cellStyle name="Millares 3 3 2 4" xfId="22003" xr:uid="{00000000-0005-0000-0000-00008C590000}"/>
    <cellStyle name="Millares 3 3 2 5" xfId="22004" xr:uid="{00000000-0005-0000-0000-00008D590000}"/>
    <cellStyle name="Millares 3 3 2 6" xfId="22005" xr:uid="{00000000-0005-0000-0000-00008E590000}"/>
    <cellStyle name="Millares 3 3 2 7" xfId="22006" xr:uid="{00000000-0005-0000-0000-00008F590000}"/>
    <cellStyle name="Millares 3 3 3" xfId="22007" xr:uid="{00000000-0005-0000-0000-000090590000}"/>
    <cellStyle name="Millares 3 3 3 2" xfId="22008" xr:uid="{00000000-0005-0000-0000-000091590000}"/>
    <cellStyle name="Millares 3 3 3 2 2" xfId="22009" xr:uid="{00000000-0005-0000-0000-000092590000}"/>
    <cellStyle name="Millares 3 3 3 2 3" xfId="22010" xr:uid="{00000000-0005-0000-0000-000093590000}"/>
    <cellStyle name="Millares 3 3 3 2 4" xfId="22011" xr:uid="{00000000-0005-0000-0000-000094590000}"/>
    <cellStyle name="Millares 3 3 3 3" xfId="22012" xr:uid="{00000000-0005-0000-0000-000095590000}"/>
    <cellStyle name="Millares 3 3 3 3 2" xfId="22013" xr:uid="{00000000-0005-0000-0000-000096590000}"/>
    <cellStyle name="Millares 3 3 3 4" xfId="22014" xr:uid="{00000000-0005-0000-0000-000097590000}"/>
    <cellStyle name="Millares 3 3 3 5" xfId="22015" xr:uid="{00000000-0005-0000-0000-000098590000}"/>
    <cellStyle name="Millares 3 3 4" xfId="22016" xr:uid="{00000000-0005-0000-0000-000099590000}"/>
    <cellStyle name="Millares 3 3 4 2" xfId="22017" xr:uid="{00000000-0005-0000-0000-00009A590000}"/>
    <cellStyle name="Millares 3 3 4 2 2" xfId="22018" xr:uid="{00000000-0005-0000-0000-00009B590000}"/>
    <cellStyle name="Millares 3 3 4 3" xfId="22019" xr:uid="{00000000-0005-0000-0000-00009C590000}"/>
    <cellStyle name="Millares 3 3 4 4" xfId="22020" xr:uid="{00000000-0005-0000-0000-00009D590000}"/>
    <cellStyle name="Millares 3 3 5" xfId="22021" xr:uid="{00000000-0005-0000-0000-00009E590000}"/>
    <cellStyle name="Millares 3 3 5 2" xfId="22022" xr:uid="{00000000-0005-0000-0000-00009F590000}"/>
    <cellStyle name="Millares 3 3 5 3" xfId="22023" xr:uid="{00000000-0005-0000-0000-0000A0590000}"/>
    <cellStyle name="Millares 3 3 6" xfId="22024" xr:uid="{00000000-0005-0000-0000-0000A1590000}"/>
    <cellStyle name="Millares 3 3 6 2" xfId="22025" xr:uid="{00000000-0005-0000-0000-0000A2590000}"/>
    <cellStyle name="Millares 3 3 6 3" xfId="22026" xr:uid="{00000000-0005-0000-0000-0000A3590000}"/>
    <cellStyle name="Millares 3 3 7" xfId="22027" xr:uid="{00000000-0005-0000-0000-0000A4590000}"/>
    <cellStyle name="Millares 3 3 7 2" xfId="22028" xr:uid="{00000000-0005-0000-0000-0000A5590000}"/>
    <cellStyle name="Millares 3 3 8" xfId="22029" xr:uid="{00000000-0005-0000-0000-0000A6590000}"/>
    <cellStyle name="Millares 3 3 9" xfId="22030" xr:uid="{00000000-0005-0000-0000-0000A7590000}"/>
    <cellStyle name="Millares 3 4" xfId="22031" xr:uid="{00000000-0005-0000-0000-0000A8590000}"/>
    <cellStyle name="Millares 3 4 2" xfId="22032" xr:uid="{00000000-0005-0000-0000-0000A9590000}"/>
    <cellStyle name="Millares 3 4 2 2" xfId="22033" xr:uid="{00000000-0005-0000-0000-0000AA590000}"/>
    <cellStyle name="Millares 3 4 2 2 2" xfId="22034" xr:uid="{00000000-0005-0000-0000-0000AB590000}"/>
    <cellStyle name="Millares 3 4 2 2 3" xfId="22035" xr:uid="{00000000-0005-0000-0000-0000AC590000}"/>
    <cellStyle name="Millares 3 4 2 2 4" xfId="22036" xr:uid="{00000000-0005-0000-0000-0000AD590000}"/>
    <cellStyle name="Millares 3 4 2 3" xfId="22037" xr:uid="{00000000-0005-0000-0000-0000AE590000}"/>
    <cellStyle name="Millares 3 4 2 4" xfId="22038" xr:uid="{00000000-0005-0000-0000-0000AF590000}"/>
    <cellStyle name="Millares 3 4 2 5" xfId="22039" xr:uid="{00000000-0005-0000-0000-0000B0590000}"/>
    <cellStyle name="Millares 3 4 3" xfId="22040" xr:uid="{00000000-0005-0000-0000-0000B1590000}"/>
    <cellStyle name="Millares 3 4 3 2" xfId="22041" xr:uid="{00000000-0005-0000-0000-0000B2590000}"/>
    <cellStyle name="Millares 3 4 3 2 2" xfId="22042" xr:uid="{00000000-0005-0000-0000-0000B3590000}"/>
    <cellStyle name="Millares 3 4 3 2 4" xfId="22043" xr:uid="{00000000-0005-0000-0000-0000B4590000}"/>
    <cellStyle name="Millares 3 4 3 3" xfId="22044" xr:uid="{00000000-0005-0000-0000-0000B5590000}"/>
    <cellStyle name="Millares 3 4 3 4" xfId="22045" xr:uid="{00000000-0005-0000-0000-0000B6590000}"/>
    <cellStyle name="Millares 3 4 3 5" xfId="22046" xr:uid="{00000000-0005-0000-0000-0000B7590000}"/>
    <cellStyle name="Millares 3 4 4" xfId="22047" xr:uid="{00000000-0005-0000-0000-0000B8590000}"/>
    <cellStyle name="Millares 3 4 4 2" xfId="22048" xr:uid="{00000000-0005-0000-0000-0000B9590000}"/>
    <cellStyle name="Millares 3 4 4 3" xfId="22049" xr:uid="{00000000-0005-0000-0000-0000BA590000}"/>
    <cellStyle name="Millares 3 4 4 4" xfId="22050" xr:uid="{00000000-0005-0000-0000-0000BB590000}"/>
    <cellStyle name="Millares 3 4 5" xfId="22051" xr:uid="{00000000-0005-0000-0000-0000BC590000}"/>
    <cellStyle name="Millares 3 4 5 2" xfId="22052" xr:uid="{00000000-0005-0000-0000-0000BD590000}"/>
    <cellStyle name="Millares 3 4 6" xfId="22053" xr:uid="{00000000-0005-0000-0000-0000BE590000}"/>
    <cellStyle name="Millares 3 4 7" xfId="22054" xr:uid="{00000000-0005-0000-0000-0000BF590000}"/>
    <cellStyle name="Millares 3 4 8" xfId="22055" xr:uid="{00000000-0005-0000-0000-0000C0590000}"/>
    <cellStyle name="Millares 3 5" xfId="22056" xr:uid="{00000000-0005-0000-0000-0000C1590000}"/>
    <cellStyle name="Millares 3 5 2" xfId="22057" xr:uid="{00000000-0005-0000-0000-0000C2590000}"/>
    <cellStyle name="Millares 3 5 2 2" xfId="22058" xr:uid="{00000000-0005-0000-0000-0000C3590000}"/>
    <cellStyle name="Millares 3 5 2 2 2" xfId="22059" xr:uid="{00000000-0005-0000-0000-0000C4590000}"/>
    <cellStyle name="Millares 3 5 2 2 3" xfId="22060" xr:uid="{00000000-0005-0000-0000-0000C5590000}"/>
    <cellStyle name="Millares 3 5 2 2 4" xfId="22061" xr:uid="{00000000-0005-0000-0000-0000C6590000}"/>
    <cellStyle name="Millares 3 5 2 3" xfId="22062" xr:uid="{00000000-0005-0000-0000-0000C7590000}"/>
    <cellStyle name="Millares 3 5 2 4" xfId="22063" xr:uid="{00000000-0005-0000-0000-0000C8590000}"/>
    <cellStyle name="Millares 3 5 2 5" xfId="22064" xr:uid="{00000000-0005-0000-0000-0000C9590000}"/>
    <cellStyle name="Millares 3 5 3" xfId="22065" xr:uid="{00000000-0005-0000-0000-0000CA590000}"/>
    <cellStyle name="Millares 3 5 3 2" xfId="22066" xr:uid="{00000000-0005-0000-0000-0000CB590000}"/>
    <cellStyle name="Millares 3 5 3 2 2" xfId="22067" xr:uid="{00000000-0005-0000-0000-0000CC590000}"/>
    <cellStyle name="Millares 3 5 3 2 4" xfId="22068" xr:uid="{00000000-0005-0000-0000-0000CD590000}"/>
    <cellStyle name="Millares 3 5 3 3" xfId="22069" xr:uid="{00000000-0005-0000-0000-0000CE590000}"/>
    <cellStyle name="Millares 3 5 3 4" xfId="22070" xr:uid="{00000000-0005-0000-0000-0000CF590000}"/>
    <cellStyle name="Millares 3 5 3 5" xfId="22071" xr:uid="{00000000-0005-0000-0000-0000D0590000}"/>
    <cellStyle name="Millares 3 5 4" xfId="22072" xr:uid="{00000000-0005-0000-0000-0000D1590000}"/>
    <cellStyle name="Millares 3 5 4 2" xfId="22073" xr:uid="{00000000-0005-0000-0000-0000D2590000}"/>
    <cellStyle name="Millares 3 5 4 4" xfId="22074" xr:uid="{00000000-0005-0000-0000-0000D3590000}"/>
    <cellStyle name="Millares 3 5 5" xfId="22075" xr:uid="{00000000-0005-0000-0000-0000D4590000}"/>
    <cellStyle name="Millares 3 5 6" xfId="22076" xr:uid="{00000000-0005-0000-0000-0000D5590000}"/>
    <cellStyle name="Millares 3 5 7" xfId="22077" xr:uid="{00000000-0005-0000-0000-0000D6590000}"/>
    <cellStyle name="Millares 3 5 8" xfId="22078" xr:uid="{00000000-0005-0000-0000-0000D7590000}"/>
    <cellStyle name="Millares 3 5 9" xfId="22079" xr:uid="{00000000-0005-0000-0000-0000D8590000}"/>
    <cellStyle name="Millares 3 6" xfId="22080" xr:uid="{00000000-0005-0000-0000-0000D9590000}"/>
    <cellStyle name="Millares 3 6 2" xfId="22081" xr:uid="{00000000-0005-0000-0000-0000DA590000}"/>
    <cellStyle name="Millares 3 6 2 2" xfId="22082" xr:uid="{00000000-0005-0000-0000-0000DB590000}"/>
    <cellStyle name="Millares 3 6 2 2 2" xfId="22083" xr:uid="{00000000-0005-0000-0000-0000DC590000}"/>
    <cellStyle name="Millares 3 6 2 2 4" xfId="22084" xr:uid="{00000000-0005-0000-0000-0000DD590000}"/>
    <cellStyle name="Millares 3 6 2 3" xfId="22085" xr:uid="{00000000-0005-0000-0000-0000DE590000}"/>
    <cellStyle name="Millares 3 6 2 4" xfId="22086" xr:uid="{00000000-0005-0000-0000-0000DF590000}"/>
    <cellStyle name="Millares 3 6 2 5" xfId="22087" xr:uid="{00000000-0005-0000-0000-0000E0590000}"/>
    <cellStyle name="Millares 3 6 3" xfId="22088" xr:uid="{00000000-0005-0000-0000-0000E1590000}"/>
    <cellStyle name="Millares 3 6 3 2" xfId="22089" xr:uid="{00000000-0005-0000-0000-0000E2590000}"/>
    <cellStyle name="Millares 3 6 3 2 2" xfId="22090" xr:uid="{00000000-0005-0000-0000-0000E3590000}"/>
    <cellStyle name="Millares 3 6 3 2 4" xfId="22091" xr:uid="{00000000-0005-0000-0000-0000E4590000}"/>
    <cellStyle name="Millares 3 6 3 3" xfId="22092" xr:uid="{00000000-0005-0000-0000-0000E5590000}"/>
    <cellStyle name="Millares 3 6 3 4" xfId="22093" xr:uid="{00000000-0005-0000-0000-0000E6590000}"/>
    <cellStyle name="Millares 3 6 3 5" xfId="22094" xr:uid="{00000000-0005-0000-0000-0000E7590000}"/>
    <cellStyle name="Millares 3 6 4" xfId="22095" xr:uid="{00000000-0005-0000-0000-0000E8590000}"/>
    <cellStyle name="Millares 3 6 4 2" xfId="22096" xr:uid="{00000000-0005-0000-0000-0000E9590000}"/>
    <cellStyle name="Millares 3 6 4 4" xfId="22097" xr:uid="{00000000-0005-0000-0000-0000EA590000}"/>
    <cellStyle name="Millares 3 6 5" xfId="22098" xr:uid="{00000000-0005-0000-0000-0000EB590000}"/>
    <cellStyle name="Millares 3 6 6" xfId="22099" xr:uid="{00000000-0005-0000-0000-0000EC590000}"/>
    <cellStyle name="Millares 3 6 7" xfId="22100" xr:uid="{00000000-0005-0000-0000-0000ED590000}"/>
    <cellStyle name="Millares 3 7" xfId="22101" xr:uid="{00000000-0005-0000-0000-0000EE590000}"/>
    <cellStyle name="Millares 3 7 2" xfId="22102" xr:uid="{00000000-0005-0000-0000-0000EF590000}"/>
    <cellStyle name="Millares 3 7 2 2" xfId="22103" xr:uid="{00000000-0005-0000-0000-0000F0590000}"/>
    <cellStyle name="Millares 3 7 2 2 2" xfId="22104" xr:uid="{00000000-0005-0000-0000-0000F1590000}"/>
    <cellStyle name="Millares 3 7 2 2 4" xfId="22105" xr:uid="{00000000-0005-0000-0000-0000F2590000}"/>
    <cellStyle name="Millares 3 7 2 3" xfId="22106" xr:uid="{00000000-0005-0000-0000-0000F3590000}"/>
    <cellStyle name="Millares 3 7 2 4" xfId="22107" xr:uid="{00000000-0005-0000-0000-0000F4590000}"/>
    <cellStyle name="Millares 3 7 2 5" xfId="22108" xr:uid="{00000000-0005-0000-0000-0000F5590000}"/>
    <cellStyle name="Millares 3 7 3" xfId="22109" xr:uid="{00000000-0005-0000-0000-0000F6590000}"/>
    <cellStyle name="Millares 3 7 3 2" xfId="22110" xr:uid="{00000000-0005-0000-0000-0000F7590000}"/>
    <cellStyle name="Millares 3 7 3 4" xfId="22111" xr:uid="{00000000-0005-0000-0000-0000F8590000}"/>
    <cellStyle name="Millares 3 7 4" xfId="22112" xr:uid="{00000000-0005-0000-0000-0000F9590000}"/>
    <cellStyle name="Millares 3 7 5" xfId="22113" xr:uid="{00000000-0005-0000-0000-0000FA590000}"/>
    <cellStyle name="Millares 3 7 6" xfId="22114" xr:uid="{00000000-0005-0000-0000-0000FB590000}"/>
    <cellStyle name="Millares 3 8" xfId="22115" xr:uid="{00000000-0005-0000-0000-0000FC590000}"/>
    <cellStyle name="Millares 3 8 2" xfId="22116" xr:uid="{00000000-0005-0000-0000-0000FD590000}"/>
    <cellStyle name="Millares 3 8 2 2" xfId="22117" xr:uid="{00000000-0005-0000-0000-0000FE590000}"/>
    <cellStyle name="Millares 3 8 2 4" xfId="22118" xr:uid="{00000000-0005-0000-0000-0000FF590000}"/>
    <cellStyle name="Millares 3 8 3" xfId="22119" xr:uid="{00000000-0005-0000-0000-0000005A0000}"/>
    <cellStyle name="Millares 3 8 4" xfId="22120" xr:uid="{00000000-0005-0000-0000-0000015A0000}"/>
    <cellStyle name="Millares 3 8 5" xfId="22121" xr:uid="{00000000-0005-0000-0000-0000025A0000}"/>
    <cellStyle name="Millares 3 9" xfId="22122" xr:uid="{00000000-0005-0000-0000-0000035A0000}"/>
    <cellStyle name="Millares 3 9 2" xfId="22123" xr:uid="{00000000-0005-0000-0000-0000045A0000}"/>
    <cellStyle name="Millares 3 9 3" xfId="22124" xr:uid="{00000000-0005-0000-0000-0000055A0000}"/>
    <cellStyle name="Millares 3 9 4" xfId="22125" xr:uid="{00000000-0005-0000-0000-0000065A0000}"/>
    <cellStyle name="Millares 3_37. RESULTADO NEGOCIOS YOY" xfId="22126" xr:uid="{00000000-0005-0000-0000-0000075A0000}"/>
    <cellStyle name="Millares 30" xfId="22127" xr:uid="{00000000-0005-0000-0000-0000085A0000}"/>
    <cellStyle name="Millares 30 2" xfId="22128" xr:uid="{00000000-0005-0000-0000-0000095A0000}"/>
    <cellStyle name="Millares 30 2 2" xfId="22129" xr:uid="{00000000-0005-0000-0000-00000A5A0000}"/>
    <cellStyle name="Millares 30 3" xfId="22130" xr:uid="{00000000-0005-0000-0000-00000B5A0000}"/>
    <cellStyle name="Millares 30 4" xfId="22131" xr:uid="{00000000-0005-0000-0000-00000C5A0000}"/>
    <cellStyle name="Millares 31" xfId="22132" xr:uid="{00000000-0005-0000-0000-00000D5A0000}"/>
    <cellStyle name="Millares 31 2" xfId="22133" xr:uid="{00000000-0005-0000-0000-00000E5A0000}"/>
    <cellStyle name="Millares 31 2 2" xfId="22134" xr:uid="{00000000-0005-0000-0000-00000F5A0000}"/>
    <cellStyle name="Millares 31 2 3" xfId="22135" xr:uid="{00000000-0005-0000-0000-0000105A0000}"/>
    <cellStyle name="Millares 31 2 4" xfId="22136" xr:uid="{00000000-0005-0000-0000-0000115A0000}"/>
    <cellStyle name="Millares 31 3" xfId="22137" xr:uid="{00000000-0005-0000-0000-0000125A0000}"/>
    <cellStyle name="Millares 31 4" xfId="22138" xr:uid="{00000000-0005-0000-0000-0000135A0000}"/>
    <cellStyle name="Millares 32" xfId="22139" xr:uid="{00000000-0005-0000-0000-0000145A0000}"/>
    <cellStyle name="Millares 32 2" xfId="22140" xr:uid="{00000000-0005-0000-0000-0000155A0000}"/>
    <cellStyle name="Millares 32 2 2" xfId="22141" xr:uid="{00000000-0005-0000-0000-0000165A0000}"/>
    <cellStyle name="Millares 32 2 3" xfId="22142" xr:uid="{00000000-0005-0000-0000-0000175A0000}"/>
    <cellStyle name="Millares 32 2 4" xfId="22143" xr:uid="{00000000-0005-0000-0000-0000185A0000}"/>
    <cellStyle name="Millares 32 3" xfId="22144" xr:uid="{00000000-0005-0000-0000-0000195A0000}"/>
    <cellStyle name="Millares 32 4" xfId="22145" xr:uid="{00000000-0005-0000-0000-00001A5A0000}"/>
    <cellStyle name="Millares 33" xfId="22146" xr:uid="{00000000-0005-0000-0000-00001B5A0000}"/>
    <cellStyle name="Millares 33 2" xfId="22147" xr:uid="{00000000-0005-0000-0000-00001C5A0000}"/>
    <cellStyle name="Millares 33 2 2" xfId="22148" xr:uid="{00000000-0005-0000-0000-00001D5A0000}"/>
    <cellStyle name="Millares 33 2 3" xfId="22149" xr:uid="{00000000-0005-0000-0000-00001E5A0000}"/>
    <cellStyle name="Millares 33 2 4" xfId="22150" xr:uid="{00000000-0005-0000-0000-00001F5A0000}"/>
    <cellStyle name="Millares 33 3" xfId="22151" xr:uid="{00000000-0005-0000-0000-0000205A0000}"/>
    <cellStyle name="Millares 33 4" xfId="22152" xr:uid="{00000000-0005-0000-0000-0000215A0000}"/>
    <cellStyle name="Millares 34" xfId="22153" xr:uid="{00000000-0005-0000-0000-0000225A0000}"/>
    <cellStyle name="Millares 34 2" xfId="22154" xr:uid="{00000000-0005-0000-0000-0000235A0000}"/>
    <cellStyle name="Millares 34 2 2" xfId="22155" xr:uid="{00000000-0005-0000-0000-0000245A0000}"/>
    <cellStyle name="Millares 34 3" xfId="22156" xr:uid="{00000000-0005-0000-0000-0000255A0000}"/>
    <cellStyle name="Millares 35" xfId="22157" xr:uid="{00000000-0005-0000-0000-0000265A0000}"/>
    <cellStyle name="Millares 35 2" xfId="22158" xr:uid="{00000000-0005-0000-0000-0000275A0000}"/>
    <cellStyle name="Millares 35 2 2" xfId="22159" xr:uid="{00000000-0005-0000-0000-0000285A0000}"/>
    <cellStyle name="Millares 35 3" xfId="22160" xr:uid="{00000000-0005-0000-0000-0000295A0000}"/>
    <cellStyle name="Millares 36" xfId="22161" xr:uid="{00000000-0005-0000-0000-00002A5A0000}"/>
    <cellStyle name="Millares 36 2" xfId="22162" xr:uid="{00000000-0005-0000-0000-00002B5A0000}"/>
    <cellStyle name="Millares 36 2 2" xfId="22163" xr:uid="{00000000-0005-0000-0000-00002C5A0000}"/>
    <cellStyle name="Millares 36 3" xfId="22164" xr:uid="{00000000-0005-0000-0000-00002D5A0000}"/>
    <cellStyle name="Millares 36 4" xfId="22165" xr:uid="{00000000-0005-0000-0000-00002E5A0000}"/>
    <cellStyle name="Millares 37" xfId="22166" xr:uid="{00000000-0005-0000-0000-00002F5A0000}"/>
    <cellStyle name="Millares 37 2" xfId="22167" xr:uid="{00000000-0005-0000-0000-0000305A0000}"/>
    <cellStyle name="Millares 37 2 2" xfId="22168" xr:uid="{00000000-0005-0000-0000-0000315A0000}"/>
    <cellStyle name="Millares 37 3" xfId="22169" xr:uid="{00000000-0005-0000-0000-0000325A0000}"/>
    <cellStyle name="Millares 38" xfId="22170" xr:uid="{00000000-0005-0000-0000-0000335A0000}"/>
    <cellStyle name="Millares 38 2" xfId="22171" xr:uid="{00000000-0005-0000-0000-0000345A0000}"/>
    <cellStyle name="Millares 38 2 2" xfId="22172" xr:uid="{00000000-0005-0000-0000-0000355A0000}"/>
    <cellStyle name="Millares 38 3" xfId="22173" xr:uid="{00000000-0005-0000-0000-0000365A0000}"/>
    <cellStyle name="Millares 39" xfId="22174" xr:uid="{00000000-0005-0000-0000-0000375A0000}"/>
    <cellStyle name="Millares 39 2" xfId="22175" xr:uid="{00000000-0005-0000-0000-0000385A0000}"/>
    <cellStyle name="Millares 39 2 2" xfId="22176" xr:uid="{00000000-0005-0000-0000-0000395A0000}"/>
    <cellStyle name="Millares 39 3" xfId="22177" xr:uid="{00000000-0005-0000-0000-00003A5A0000}"/>
    <cellStyle name="Millares 4" xfId="22178" xr:uid="{00000000-0005-0000-0000-00003B5A0000}"/>
    <cellStyle name="Millares 4 10" xfId="22179" xr:uid="{00000000-0005-0000-0000-00003C5A0000}"/>
    <cellStyle name="Millares 4 10 2" xfId="22180" xr:uid="{00000000-0005-0000-0000-00003D5A0000}"/>
    <cellStyle name="Millares 4 11" xfId="22181" xr:uid="{00000000-0005-0000-0000-00003E5A0000}"/>
    <cellStyle name="Millares 4 12" xfId="22182" xr:uid="{00000000-0005-0000-0000-00003F5A0000}"/>
    <cellStyle name="Millares 4 13" xfId="22183" xr:uid="{00000000-0005-0000-0000-0000405A0000}"/>
    <cellStyle name="Millares 4 2" xfId="22184" xr:uid="{00000000-0005-0000-0000-0000415A0000}"/>
    <cellStyle name="Millares 4 2 2" xfId="22185" xr:uid="{00000000-0005-0000-0000-0000425A0000}"/>
    <cellStyle name="Millares 4 2 2 2" xfId="22186" xr:uid="{00000000-0005-0000-0000-0000435A0000}"/>
    <cellStyle name="Millares 4 2 2 2 2" xfId="22187" xr:uid="{00000000-0005-0000-0000-0000445A0000}"/>
    <cellStyle name="Millares 4 2 2 2 2 2" xfId="22188" xr:uid="{00000000-0005-0000-0000-0000455A0000}"/>
    <cellStyle name="Millares 4 2 2 2 3" xfId="22189" xr:uid="{00000000-0005-0000-0000-0000465A0000}"/>
    <cellStyle name="Millares 4 2 2 2 4" xfId="22190" xr:uid="{00000000-0005-0000-0000-0000475A0000}"/>
    <cellStyle name="Millares 4 2 2 3" xfId="22191" xr:uid="{00000000-0005-0000-0000-0000485A0000}"/>
    <cellStyle name="Millares 4 2 2 3 2" xfId="22192" xr:uid="{00000000-0005-0000-0000-0000495A0000}"/>
    <cellStyle name="Millares 4 2 2 4" xfId="22193" xr:uid="{00000000-0005-0000-0000-00004A5A0000}"/>
    <cellStyle name="Millares 4 2 2 5" xfId="22194" xr:uid="{00000000-0005-0000-0000-00004B5A0000}"/>
    <cellStyle name="Millares 4 2 3" xfId="22195" xr:uid="{00000000-0005-0000-0000-00004C5A0000}"/>
    <cellStyle name="Millares 4 2 3 2" xfId="22196" xr:uid="{00000000-0005-0000-0000-00004D5A0000}"/>
    <cellStyle name="Millares 4 2 3 2 2" xfId="22197" xr:uid="{00000000-0005-0000-0000-00004E5A0000}"/>
    <cellStyle name="Millares 4 2 3 2 3" xfId="22198" xr:uid="{00000000-0005-0000-0000-00004F5A0000}"/>
    <cellStyle name="Millares 4 2 3 2 4" xfId="22199" xr:uid="{00000000-0005-0000-0000-0000505A0000}"/>
    <cellStyle name="Millares 4 2 3 3" xfId="22200" xr:uid="{00000000-0005-0000-0000-0000515A0000}"/>
    <cellStyle name="Millares 4 2 3 4" xfId="22201" xr:uid="{00000000-0005-0000-0000-0000525A0000}"/>
    <cellStyle name="Millares 4 2 3 5" xfId="22202" xr:uid="{00000000-0005-0000-0000-0000535A0000}"/>
    <cellStyle name="Millares 4 2 4" xfId="22203" xr:uid="{00000000-0005-0000-0000-0000545A0000}"/>
    <cellStyle name="Millares 4 2 4 2" xfId="22204" xr:uid="{00000000-0005-0000-0000-0000555A0000}"/>
    <cellStyle name="Millares 4 2 4 3" xfId="22205" xr:uid="{00000000-0005-0000-0000-0000565A0000}"/>
    <cellStyle name="Millares 4 2 4 4" xfId="22206" xr:uid="{00000000-0005-0000-0000-0000575A0000}"/>
    <cellStyle name="Millares 4 2 5" xfId="22207" xr:uid="{00000000-0005-0000-0000-0000585A0000}"/>
    <cellStyle name="Millares 4 2 5 2" xfId="22208" xr:uid="{00000000-0005-0000-0000-0000595A0000}"/>
    <cellStyle name="Millares 4 2 5 3" xfId="22209" xr:uid="{00000000-0005-0000-0000-00005A5A0000}"/>
    <cellStyle name="Millares 4 2 6" xfId="22210" xr:uid="{00000000-0005-0000-0000-00005B5A0000}"/>
    <cellStyle name="Millares 4 2 6 2" xfId="22211" xr:uid="{00000000-0005-0000-0000-00005C5A0000}"/>
    <cellStyle name="Millares 4 2 7" xfId="22212" xr:uid="{00000000-0005-0000-0000-00005D5A0000}"/>
    <cellStyle name="Millares 4 2 7 2" xfId="22213" xr:uid="{00000000-0005-0000-0000-00005E5A0000}"/>
    <cellStyle name="Millares 4 2 8" xfId="22214" xr:uid="{00000000-0005-0000-0000-00005F5A0000}"/>
    <cellStyle name="Millares 4 2 9" xfId="22215" xr:uid="{00000000-0005-0000-0000-0000605A0000}"/>
    <cellStyle name="Millares 4 3" xfId="22216" xr:uid="{00000000-0005-0000-0000-0000615A0000}"/>
    <cellStyle name="Millares 4 3 2" xfId="22217" xr:uid="{00000000-0005-0000-0000-0000625A0000}"/>
    <cellStyle name="Millares 4 3 2 2" xfId="22218" xr:uid="{00000000-0005-0000-0000-0000635A0000}"/>
    <cellStyle name="Millares 4 3 2 2 2" xfId="22219" xr:uid="{00000000-0005-0000-0000-0000645A0000}"/>
    <cellStyle name="Millares 4 3 2 2 3" xfId="22220" xr:uid="{00000000-0005-0000-0000-0000655A0000}"/>
    <cellStyle name="Millares 4 3 2 2 4" xfId="22221" xr:uid="{00000000-0005-0000-0000-0000665A0000}"/>
    <cellStyle name="Millares 4 3 2 3" xfId="22222" xr:uid="{00000000-0005-0000-0000-0000675A0000}"/>
    <cellStyle name="Millares 4 3 2 4" xfId="22223" xr:uid="{00000000-0005-0000-0000-0000685A0000}"/>
    <cellStyle name="Millares 4 3 2 5" xfId="22224" xr:uid="{00000000-0005-0000-0000-0000695A0000}"/>
    <cellStyle name="Millares 4 3 3" xfId="22225" xr:uid="{00000000-0005-0000-0000-00006A5A0000}"/>
    <cellStyle name="Millares 4 3 3 2" xfId="22226" xr:uid="{00000000-0005-0000-0000-00006B5A0000}"/>
    <cellStyle name="Millares 4 3 3 2 2" xfId="22227" xr:uid="{00000000-0005-0000-0000-00006C5A0000}"/>
    <cellStyle name="Millares 4 3 3 2 4" xfId="22228" xr:uid="{00000000-0005-0000-0000-00006D5A0000}"/>
    <cellStyle name="Millares 4 3 3 3" xfId="22229" xr:uid="{00000000-0005-0000-0000-00006E5A0000}"/>
    <cellStyle name="Millares 4 3 3 4" xfId="22230" xr:uid="{00000000-0005-0000-0000-00006F5A0000}"/>
    <cellStyle name="Millares 4 3 3 5" xfId="22231" xr:uid="{00000000-0005-0000-0000-0000705A0000}"/>
    <cellStyle name="Millares 4 3 4" xfId="22232" xr:uid="{00000000-0005-0000-0000-0000715A0000}"/>
    <cellStyle name="Millares 4 3 4 2" xfId="22233" xr:uid="{00000000-0005-0000-0000-0000725A0000}"/>
    <cellStyle name="Millares 4 3 4 3" xfId="22234" xr:uid="{00000000-0005-0000-0000-0000735A0000}"/>
    <cellStyle name="Millares 4 3 4 4" xfId="22235" xr:uid="{00000000-0005-0000-0000-0000745A0000}"/>
    <cellStyle name="Millares 4 3 5" xfId="22236" xr:uid="{00000000-0005-0000-0000-0000755A0000}"/>
    <cellStyle name="Millares 4 3 5 2" xfId="22237" xr:uid="{00000000-0005-0000-0000-0000765A0000}"/>
    <cellStyle name="Millares 4 3 5 3" xfId="22238" xr:uid="{00000000-0005-0000-0000-0000775A0000}"/>
    <cellStyle name="Millares 4 3 6" xfId="22239" xr:uid="{00000000-0005-0000-0000-0000785A0000}"/>
    <cellStyle name="Millares 4 3 6 2" xfId="22240" xr:uid="{00000000-0005-0000-0000-0000795A0000}"/>
    <cellStyle name="Millares 4 3 7" xfId="22241" xr:uid="{00000000-0005-0000-0000-00007A5A0000}"/>
    <cellStyle name="Millares 4 3 8" xfId="22242" xr:uid="{00000000-0005-0000-0000-00007B5A0000}"/>
    <cellStyle name="Millares 4 3 9" xfId="22243" xr:uid="{00000000-0005-0000-0000-00007C5A0000}"/>
    <cellStyle name="Millares 4 4" xfId="22244" xr:uid="{00000000-0005-0000-0000-00007D5A0000}"/>
    <cellStyle name="Millares 4 4 10" xfId="22245" xr:uid="{00000000-0005-0000-0000-00007E5A0000}"/>
    <cellStyle name="Millares 4 4 2" xfId="22246" xr:uid="{00000000-0005-0000-0000-00007F5A0000}"/>
    <cellStyle name="Millares 4 4 2 2" xfId="22247" xr:uid="{00000000-0005-0000-0000-0000805A0000}"/>
    <cellStyle name="Millares 4 4 2 2 2" xfId="22248" xr:uid="{00000000-0005-0000-0000-0000815A0000}"/>
    <cellStyle name="Millares 4 4 2 2 3" xfId="22249" xr:uid="{00000000-0005-0000-0000-0000825A0000}"/>
    <cellStyle name="Millares 4 4 2 2 4" xfId="22250" xr:uid="{00000000-0005-0000-0000-0000835A0000}"/>
    <cellStyle name="Millares 4 4 2 3" xfId="22251" xr:uid="{00000000-0005-0000-0000-0000845A0000}"/>
    <cellStyle name="Millares 4 4 2 4" xfId="22252" xr:uid="{00000000-0005-0000-0000-0000855A0000}"/>
    <cellStyle name="Millares 4 4 2 5" xfId="22253" xr:uid="{00000000-0005-0000-0000-0000865A0000}"/>
    <cellStyle name="Millares 4 4 3" xfId="22254" xr:uid="{00000000-0005-0000-0000-0000875A0000}"/>
    <cellStyle name="Millares 4 4 3 2" xfId="22255" xr:uid="{00000000-0005-0000-0000-0000885A0000}"/>
    <cellStyle name="Millares 4 4 3 2 2" xfId="22256" xr:uid="{00000000-0005-0000-0000-0000895A0000}"/>
    <cellStyle name="Millares 4 4 3 2 4" xfId="22257" xr:uid="{00000000-0005-0000-0000-00008A5A0000}"/>
    <cellStyle name="Millares 4 4 3 3" xfId="22258" xr:uid="{00000000-0005-0000-0000-00008B5A0000}"/>
    <cellStyle name="Millares 4 4 3 4" xfId="22259" xr:uid="{00000000-0005-0000-0000-00008C5A0000}"/>
    <cellStyle name="Millares 4 4 3 5" xfId="22260" xr:uid="{00000000-0005-0000-0000-00008D5A0000}"/>
    <cellStyle name="Millares 4 4 4" xfId="22261" xr:uid="{00000000-0005-0000-0000-00008E5A0000}"/>
    <cellStyle name="Millares 4 4 4 2" xfId="22262" xr:uid="{00000000-0005-0000-0000-00008F5A0000}"/>
    <cellStyle name="Millares 4 4 4 2 2" xfId="22263" xr:uid="{00000000-0005-0000-0000-0000905A0000}"/>
    <cellStyle name="Millares 4 4 4 3" xfId="22264" xr:uid="{00000000-0005-0000-0000-0000915A0000}"/>
    <cellStyle name="Millares 4 4 4 4" xfId="22265" xr:uid="{00000000-0005-0000-0000-0000925A0000}"/>
    <cellStyle name="Millares 4 4 5" xfId="22266" xr:uid="{00000000-0005-0000-0000-0000935A0000}"/>
    <cellStyle name="Millares 4 4 5 2" xfId="22267" xr:uid="{00000000-0005-0000-0000-0000945A0000}"/>
    <cellStyle name="Millares 4 4 6" xfId="22268" xr:uid="{00000000-0005-0000-0000-0000955A0000}"/>
    <cellStyle name="Millares 4 4 7" xfId="22269" xr:uid="{00000000-0005-0000-0000-0000965A0000}"/>
    <cellStyle name="Millares 4 4 8" xfId="22270" xr:uid="{00000000-0005-0000-0000-0000975A0000}"/>
    <cellStyle name="Millares 4 4 9" xfId="22271" xr:uid="{00000000-0005-0000-0000-0000985A0000}"/>
    <cellStyle name="Millares 4 5" xfId="22272" xr:uid="{00000000-0005-0000-0000-0000995A0000}"/>
    <cellStyle name="Millares 4 5 2" xfId="22273" xr:uid="{00000000-0005-0000-0000-00009A5A0000}"/>
    <cellStyle name="Millares 4 5 2 2" xfId="22274" xr:uid="{00000000-0005-0000-0000-00009B5A0000}"/>
    <cellStyle name="Millares 4 5 2 2 2" xfId="22275" xr:uid="{00000000-0005-0000-0000-00009C5A0000}"/>
    <cellStyle name="Millares 4 5 2 2 4" xfId="22276" xr:uid="{00000000-0005-0000-0000-00009D5A0000}"/>
    <cellStyle name="Millares 4 5 2 3" xfId="22277" xr:uid="{00000000-0005-0000-0000-00009E5A0000}"/>
    <cellStyle name="Millares 4 5 2 4" xfId="22278" xr:uid="{00000000-0005-0000-0000-00009F5A0000}"/>
    <cellStyle name="Millares 4 5 2 5" xfId="22279" xr:uid="{00000000-0005-0000-0000-0000A05A0000}"/>
    <cellStyle name="Millares 4 5 3" xfId="22280" xr:uid="{00000000-0005-0000-0000-0000A15A0000}"/>
    <cellStyle name="Millares 4 5 3 2" xfId="22281" xr:uid="{00000000-0005-0000-0000-0000A25A0000}"/>
    <cellStyle name="Millares 4 5 3 3" xfId="22282" xr:uid="{00000000-0005-0000-0000-0000A35A0000}"/>
    <cellStyle name="Millares 4 5 3 4" xfId="22283" xr:uid="{00000000-0005-0000-0000-0000A45A0000}"/>
    <cellStyle name="Millares 4 5 4" xfId="22284" xr:uid="{00000000-0005-0000-0000-0000A55A0000}"/>
    <cellStyle name="Millares 4 5 5" xfId="22285" xr:uid="{00000000-0005-0000-0000-0000A65A0000}"/>
    <cellStyle name="Millares 4 5 6" xfId="22286" xr:uid="{00000000-0005-0000-0000-0000A75A0000}"/>
    <cellStyle name="Millares 4 5 7" xfId="22287" xr:uid="{00000000-0005-0000-0000-0000A85A0000}"/>
    <cellStyle name="Millares 4 6" xfId="22288" xr:uid="{00000000-0005-0000-0000-0000A95A0000}"/>
    <cellStyle name="Millares 4 6 2" xfId="22289" xr:uid="{00000000-0005-0000-0000-0000AA5A0000}"/>
    <cellStyle name="Millares 4 6 2 2" xfId="22290" xr:uid="{00000000-0005-0000-0000-0000AB5A0000}"/>
    <cellStyle name="Millares 4 6 2 3" xfId="22291" xr:uid="{00000000-0005-0000-0000-0000AC5A0000}"/>
    <cellStyle name="Millares 4 6 2 4" xfId="22292" xr:uid="{00000000-0005-0000-0000-0000AD5A0000}"/>
    <cellStyle name="Millares 4 6 3" xfId="22293" xr:uid="{00000000-0005-0000-0000-0000AE5A0000}"/>
    <cellStyle name="Millares 4 6 4" xfId="22294" xr:uid="{00000000-0005-0000-0000-0000AF5A0000}"/>
    <cellStyle name="Millares 4 6 5" xfId="22295" xr:uid="{00000000-0005-0000-0000-0000B05A0000}"/>
    <cellStyle name="Millares 4 7" xfId="22296" xr:uid="{00000000-0005-0000-0000-0000B15A0000}"/>
    <cellStyle name="Millares 4 7 2" xfId="22297" xr:uid="{00000000-0005-0000-0000-0000B25A0000}"/>
    <cellStyle name="Millares 4 7 2 2" xfId="22298" xr:uid="{00000000-0005-0000-0000-0000B35A0000}"/>
    <cellStyle name="Millares 4 7 3" xfId="22299" xr:uid="{00000000-0005-0000-0000-0000B45A0000}"/>
    <cellStyle name="Millares 4 7 4" xfId="22300" xr:uid="{00000000-0005-0000-0000-0000B55A0000}"/>
    <cellStyle name="Millares 4 8" xfId="22301" xr:uid="{00000000-0005-0000-0000-0000B65A0000}"/>
    <cellStyle name="Millares 4 8 2" xfId="22302" xr:uid="{00000000-0005-0000-0000-0000B75A0000}"/>
    <cellStyle name="Millares 4 9" xfId="22303" xr:uid="{00000000-0005-0000-0000-0000B85A0000}"/>
    <cellStyle name="Millares 4 9 2" xfId="22304" xr:uid="{00000000-0005-0000-0000-0000B95A0000}"/>
    <cellStyle name="Millares 4 9 3" xfId="22305" xr:uid="{00000000-0005-0000-0000-0000BA5A0000}"/>
    <cellStyle name="Millares 4_37. RESULTADO NEGOCIOS YOY" xfId="22306" xr:uid="{00000000-0005-0000-0000-0000BB5A0000}"/>
    <cellStyle name="Millares 40" xfId="22307" xr:uid="{00000000-0005-0000-0000-0000BC5A0000}"/>
    <cellStyle name="Millares 40 2" xfId="22308" xr:uid="{00000000-0005-0000-0000-0000BD5A0000}"/>
    <cellStyle name="Millares 40 2 2" xfId="22309" xr:uid="{00000000-0005-0000-0000-0000BE5A0000}"/>
    <cellStyle name="Millares 40 3" xfId="22310" xr:uid="{00000000-0005-0000-0000-0000BF5A0000}"/>
    <cellStyle name="Millares 41" xfId="22311" xr:uid="{00000000-0005-0000-0000-0000C05A0000}"/>
    <cellStyle name="Millares 41 2" xfId="22312" xr:uid="{00000000-0005-0000-0000-0000C15A0000}"/>
    <cellStyle name="Millares 41 2 2" xfId="22313" xr:uid="{00000000-0005-0000-0000-0000C25A0000}"/>
    <cellStyle name="Millares 41 3" xfId="22314" xr:uid="{00000000-0005-0000-0000-0000C35A0000}"/>
    <cellStyle name="Millares 42" xfId="22315" xr:uid="{00000000-0005-0000-0000-0000C45A0000}"/>
    <cellStyle name="Millares 42 2" xfId="22316" xr:uid="{00000000-0005-0000-0000-0000C55A0000}"/>
    <cellStyle name="Millares 42 2 2" xfId="22317" xr:uid="{00000000-0005-0000-0000-0000C65A0000}"/>
    <cellStyle name="Millares 42 3" xfId="22318" xr:uid="{00000000-0005-0000-0000-0000C75A0000}"/>
    <cellStyle name="Millares 43" xfId="22319" xr:uid="{00000000-0005-0000-0000-0000C85A0000}"/>
    <cellStyle name="Millares 43 2" xfId="22320" xr:uid="{00000000-0005-0000-0000-0000C95A0000}"/>
    <cellStyle name="Millares 43 2 2" xfId="22321" xr:uid="{00000000-0005-0000-0000-0000CA5A0000}"/>
    <cellStyle name="Millares 43 3" xfId="22322" xr:uid="{00000000-0005-0000-0000-0000CB5A0000}"/>
    <cellStyle name="Millares 44" xfId="22323" xr:uid="{00000000-0005-0000-0000-0000CC5A0000}"/>
    <cellStyle name="Millares 44 2" xfId="22324" xr:uid="{00000000-0005-0000-0000-0000CD5A0000}"/>
    <cellStyle name="Millares 44 2 2" xfId="22325" xr:uid="{00000000-0005-0000-0000-0000CE5A0000}"/>
    <cellStyle name="Millares 44 3" xfId="22326" xr:uid="{00000000-0005-0000-0000-0000CF5A0000}"/>
    <cellStyle name="Millares 45" xfId="22327" xr:uid="{00000000-0005-0000-0000-0000D05A0000}"/>
    <cellStyle name="Millares 45 2" xfId="22328" xr:uid="{00000000-0005-0000-0000-0000D15A0000}"/>
    <cellStyle name="Millares 45 2 2" xfId="22329" xr:uid="{00000000-0005-0000-0000-0000D25A0000}"/>
    <cellStyle name="Millares 45 3" xfId="22330" xr:uid="{00000000-0005-0000-0000-0000D35A0000}"/>
    <cellStyle name="Millares 46" xfId="22331" xr:uid="{00000000-0005-0000-0000-0000D45A0000}"/>
    <cellStyle name="Millares 46 2" xfId="22332" xr:uid="{00000000-0005-0000-0000-0000D55A0000}"/>
    <cellStyle name="Millares 46 2 2" xfId="22333" xr:uid="{00000000-0005-0000-0000-0000D65A0000}"/>
    <cellStyle name="Millares 46 3" xfId="22334" xr:uid="{00000000-0005-0000-0000-0000D75A0000}"/>
    <cellStyle name="Millares 47" xfId="22335" xr:uid="{00000000-0005-0000-0000-0000D85A0000}"/>
    <cellStyle name="Millares 47 2" xfId="22336" xr:uid="{00000000-0005-0000-0000-0000D95A0000}"/>
    <cellStyle name="Millares 48" xfId="22337" xr:uid="{00000000-0005-0000-0000-0000DA5A0000}"/>
    <cellStyle name="Millares 48 2" xfId="22338" xr:uid="{00000000-0005-0000-0000-0000DB5A0000}"/>
    <cellStyle name="Millares 49" xfId="22339" xr:uid="{00000000-0005-0000-0000-0000DC5A0000}"/>
    <cellStyle name="Millares 49 2" xfId="22340" xr:uid="{00000000-0005-0000-0000-0000DD5A0000}"/>
    <cellStyle name="Millares 5" xfId="22341" xr:uid="{00000000-0005-0000-0000-0000DE5A0000}"/>
    <cellStyle name="Millares 5 10" xfId="22342" xr:uid="{00000000-0005-0000-0000-0000DF5A0000}"/>
    <cellStyle name="Millares 5 11" xfId="22343" xr:uid="{00000000-0005-0000-0000-0000E05A0000}"/>
    <cellStyle name="Millares 5 12" xfId="22344" xr:uid="{00000000-0005-0000-0000-0000E15A0000}"/>
    <cellStyle name="Millares 5 2" xfId="22345" xr:uid="{00000000-0005-0000-0000-0000E25A0000}"/>
    <cellStyle name="Millares 5 2 10" xfId="22346" xr:uid="{00000000-0005-0000-0000-0000E35A0000}"/>
    <cellStyle name="Millares 5 2 2" xfId="22347" xr:uid="{00000000-0005-0000-0000-0000E45A0000}"/>
    <cellStyle name="Millares 5 2 2 2" xfId="22348" xr:uid="{00000000-0005-0000-0000-0000E55A0000}"/>
    <cellStyle name="Millares 5 2 2 2 2" xfId="22349" xr:uid="{00000000-0005-0000-0000-0000E65A0000}"/>
    <cellStyle name="Millares 5 2 2 2 2 2" xfId="22350" xr:uid="{00000000-0005-0000-0000-0000E75A0000}"/>
    <cellStyle name="Millares 5 2 2 2 3" xfId="22351" xr:uid="{00000000-0005-0000-0000-0000E85A0000}"/>
    <cellStyle name="Millares 5 2 2 3" xfId="22352" xr:uid="{00000000-0005-0000-0000-0000E95A0000}"/>
    <cellStyle name="Millares 5 2 2 3 2" xfId="22353" xr:uid="{00000000-0005-0000-0000-0000EA5A0000}"/>
    <cellStyle name="Millares 5 2 2 3 3" xfId="22354" xr:uid="{00000000-0005-0000-0000-0000EB5A0000}"/>
    <cellStyle name="Millares 5 2 2 4" xfId="22355" xr:uid="{00000000-0005-0000-0000-0000EC5A0000}"/>
    <cellStyle name="Millares 5 2 3" xfId="22356" xr:uid="{00000000-0005-0000-0000-0000ED5A0000}"/>
    <cellStyle name="Millares 5 2 3 2" xfId="22357" xr:uid="{00000000-0005-0000-0000-0000EE5A0000}"/>
    <cellStyle name="Millares 5 2 3 2 2" xfId="22358" xr:uid="{00000000-0005-0000-0000-0000EF5A0000}"/>
    <cellStyle name="Millares 5 2 3 3" xfId="22359" xr:uid="{00000000-0005-0000-0000-0000F05A0000}"/>
    <cellStyle name="Millares 5 2 3 4" xfId="22360" xr:uid="{00000000-0005-0000-0000-0000F15A0000}"/>
    <cellStyle name="Millares 5 2 4" xfId="22361" xr:uid="{00000000-0005-0000-0000-0000F25A0000}"/>
    <cellStyle name="Millares 5 2 4 2" xfId="22362" xr:uid="{00000000-0005-0000-0000-0000F35A0000}"/>
    <cellStyle name="Millares 5 2 4 3" xfId="22363" xr:uid="{00000000-0005-0000-0000-0000F45A0000}"/>
    <cellStyle name="Millares 5 2 5" xfId="22364" xr:uid="{00000000-0005-0000-0000-0000F55A0000}"/>
    <cellStyle name="Millares 5 2 5 2" xfId="22365" xr:uid="{00000000-0005-0000-0000-0000F65A0000}"/>
    <cellStyle name="Millares 5 2 6" xfId="22366" xr:uid="{00000000-0005-0000-0000-0000F75A0000}"/>
    <cellStyle name="Millares 5 2 6 2" xfId="22367" xr:uid="{00000000-0005-0000-0000-0000F85A0000}"/>
    <cellStyle name="Millares 5 2 7" xfId="22368" xr:uid="{00000000-0005-0000-0000-0000F95A0000}"/>
    <cellStyle name="Millares 5 2 8" xfId="22369" xr:uid="{00000000-0005-0000-0000-0000FA5A0000}"/>
    <cellStyle name="Millares 5 2 9" xfId="22370" xr:uid="{00000000-0005-0000-0000-0000FB5A0000}"/>
    <cellStyle name="Millares 5 3" xfId="22371" xr:uid="{00000000-0005-0000-0000-0000FC5A0000}"/>
    <cellStyle name="Millares 5 3 2" xfId="22372" xr:uid="{00000000-0005-0000-0000-0000FD5A0000}"/>
    <cellStyle name="Millares 5 3 2 2" xfId="22373" xr:uid="{00000000-0005-0000-0000-0000FE5A0000}"/>
    <cellStyle name="Millares 5 3 2 2 2" xfId="22374" xr:uid="{00000000-0005-0000-0000-0000FF5A0000}"/>
    <cellStyle name="Millares 5 3 2 3" xfId="22375" xr:uid="{00000000-0005-0000-0000-0000005B0000}"/>
    <cellStyle name="Millares 5 3 2 4" xfId="22376" xr:uid="{00000000-0005-0000-0000-0000015B0000}"/>
    <cellStyle name="Millares 5 3 3" xfId="22377" xr:uid="{00000000-0005-0000-0000-0000025B0000}"/>
    <cellStyle name="Millares 5 3 3 2" xfId="22378" xr:uid="{00000000-0005-0000-0000-0000035B0000}"/>
    <cellStyle name="Millares 5 3 3 3" xfId="22379" xr:uid="{00000000-0005-0000-0000-0000045B0000}"/>
    <cellStyle name="Millares 5 3 4" xfId="22380" xr:uid="{00000000-0005-0000-0000-0000055B0000}"/>
    <cellStyle name="Millares 5 3 4 2" xfId="22381" xr:uid="{00000000-0005-0000-0000-0000065B0000}"/>
    <cellStyle name="Millares 5 3 5" xfId="22382" xr:uid="{00000000-0005-0000-0000-0000075B0000}"/>
    <cellStyle name="Millares 5 3 5 2" xfId="22383" xr:uid="{00000000-0005-0000-0000-0000085B0000}"/>
    <cellStyle name="Millares 5 3 5 3" xfId="22384" xr:uid="{00000000-0005-0000-0000-0000095B0000}"/>
    <cellStyle name="Millares 5 3 6" xfId="22385" xr:uid="{00000000-0005-0000-0000-00000A5B0000}"/>
    <cellStyle name="Millares 5 3 7" xfId="22386" xr:uid="{00000000-0005-0000-0000-00000B5B0000}"/>
    <cellStyle name="Millares 5 3 8" xfId="22387" xr:uid="{00000000-0005-0000-0000-00000C5B0000}"/>
    <cellStyle name="Millares 5 3 9" xfId="22388" xr:uid="{00000000-0005-0000-0000-00000D5B0000}"/>
    <cellStyle name="Millares 5 4" xfId="22389" xr:uid="{00000000-0005-0000-0000-00000E5B0000}"/>
    <cellStyle name="Millares 5 4 2" xfId="22390" xr:uid="{00000000-0005-0000-0000-00000F5B0000}"/>
    <cellStyle name="Millares 5 4 2 2" xfId="22391" xr:uid="{00000000-0005-0000-0000-0000105B0000}"/>
    <cellStyle name="Millares 5 4 3" xfId="22392" xr:uid="{00000000-0005-0000-0000-0000115B0000}"/>
    <cellStyle name="Millares 5 4 3 2" xfId="22393" xr:uid="{00000000-0005-0000-0000-0000125B0000}"/>
    <cellStyle name="Millares 5 4 4" xfId="22394" xr:uid="{00000000-0005-0000-0000-0000135B0000}"/>
    <cellStyle name="Millares 5 4 4 2" xfId="22395" xr:uid="{00000000-0005-0000-0000-0000145B0000}"/>
    <cellStyle name="Millares 5 4 5" xfId="22396" xr:uid="{00000000-0005-0000-0000-0000155B0000}"/>
    <cellStyle name="Millares 5 4 6" xfId="22397" xr:uid="{00000000-0005-0000-0000-0000165B0000}"/>
    <cellStyle name="Millares 5 4 7" xfId="22398" xr:uid="{00000000-0005-0000-0000-0000175B0000}"/>
    <cellStyle name="Millares 5 4 8" xfId="22399" xr:uid="{00000000-0005-0000-0000-0000185B0000}"/>
    <cellStyle name="Millares 5 5" xfId="22400" xr:uid="{00000000-0005-0000-0000-0000195B0000}"/>
    <cellStyle name="Millares 5 5 2" xfId="22401" xr:uid="{00000000-0005-0000-0000-00001A5B0000}"/>
    <cellStyle name="Millares 5 5 2 2" xfId="22402" xr:uid="{00000000-0005-0000-0000-00001B5B0000}"/>
    <cellStyle name="Millares 5 5 3" xfId="22403" xr:uid="{00000000-0005-0000-0000-00001C5B0000}"/>
    <cellStyle name="Millares 5 5 4" xfId="22404" xr:uid="{00000000-0005-0000-0000-00001D5B0000}"/>
    <cellStyle name="Millares 5 6" xfId="22405" xr:uid="{00000000-0005-0000-0000-00001E5B0000}"/>
    <cellStyle name="Millares 5 6 2" xfId="22406" xr:uid="{00000000-0005-0000-0000-00001F5B0000}"/>
    <cellStyle name="Millares 5 6 2 2" xfId="22407" xr:uid="{00000000-0005-0000-0000-0000205B0000}"/>
    <cellStyle name="Millares 5 6 3" xfId="22408" xr:uid="{00000000-0005-0000-0000-0000215B0000}"/>
    <cellStyle name="Millares 5 7" xfId="22409" xr:uid="{00000000-0005-0000-0000-0000225B0000}"/>
    <cellStyle name="Millares 5 7 2" xfId="22410" xr:uid="{00000000-0005-0000-0000-0000235B0000}"/>
    <cellStyle name="Millares 5 8" xfId="22411" xr:uid="{00000000-0005-0000-0000-0000245B0000}"/>
    <cellStyle name="Millares 5 8 2" xfId="22412" xr:uid="{00000000-0005-0000-0000-0000255B0000}"/>
    <cellStyle name="Millares 5 9" xfId="22413" xr:uid="{00000000-0005-0000-0000-0000265B0000}"/>
    <cellStyle name="Millares 5_41. REMUNERACIÓN ACCIONISTA" xfId="22414" xr:uid="{00000000-0005-0000-0000-0000275B0000}"/>
    <cellStyle name="Millares 50" xfId="22415" xr:uid="{00000000-0005-0000-0000-0000285B0000}"/>
    <cellStyle name="Millares 50 2" xfId="22416" xr:uid="{00000000-0005-0000-0000-0000295B0000}"/>
    <cellStyle name="Millares 51" xfId="22417" xr:uid="{00000000-0005-0000-0000-00002A5B0000}"/>
    <cellStyle name="Millares 51 2" xfId="22418" xr:uid="{00000000-0005-0000-0000-00002B5B0000}"/>
    <cellStyle name="Millares 52" xfId="22419" xr:uid="{00000000-0005-0000-0000-00002C5B0000}"/>
    <cellStyle name="Millares 52 2" xfId="22420" xr:uid="{00000000-0005-0000-0000-00002D5B0000}"/>
    <cellStyle name="Millares 53" xfId="22421" xr:uid="{00000000-0005-0000-0000-00002E5B0000}"/>
    <cellStyle name="Millares 54" xfId="22422" xr:uid="{00000000-0005-0000-0000-00002F5B0000}"/>
    <cellStyle name="Millares 55" xfId="22423" xr:uid="{00000000-0005-0000-0000-0000305B0000}"/>
    <cellStyle name="Millares 56" xfId="22424" xr:uid="{00000000-0005-0000-0000-0000315B0000}"/>
    <cellStyle name="Millares 57" xfId="22425" xr:uid="{00000000-0005-0000-0000-0000325B0000}"/>
    <cellStyle name="Millares 58" xfId="22426" xr:uid="{00000000-0005-0000-0000-0000335B0000}"/>
    <cellStyle name="Millares 59" xfId="22427" xr:uid="{00000000-0005-0000-0000-0000345B0000}"/>
    <cellStyle name="Millares 6" xfId="22428" xr:uid="{00000000-0005-0000-0000-0000355B0000}"/>
    <cellStyle name="Millares 6 2" xfId="22429" xr:uid="{00000000-0005-0000-0000-0000365B0000}"/>
    <cellStyle name="Millares 6 2 2" xfId="22430" xr:uid="{00000000-0005-0000-0000-0000375B0000}"/>
    <cellStyle name="Millares 6 2 2 2" xfId="22431" xr:uid="{00000000-0005-0000-0000-0000385B0000}"/>
    <cellStyle name="Millares 6 2 2 2 2" xfId="22432" xr:uid="{00000000-0005-0000-0000-0000395B0000}"/>
    <cellStyle name="Millares 6 2 2 3" xfId="22433" xr:uid="{00000000-0005-0000-0000-00003A5B0000}"/>
    <cellStyle name="Millares 6 2 2 4" xfId="22434" xr:uid="{00000000-0005-0000-0000-00003B5B0000}"/>
    <cellStyle name="Millares 6 2 2 5" xfId="22435" xr:uid="{00000000-0005-0000-0000-00003C5B0000}"/>
    <cellStyle name="Millares 6 2 3" xfId="22436" xr:uid="{00000000-0005-0000-0000-00003D5B0000}"/>
    <cellStyle name="Millares 6 2 3 2" xfId="22437" xr:uid="{00000000-0005-0000-0000-00003E5B0000}"/>
    <cellStyle name="Millares 6 2 3 3" xfId="22438" xr:uid="{00000000-0005-0000-0000-00003F5B0000}"/>
    <cellStyle name="Millares 6 2 4" xfId="22439" xr:uid="{00000000-0005-0000-0000-0000405B0000}"/>
    <cellStyle name="Millares 6 2 4 2" xfId="22440" xr:uid="{00000000-0005-0000-0000-0000415B0000}"/>
    <cellStyle name="Millares 6 2 4 3" xfId="22441" xr:uid="{00000000-0005-0000-0000-0000425B0000}"/>
    <cellStyle name="Millares 6 2 5" xfId="22442" xr:uid="{00000000-0005-0000-0000-0000435B0000}"/>
    <cellStyle name="Millares 6 2 6" xfId="22443" xr:uid="{00000000-0005-0000-0000-0000445B0000}"/>
    <cellStyle name="Millares 6 2 7" xfId="22444" xr:uid="{00000000-0005-0000-0000-0000455B0000}"/>
    <cellStyle name="Millares 6 2 8" xfId="22445" xr:uid="{00000000-0005-0000-0000-0000465B0000}"/>
    <cellStyle name="Millares 6 3" xfId="22446" xr:uid="{00000000-0005-0000-0000-0000475B0000}"/>
    <cellStyle name="Millares 6 3 2" xfId="22447" xr:uid="{00000000-0005-0000-0000-0000485B0000}"/>
    <cellStyle name="Millares 6 3 2 2" xfId="22448" xr:uid="{00000000-0005-0000-0000-0000495B0000}"/>
    <cellStyle name="Millares 6 3 2 3" xfId="22449" xr:uid="{00000000-0005-0000-0000-00004A5B0000}"/>
    <cellStyle name="Millares 6 3 2 4" xfId="22450" xr:uid="{00000000-0005-0000-0000-00004B5B0000}"/>
    <cellStyle name="Millares 6 3 3" xfId="22451" xr:uid="{00000000-0005-0000-0000-00004C5B0000}"/>
    <cellStyle name="Millares 6 3 3 2" xfId="22452" xr:uid="{00000000-0005-0000-0000-00004D5B0000}"/>
    <cellStyle name="Millares 6 3 3 3" xfId="22453" xr:uid="{00000000-0005-0000-0000-00004E5B0000}"/>
    <cellStyle name="Millares 6 3 4" xfId="22454" xr:uid="{00000000-0005-0000-0000-00004F5B0000}"/>
    <cellStyle name="Millares 6 3 5" xfId="22455" xr:uid="{00000000-0005-0000-0000-0000505B0000}"/>
    <cellStyle name="Millares 6 3 6" xfId="22456" xr:uid="{00000000-0005-0000-0000-0000515B0000}"/>
    <cellStyle name="Millares 6 4" xfId="22457" xr:uid="{00000000-0005-0000-0000-0000525B0000}"/>
    <cellStyle name="Millares 6 4 2" xfId="22458" xr:uid="{00000000-0005-0000-0000-0000535B0000}"/>
    <cellStyle name="Millares 6 4 2 2" xfId="22459" xr:uid="{00000000-0005-0000-0000-0000545B0000}"/>
    <cellStyle name="Millares 6 4 3" xfId="22460" xr:uid="{00000000-0005-0000-0000-0000555B0000}"/>
    <cellStyle name="Millares 6 4 3 2" xfId="22461" xr:uid="{00000000-0005-0000-0000-0000565B0000}"/>
    <cellStyle name="Millares 6 4 3 3" xfId="22462" xr:uid="{00000000-0005-0000-0000-0000575B0000}"/>
    <cellStyle name="Millares 6 4 4" xfId="22463" xr:uid="{00000000-0005-0000-0000-0000585B0000}"/>
    <cellStyle name="Millares 6 4 5" xfId="22464" xr:uid="{00000000-0005-0000-0000-0000595B0000}"/>
    <cellStyle name="Millares 6 4 6" xfId="22465" xr:uid="{00000000-0005-0000-0000-00005A5B0000}"/>
    <cellStyle name="Millares 6 4 7" xfId="22466" xr:uid="{00000000-0005-0000-0000-00005B5B0000}"/>
    <cellStyle name="Millares 6 5" xfId="22467" xr:uid="{00000000-0005-0000-0000-00005C5B0000}"/>
    <cellStyle name="Millares 6 5 2" xfId="22468" xr:uid="{00000000-0005-0000-0000-00005D5B0000}"/>
    <cellStyle name="Millares 6 6" xfId="22469" xr:uid="{00000000-0005-0000-0000-00005E5B0000}"/>
    <cellStyle name="Millares 6 6 2" xfId="22470" xr:uid="{00000000-0005-0000-0000-00005F5B0000}"/>
    <cellStyle name="Millares 6 6 3" xfId="22471" xr:uid="{00000000-0005-0000-0000-0000605B0000}"/>
    <cellStyle name="Millares 6 7" xfId="22472" xr:uid="{00000000-0005-0000-0000-0000615B0000}"/>
    <cellStyle name="Millares 6 8" xfId="22473" xr:uid="{00000000-0005-0000-0000-0000625B0000}"/>
    <cellStyle name="Millares 6 9" xfId="22474" xr:uid="{00000000-0005-0000-0000-0000635B0000}"/>
    <cellStyle name="Millares 60" xfId="22475" xr:uid="{00000000-0005-0000-0000-0000645B0000}"/>
    <cellStyle name="Millares 61" xfId="22476" xr:uid="{00000000-0005-0000-0000-0000655B0000}"/>
    <cellStyle name="Millares 61 2" xfId="22477" xr:uid="{00000000-0005-0000-0000-0000665B0000}"/>
    <cellStyle name="Millares 61 3" xfId="22478" xr:uid="{00000000-0005-0000-0000-0000675B0000}"/>
    <cellStyle name="Millares 62" xfId="22479" xr:uid="{00000000-0005-0000-0000-0000685B0000}"/>
    <cellStyle name="Millares 63" xfId="22480" xr:uid="{00000000-0005-0000-0000-0000695B0000}"/>
    <cellStyle name="Millares 64" xfId="22481" xr:uid="{00000000-0005-0000-0000-00006A5B0000}"/>
    <cellStyle name="Millares 65" xfId="22482" xr:uid="{00000000-0005-0000-0000-00006B5B0000}"/>
    <cellStyle name="Millares 66" xfId="22483" xr:uid="{00000000-0005-0000-0000-00006C5B0000}"/>
    <cellStyle name="Millares 67" xfId="359" xr:uid="{00000000-0005-0000-0000-00006D5B0000}"/>
    <cellStyle name="Millares 67 2" xfId="34136" xr:uid="{00000000-0005-0000-0000-00006E5B0000}"/>
    <cellStyle name="Millares 68" xfId="34137" xr:uid="{00000000-0005-0000-0000-00006F5B0000}"/>
    <cellStyle name="Millares 69" xfId="34138" xr:uid="{00000000-0005-0000-0000-0000705B0000}"/>
    <cellStyle name="Millares 7" xfId="22484" xr:uid="{00000000-0005-0000-0000-0000715B0000}"/>
    <cellStyle name="Millares 7 10" xfId="22485" xr:uid="{00000000-0005-0000-0000-0000725B0000}"/>
    <cellStyle name="Millares 7 2" xfId="22486" xr:uid="{00000000-0005-0000-0000-0000735B0000}"/>
    <cellStyle name="Millares 7 2 10" xfId="22487" xr:uid="{00000000-0005-0000-0000-0000745B0000}"/>
    <cellStyle name="Millares 7 2 2" xfId="22488" xr:uid="{00000000-0005-0000-0000-0000755B0000}"/>
    <cellStyle name="Millares 7 2 2 2" xfId="22489" xr:uid="{00000000-0005-0000-0000-0000765B0000}"/>
    <cellStyle name="Millares 7 2 2 2 2" xfId="22490" xr:uid="{00000000-0005-0000-0000-0000775B0000}"/>
    <cellStyle name="Millares 7 2 2 3" xfId="22491" xr:uid="{00000000-0005-0000-0000-0000785B0000}"/>
    <cellStyle name="Millares 7 2 2 4" xfId="22492" xr:uid="{00000000-0005-0000-0000-0000795B0000}"/>
    <cellStyle name="Millares 7 2 3" xfId="22493" xr:uid="{00000000-0005-0000-0000-00007A5B0000}"/>
    <cellStyle name="Millares 7 2 3 2" xfId="22494" xr:uid="{00000000-0005-0000-0000-00007B5B0000}"/>
    <cellStyle name="Millares 7 2 3 3" xfId="22495" xr:uid="{00000000-0005-0000-0000-00007C5B0000}"/>
    <cellStyle name="Millares 7 2 4" xfId="22496" xr:uid="{00000000-0005-0000-0000-00007D5B0000}"/>
    <cellStyle name="Millares 7 2 4 2" xfId="22497" xr:uid="{00000000-0005-0000-0000-00007E5B0000}"/>
    <cellStyle name="Millares 7 2 4 3" xfId="22498" xr:uid="{00000000-0005-0000-0000-00007F5B0000}"/>
    <cellStyle name="Millares 7 2 5" xfId="22499" xr:uid="{00000000-0005-0000-0000-0000805B0000}"/>
    <cellStyle name="Millares 7 2 6" xfId="22500" xr:uid="{00000000-0005-0000-0000-0000815B0000}"/>
    <cellStyle name="Millares 7 2 6 2" xfId="22501" xr:uid="{00000000-0005-0000-0000-0000825B0000}"/>
    <cellStyle name="Millares 7 2 7" xfId="22502" xr:uid="{00000000-0005-0000-0000-0000835B0000}"/>
    <cellStyle name="Millares 7 2 8" xfId="22503" xr:uid="{00000000-0005-0000-0000-0000845B0000}"/>
    <cellStyle name="Millares 7 2 9" xfId="22504" xr:uid="{00000000-0005-0000-0000-0000855B0000}"/>
    <cellStyle name="Millares 7 3" xfId="22505" xr:uid="{00000000-0005-0000-0000-0000865B0000}"/>
    <cellStyle name="Millares 7 3 2" xfId="22506" xr:uid="{00000000-0005-0000-0000-0000875B0000}"/>
    <cellStyle name="Millares 7 3 2 2" xfId="22507" xr:uid="{00000000-0005-0000-0000-0000885B0000}"/>
    <cellStyle name="Millares 7 3 2 2 2" xfId="22508" xr:uid="{00000000-0005-0000-0000-0000895B0000}"/>
    <cellStyle name="Millares 7 3 2 3" xfId="22509" xr:uid="{00000000-0005-0000-0000-00008A5B0000}"/>
    <cellStyle name="Millares 7 3 2 4" xfId="22510" xr:uid="{00000000-0005-0000-0000-00008B5B0000}"/>
    <cellStyle name="Millares 7 3 3" xfId="22511" xr:uid="{00000000-0005-0000-0000-00008C5B0000}"/>
    <cellStyle name="Millares 7 3 3 2" xfId="22512" xr:uid="{00000000-0005-0000-0000-00008D5B0000}"/>
    <cellStyle name="Millares 7 3 4" xfId="22513" xr:uid="{00000000-0005-0000-0000-00008E5B0000}"/>
    <cellStyle name="Millares 7 3 4 2" xfId="22514" xr:uid="{00000000-0005-0000-0000-00008F5B0000}"/>
    <cellStyle name="Millares 7 3 4 3" xfId="22515" xr:uid="{00000000-0005-0000-0000-0000905B0000}"/>
    <cellStyle name="Millares 7 3 5" xfId="22516" xr:uid="{00000000-0005-0000-0000-0000915B0000}"/>
    <cellStyle name="Millares 7 3 6" xfId="22517" xr:uid="{00000000-0005-0000-0000-0000925B0000}"/>
    <cellStyle name="Millares 7 3 7" xfId="22518" xr:uid="{00000000-0005-0000-0000-0000935B0000}"/>
    <cellStyle name="Millares 7 3 8" xfId="22519" xr:uid="{00000000-0005-0000-0000-0000945B0000}"/>
    <cellStyle name="Millares 7 4" xfId="22520" xr:uid="{00000000-0005-0000-0000-0000955B0000}"/>
    <cellStyle name="Millares 7 4 2" xfId="22521" xr:uid="{00000000-0005-0000-0000-0000965B0000}"/>
    <cellStyle name="Millares 7 4 2 2" xfId="22522" xr:uid="{00000000-0005-0000-0000-0000975B0000}"/>
    <cellStyle name="Millares 7 4 2 3" xfId="22523" xr:uid="{00000000-0005-0000-0000-0000985B0000}"/>
    <cellStyle name="Millares 7 4 3" xfId="22524" xr:uid="{00000000-0005-0000-0000-0000995B0000}"/>
    <cellStyle name="Millares 7 4 3 2" xfId="22525" xr:uid="{00000000-0005-0000-0000-00009A5B0000}"/>
    <cellStyle name="Millares 7 4 3 3" xfId="22526" xr:uid="{00000000-0005-0000-0000-00009B5B0000}"/>
    <cellStyle name="Millares 7 4 4" xfId="22527" xr:uid="{00000000-0005-0000-0000-00009C5B0000}"/>
    <cellStyle name="Millares 7 4 5" xfId="22528" xr:uid="{00000000-0005-0000-0000-00009D5B0000}"/>
    <cellStyle name="Millares 7 4 6" xfId="22529" xr:uid="{00000000-0005-0000-0000-00009E5B0000}"/>
    <cellStyle name="Millares 7 5" xfId="22530" xr:uid="{00000000-0005-0000-0000-00009F5B0000}"/>
    <cellStyle name="Millares 7 5 2" xfId="22531" xr:uid="{00000000-0005-0000-0000-0000A05B0000}"/>
    <cellStyle name="Millares 7 6" xfId="22532" xr:uid="{00000000-0005-0000-0000-0000A15B0000}"/>
    <cellStyle name="Millares 7 6 2" xfId="22533" xr:uid="{00000000-0005-0000-0000-0000A25B0000}"/>
    <cellStyle name="Millares 7 6 3" xfId="22534" xr:uid="{00000000-0005-0000-0000-0000A35B0000}"/>
    <cellStyle name="Millares 7 7" xfId="22535" xr:uid="{00000000-0005-0000-0000-0000A45B0000}"/>
    <cellStyle name="Millares 7 8" xfId="22536" xr:uid="{00000000-0005-0000-0000-0000A55B0000}"/>
    <cellStyle name="Millares 7 9" xfId="22537" xr:uid="{00000000-0005-0000-0000-0000A65B0000}"/>
    <cellStyle name="Millares 70" xfId="34139" xr:uid="{00000000-0005-0000-0000-0000A75B0000}"/>
    <cellStyle name="Millares 71" xfId="34140" xr:uid="{00000000-0005-0000-0000-0000A85B0000}"/>
    <cellStyle name="Millares 72" xfId="34141" xr:uid="{00000000-0005-0000-0000-0000A95B0000}"/>
    <cellStyle name="Millares 73" xfId="34142" xr:uid="{00000000-0005-0000-0000-0000AA5B0000}"/>
    <cellStyle name="Millares 74" xfId="34143" xr:uid="{00000000-0005-0000-0000-0000AB5B0000}"/>
    <cellStyle name="Millares 75" xfId="34144" xr:uid="{00000000-0005-0000-0000-0000AC5B0000}"/>
    <cellStyle name="Millares 76" xfId="34145" xr:uid="{00000000-0005-0000-0000-0000AD5B0000}"/>
    <cellStyle name="Millares 77" xfId="34146" xr:uid="{00000000-0005-0000-0000-0000AE5B0000}"/>
    <cellStyle name="Millares 78" xfId="34147" xr:uid="{00000000-0005-0000-0000-0000AF5B0000}"/>
    <cellStyle name="Millares 79" xfId="34148" xr:uid="{00000000-0005-0000-0000-0000B05B0000}"/>
    <cellStyle name="Millares 8" xfId="22538" xr:uid="{00000000-0005-0000-0000-0000B15B0000}"/>
    <cellStyle name="Millares 8 2" xfId="22539" xr:uid="{00000000-0005-0000-0000-0000B25B0000}"/>
    <cellStyle name="Millares 8 2 2" xfId="22540" xr:uid="{00000000-0005-0000-0000-0000B35B0000}"/>
    <cellStyle name="Millares 8 2 2 2" xfId="22541" xr:uid="{00000000-0005-0000-0000-0000B45B0000}"/>
    <cellStyle name="Millares 8 2 2 3" xfId="22542" xr:uid="{00000000-0005-0000-0000-0000B55B0000}"/>
    <cellStyle name="Millares 8 2 2 4" xfId="22543" xr:uid="{00000000-0005-0000-0000-0000B65B0000}"/>
    <cellStyle name="Millares 8 2 3" xfId="22544" xr:uid="{00000000-0005-0000-0000-0000B75B0000}"/>
    <cellStyle name="Millares 8 2 3 2" xfId="22545" xr:uid="{00000000-0005-0000-0000-0000B85B0000}"/>
    <cellStyle name="Millares 8 2 3 3" xfId="22546" xr:uid="{00000000-0005-0000-0000-0000B95B0000}"/>
    <cellStyle name="Millares 8 2 4" xfId="22547" xr:uid="{00000000-0005-0000-0000-0000BA5B0000}"/>
    <cellStyle name="Millares 8 2 4 2" xfId="22548" xr:uid="{00000000-0005-0000-0000-0000BB5B0000}"/>
    <cellStyle name="Millares 8 2 5" xfId="22549" xr:uid="{00000000-0005-0000-0000-0000BC5B0000}"/>
    <cellStyle name="Millares 8 2 6" xfId="22550" xr:uid="{00000000-0005-0000-0000-0000BD5B0000}"/>
    <cellStyle name="Millares 8 2 7" xfId="22551" xr:uid="{00000000-0005-0000-0000-0000BE5B0000}"/>
    <cellStyle name="Millares 8 3" xfId="22552" xr:uid="{00000000-0005-0000-0000-0000BF5B0000}"/>
    <cellStyle name="Millares 8 3 2" xfId="22553" xr:uid="{00000000-0005-0000-0000-0000C05B0000}"/>
    <cellStyle name="Millares 8 3 2 2" xfId="22554" xr:uid="{00000000-0005-0000-0000-0000C15B0000}"/>
    <cellStyle name="Millares 8 3 2 3" xfId="22555" xr:uid="{00000000-0005-0000-0000-0000C25B0000}"/>
    <cellStyle name="Millares 8 3 2 4" xfId="22556" xr:uid="{00000000-0005-0000-0000-0000C35B0000}"/>
    <cellStyle name="Millares 8 3 3" xfId="22557" xr:uid="{00000000-0005-0000-0000-0000C45B0000}"/>
    <cellStyle name="Millares 8 3 4" xfId="22558" xr:uid="{00000000-0005-0000-0000-0000C55B0000}"/>
    <cellStyle name="Millares 8 3 5" xfId="22559" xr:uid="{00000000-0005-0000-0000-0000C65B0000}"/>
    <cellStyle name="Millares 8 4" xfId="22560" xr:uid="{00000000-0005-0000-0000-0000C75B0000}"/>
    <cellStyle name="Millares 8 4 2" xfId="22561" xr:uid="{00000000-0005-0000-0000-0000C85B0000}"/>
    <cellStyle name="Millares 8 4 3" xfId="22562" xr:uid="{00000000-0005-0000-0000-0000C95B0000}"/>
    <cellStyle name="Millares 8 4 4" xfId="22563" xr:uid="{00000000-0005-0000-0000-0000CA5B0000}"/>
    <cellStyle name="Millares 8 5" xfId="22564" xr:uid="{00000000-0005-0000-0000-0000CB5B0000}"/>
    <cellStyle name="Millares 8 5 2" xfId="22565" xr:uid="{00000000-0005-0000-0000-0000CC5B0000}"/>
    <cellStyle name="Millares 8 5 3" xfId="22566" xr:uid="{00000000-0005-0000-0000-0000CD5B0000}"/>
    <cellStyle name="Millares 8 6" xfId="22567" xr:uid="{00000000-0005-0000-0000-0000CE5B0000}"/>
    <cellStyle name="Millares 8 6 2" xfId="22568" xr:uid="{00000000-0005-0000-0000-0000CF5B0000}"/>
    <cellStyle name="Millares 8 7" xfId="22569" xr:uid="{00000000-0005-0000-0000-0000D05B0000}"/>
    <cellStyle name="Millares 8 8" xfId="22570" xr:uid="{00000000-0005-0000-0000-0000D15B0000}"/>
    <cellStyle name="Millares 8 9" xfId="22571" xr:uid="{00000000-0005-0000-0000-0000D25B0000}"/>
    <cellStyle name="Millares 80" xfId="34149" xr:uid="{00000000-0005-0000-0000-0000D35B0000}"/>
    <cellStyle name="Millares 81" xfId="34150" xr:uid="{00000000-0005-0000-0000-0000D45B0000}"/>
    <cellStyle name="Millares 82" xfId="34151" xr:uid="{00000000-0005-0000-0000-0000D55B0000}"/>
    <cellStyle name="Millares 83" xfId="34152" xr:uid="{00000000-0005-0000-0000-0000D65B0000}"/>
    <cellStyle name="Millares 84" xfId="34153" xr:uid="{00000000-0005-0000-0000-0000D75B0000}"/>
    <cellStyle name="Millares 85" xfId="34154" xr:uid="{00000000-0005-0000-0000-0000D85B0000}"/>
    <cellStyle name="Millares 86" xfId="34155" xr:uid="{00000000-0005-0000-0000-0000D95B0000}"/>
    <cellStyle name="Millares 87" xfId="34156" xr:uid="{00000000-0005-0000-0000-0000DA5B0000}"/>
    <cellStyle name="Millares 88" xfId="34157" xr:uid="{00000000-0005-0000-0000-0000DB5B0000}"/>
    <cellStyle name="Millares 89" xfId="34158" xr:uid="{00000000-0005-0000-0000-0000DC5B0000}"/>
    <cellStyle name="Millares 9" xfId="22572" xr:uid="{00000000-0005-0000-0000-0000DD5B0000}"/>
    <cellStyle name="Millares 9 2" xfId="22573" xr:uid="{00000000-0005-0000-0000-0000DE5B0000}"/>
    <cellStyle name="Millares 9 2 2" xfId="22574" xr:uid="{00000000-0005-0000-0000-0000DF5B0000}"/>
    <cellStyle name="Millares 9 2 2 2" xfId="22575" xr:uid="{00000000-0005-0000-0000-0000E05B0000}"/>
    <cellStyle name="Millares 9 2 2 3" xfId="22576" xr:uid="{00000000-0005-0000-0000-0000E15B0000}"/>
    <cellStyle name="Millares 9 2 2 4" xfId="22577" xr:uid="{00000000-0005-0000-0000-0000E25B0000}"/>
    <cellStyle name="Millares 9 2 3" xfId="22578" xr:uid="{00000000-0005-0000-0000-0000E35B0000}"/>
    <cellStyle name="Millares 9 2 4" xfId="22579" xr:uid="{00000000-0005-0000-0000-0000E45B0000}"/>
    <cellStyle name="Millares 9 2 5" xfId="22580" xr:uid="{00000000-0005-0000-0000-0000E55B0000}"/>
    <cellStyle name="Millares 9 3" xfId="22581" xr:uid="{00000000-0005-0000-0000-0000E65B0000}"/>
    <cellStyle name="Millares 9 3 2" xfId="22582" xr:uid="{00000000-0005-0000-0000-0000E75B0000}"/>
    <cellStyle name="Millares 9 3 2 2" xfId="22583" xr:uid="{00000000-0005-0000-0000-0000E85B0000}"/>
    <cellStyle name="Millares 9 3 2 4" xfId="22584" xr:uid="{00000000-0005-0000-0000-0000E95B0000}"/>
    <cellStyle name="Millares 9 3 3" xfId="22585" xr:uid="{00000000-0005-0000-0000-0000EA5B0000}"/>
    <cellStyle name="Millares 9 3 4" xfId="22586" xr:uid="{00000000-0005-0000-0000-0000EB5B0000}"/>
    <cellStyle name="Millares 9 3 5" xfId="22587" xr:uid="{00000000-0005-0000-0000-0000EC5B0000}"/>
    <cellStyle name="Millares 9 4" xfId="22588" xr:uid="{00000000-0005-0000-0000-0000ED5B0000}"/>
    <cellStyle name="Millares 9 4 2" xfId="22589" xr:uid="{00000000-0005-0000-0000-0000EE5B0000}"/>
    <cellStyle name="Millares 9 4 2 2" xfId="22590" xr:uid="{00000000-0005-0000-0000-0000EF5B0000}"/>
    <cellStyle name="Millares 9 4 3" xfId="22591" xr:uid="{00000000-0005-0000-0000-0000F05B0000}"/>
    <cellStyle name="Millares 9 4 4" xfId="22592" xr:uid="{00000000-0005-0000-0000-0000F15B0000}"/>
    <cellStyle name="Millares 9 5" xfId="22593" xr:uid="{00000000-0005-0000-0000-0000F25B0000}"/>
    <cellStyle name="Millares 9 5 2" xfId="22594" xr:uid="{00000000-0005-0000-0000-0000F35B0000}"/>
    <cellStyle name="Millares 9 6" xfId="22595" xr:uid="{00000000-0005-0000-0000-0000F45B0000}"/>
    <cellStyle name="Millares 9 7" xfId="22596" xr:uid="{00000000-0005-0000-0000-0000F55B0000}"/>
    <cellStyle name="Millares 9 8" xfId="22597" xr:uid="{00000000-0005-0000-0000-0000F65B0000}"/>
    <cellStyle name="Millares 9 9" xfId="22598" xr:uid="{00000000-0005-0000-0000-0000F75B0000}"/>
    <cellStyle name="Milliers [0]_Provision impôt cant." xfId="22" xr:uid="{00000000-0005-0000-0000-0000F85B0000}"/>
    <cellStyle name="Milliers_Provision impôt cant." xfId="23" xr:uid="{00000000-0005-0000-0000-0000F95B0000}"/>
    <cellStyle name="Moneda 2" xfId="22599" xr:uid="{00000000-0005-0000-0000-0000FA5B0000}"/>
    <cellStyle name="Moneda 2 2" xfId="22600" xr:uid="{00000000-0005-0000-0000-0000FB5B0000}"/>
    <cellStyle name="Moneda 2 2 2" xfId="22601" xr:uid="{00000000-0005-0000-0000-0000FC5B0000}"/>
    <cellStyle name="Moneda 2 2 2 2" xfId="22602" xr:uid="{00000000-0005-0000-0000-0000FD5B0000}"/>
    <cellStyle name="Moneda 2 2 3" xfId="22603" xr:uid="{00000000-0005-0000-0000-0000FE5B0000}"/>
    <cellStyle name="Moneda 2 3" xfId="22604" xr:uid="{00000000-0005-0000-0000-0000FF5B0000}"/>
    <cellStyle name="Moneda 2 3 2" xfId="22605" xr:uid="{00000000-0005-0000-0000-0000005C0000}"/>
    <cellStyle name="Moneda 2 3 3" xfId="22606" xr:uid="{00000000-0005-0000-0000-0000015C0000}"/>
    <cellStyle name="Moneda 2 4" xfId="22607" xr:uid="{00000000-0005-0000-0000-0000025C0000}"/>
    <cellStyle name="Moneda 2 4 2" xfId="22608" xr:uid="{00000000-0005-0000-0000-0000035C0000}"/>
    <cellStyle name="Moneda 2 5" xfId="22609" xr:uid="{00000000-0005-0000-0000-0000045C0000}"/>
    <cellStyle name="Moneda 2 6" xfId="22610" xr:uid="{00000000-0005-0000-0000-0000055C0000}"/>
    <cellStyle name="Moneda 3" xfId="22611" xr:uid="{00000000-0005-0000-0000-0000065C0000}"/>
    <cellStyle name="Moneda 3 2" xfId="22612" xr:uid="{00000000-0005-0000-0000-0000075C0000}"/>
    <cellStyle name="Moneda 4" xfId="22613" xr:uid="{00000000-0005-0000-0000-0000085C0000}"/>
    <cellStyle name="Moneda 4 2" xfId="22614" xr:uid="{00000000-0005-0000-0000-0000095C0000}"/>
    <cellStyle name="Moneda 5" xfId="22615" xr:uid="{00000000-0005-0000-0000-00000A5C0000}"/>
    <cellStyle name="Moneda 6" xfId="22616" xr:uid="{00000000-0005-0000-0000-00000B5C0000}"/>
    <cellStyle name="Moneda 7" xfId="22617" xr:uid="{00000000-0005-0000-0000-00000C5C0000}"/>
    <cellStyle name="Monétaire [0]_Feuil1" xfId="24" xr:uid="{00000000-0005-0000-0000-00000D5C0000}"/>
    <cellStyle name="Monétaire_Feuil1" xfId="25" xr:uid="{00000000-0005-0000-0000-00000E5C0000}"/>
    <cellStyle name="Neutral 2" xfId="227" xr:uid="{00000000-0005-0000-0000-00000F5C0000}"/>
    <cellStyle name="Neutral 2 2" xfId="22619" xr:uid="{00000000-0005-0000-0000-0000105C0000}"/>
    <cellStyle name="Neutral 2 2 2" xfId="22620" xr:uid="{00000000-0005-0000-0000-0000115C0000}"/>
    <cellStyle name="Neutral 2 2 2 2" xfId="22621" xr:uid="{00000000-0005-0000-0000-0000125C0000}"/>
    <cellStyle name="Neutral 2 2 3" xfId="22622" xr:uid="{00000000-0005-0000-0000-0000135C0000}"/>
    <cellStyle name="Neutral 2 2 4" xfId="22623" xr:uid="{00000000-0005-0000-0000-0000145C0000}"/>
    <cellStyle name="Neutral 2 3" xfId="22624" xr:uid="{00000000-0005-0000-0000-0000155C0000}"/>
    <cellStyle name="Neutral 2 3 2" xfId="22625" xr:uid="{00000000-0005-0000-0000-0000165C0000}"/>
    <cellStyle name="Neutral 2 4" xfId="22626" xr:uid="{00000000-0005-0000-0000-0000175C0000}"/>
    <cellStyle name="Neutral 2 5" xfId="22627" xr:uid="{00000000-0005-0000-0000-0000185C0000}"/>
    <cellStyle name="Neutral 2 6" xfId="22628" xr:uid="{00000000-0005-0000-0000-0000195C0000}"/>
    <cellStyle name="Neutral 2 7" xfId="22618" xr:uid="{00000000-0005-0000-0000-00001A5C0000}"/>
    <cellStyle name="Neutral 2_37. RESULTADO NEGOCIOS YOY" xfId="22629" xr:uid="{00000000-0005-0000-0000-00001B5C0000}"/>
    <cellStyle name="Neutral 3" xfId="22630" xr:uid="{00000000-0005-0000-0000-00001C5C0000}"/>
    <cellStyle name="Neutral 3 2" xfId="22631" xr:uid="{00000000-0005-0000-0000-00001D5C0000}"/>
    <cellStyle name="Neutral 3 2 2" xfId="22632" xr:uid="{00000000-0005-0000-0000-00001E5C0000}"/>
    <cellStyle name="Neutral 3 3" xfId="22633" xr:uid="{00000000-0005-0000-0000-00001F5C0000}"/>
    <cellStyle name="Neutral 4" xfId="22634" xr:uid="{00000000-0005-0000-0000-0000205C0000}"/>
    <cellStyle name="Neutral 4 2" xfId="22635" xr:uid="{00000000-0005-0000-0000-0000215C0000}"/>
    <cellStyle name="Neutral 4 3" xfId="22636" xr:uid="{00000000-0005-0000-0000-0000225C0000}"/>
    <cellStyle name="Neutral 5" xfId="22637" xr:uid="{00000000-0005-0000-0000-0000235C0000}"/>
    <cellStyle name="Neutral 5 2" xfId="22638" xr:uid="{00000000-0005-0000-0000-0000245C0000}"/>
    <cellStyle name="Neutral 5 3" xfId="22639" xr:uid="{00000000-0005-0000-0000-0000255C0000}"/>
    <cellStyle name="Neutral 6" xfId="22640" xr:uid="{00000000-0005-0000-0000-0000265C0000}"/>
    <cellStyle name="Neutral 7" xfId="22641" xr:uid="{00000000-0005-0000-0000-0000275C0000}"/>
    <cellStyle name="Neutro 2" xfId="228" xr:uid="{00000000-0005-0000-0000-0000285C0000}"/>
    <cellStyle name="No-definido" xfId="22642" xr:uid="{00000000-0005-0000-0000-0000295C0000}"/>
    <cellStyle name="No-definido 2" xfId="22643" xr:uid="{00000000-0005-0000-0000-00002A5C0000}"/>
    <cellStyle name="No-definido 2 2" xfId="22644" xr:uid="{00000000-0005-0000-0000-00002B5C0000}"/>
    <cellStyle name="No-definido 3" xfId="22645" xr:uid="{00000000-0005-0000-0000-00002C5C0000}"/>
    <cellStyle name="No-definido 3 2" xfId="22646" xr:uid="{00000000-0005-0000-0000-00002D5C0000}"/>
    <cellStyle name="No-definido 4" xfId="22647" xr:uid="{00000000-0005-0000-0000-00002E5C0000}"/>
    <cellStyle name="No-definido_37. RESULTADO NEGOCIOS YOY" xfId="22648" xr:uid="{00000000-0005-0000-0000-00002F5C0000}"/>
    <cellStyle name="Non d‚fini" xfId="26" xr:uid="{00000000-0005-0000-0000-0000305C0000}"/>
    <cellStyle name="Normal" xfId="0" builtinId="0"/>
    <cellStyle name="Normal - Style1 4" xfId="377" xr:uid="{00000000-0005-0000-0000-0000325C0000}"/>
    <cellStyle name="Normal - Style1 4 2" xfId="22649" xr:uid="{00000000-0005-0000-0000-0000335C0000}"/>
    <cellStyle name="Normal (Eingabe)" xfId="27" xr:uid="{00000000-0005-0000-0000-0000345C0000}"/>
    <cellStyle name="Normal 10" xfId="229" xr:uid="{00000000-0005-0000-0000-0000355C0000}"/>
    <cellStyle name="Normal 10 10" xfId="22650" xr:uid="{00000000-0005-0000-0000-0000365C0000}"/>
    <cellStyle name="Normal 10 10 2" xfId="22651" xr:uid="{00000000-0005-0000-0000-0000375C0000}"/>
    <cellStyle name="Normal 10 10 3" xfId="22652" xr:uid="{00000000-0005-0000-0000-0000385C0000}"/>
    <cellStyle name="Normal 10 11" xfId="22653" xr:uid="{00000000-0005-0000-0000-0000395C0000}"/>
    <cellStyle name="Normal 10 12" xfId="22654" xr:uid="{00000000-0005-0000-0000-00003A5C0000}"/>
    <cellStyle name="Normal 10 13" xfId="22655" xr:uid="{00000000-0005-0000-0000-00003B5C0000}"/>
    <cellStyle name="Normal 10 13 2" xfId="22656" xr:uid="{00000000-0005-0000-0000-00003C5C0000}"/>
    <cellStyle name="Normal 10 13 2 2" xfId="22657" xr:uid="{00000000-0005-0000-0000-00003D5C0000}"/>
    <cellStyle name="Normal 10 13 2_37. RESULTADO NEGOCIOS YOY" xfId="22658" xr:uid="{00000000-0005-0000-0000-00003E5C0000}"/>
    <cellStyle name="Normal 10 13 3" xfId="22659" xr:uid="{00000000-0005-0000-0000-00003F5C0000}"/>
    <cellStyle name="Normal 10 13_37. RESULTADO NEGOCIOS YOY" xfId="22660" xr:uid="{00000000-0005-0000-0000-0000405C0000}"/>
    <cellStyle name="Normal 10 14" xfId="22661" xr:uid="{00000000-0005-0000-0000-0000415C0000}"/>
    <cellStyle name="Normal 10 15" xfId="22662" xr:uid="{00000000-0005-0000-0000-0000425C0000}"/>
    <cellStyle name="Normal 10 16" xfId="22663" xr:uid="{00000000-0005-0000-0000-0000435C0000}"/>
    <cellStyle name="Normal 10 17" xfId="38648" xr:uid="{00000000-0005-0000-0000-0000445C0000}"/>
    <cellStyle name="Normal 10 18" xfId="334" xr:uid="{00000000-0005-0000-0000-0000455C0000}"/>
    <cellStyle name="Normal 10 2" xfId="22664" xr:uid="{00000000-0005-0000-0000-0000465C0000}"/>
    <cellStyle name="Normal 10 2 10" xfId="22665" xr:uid="{00000000-0005-0000-0000-0000475C0000}"/>
    <cellStyle name="Normal 10 2 10 2" xfId="22666" xr:uid="{00000000-0005-0000-0000-0000485C0000}"/>
    <cellStyle name="Normal 10 2 10_37. RESULTADO NEGOCIOS YOY" xfId="22667" xr:uid="{00000000-0005-0000-0000-0000495C0000}"/>
    <cellStyle name="Normal 10 2 11" xfId="22668" xr:uid="{00000000-0005-0000-0000-00004A5C0000}"/>
    <cellStyle name="Normal 10 2 12" xfId="22669" xr:uid="{00000000-0005-0000-0000-00004B5C0000}"/>
    <cellStyle name="Normal 10 2 13" xfId="22670" xr:uid="{00000000-0005-0000-0000-00004C5C0000}"/>
    <cellStyle name="Normal 10 2 2" xfId="22671" xr:uid="{00000000-0005-0000-0000-00004D5C0000}"/>
    <cellStyle name="Normal 10 2 2 2" xfId="22672" xr:uid="{00000000-0005-0000-0000-00004E5C0000}"/>
    <cellStyle name="Normal 10 2 2 2 2" xfId="22673" xr:uid="{00000000-0005-0000-0000-00004F5C0000}"/>
    <cellStyle name="Normal 10 2 2 2 4" xfId="22674" xr:uid="{00000000-0005-0000-0000-0000505C0000}"/>
    <cellStyle name="Normal 10 2 2 2 5" xfId="22675" xr:uid="{00000000-0005-0000-0000-0000515C0000}"/>
    <cellStyle name="Normal 10 2 2 3" xfId="22676" xr:uid="{00000000-0005-0000-0000-0000525C0000}"/>
    <cellStyle name="Normal 10 2 2 3 4" xfId="22677" xr:uid="{00000000-0005-0000-0000-0000535C0000}"/>
    <cellStyle name="Normal 10 2 2 3 5" xfId="22678" xr:uid="{00000000-0005-0000-0000-0000545C0000}"/>
    <cellStyle name="Normal 10 2 2 4" xfId="22679" xr:uid="{00000000-0005-0000-0000-0000555C0000}"/>
    <cellStyle name="Normal 10 2 2 6" xfId="22680" xr:uid="{00000000-0005-0000-0000-0000565C0000}"/>
    <cellStyle name="Normal 10 2 2 7" xfId="22681" xr:uid="{00000000-0005-0000-0000-0000575C0000}"/>
    <cellStyle name="Normal 10 2 2_37. RESULTADO NEGOCIOS YOY" xfId="22682" xr:uid="{00000000-0005-0000-0000-0000585C0000}"/>
    <cellStyle name="Normal 10 2 3" xfId="22683" xr:uid="{00000000-0005-0000-0000-0000595C0000}"/>
    <cellStyle name="Normal 10 2 3 2" xfId="22684" xr:uid="{00000000-0005-0000-0000-00005A5C0000}"/>
    <cellStyle name="Normal 10 2 3 2 4" xfId="22685" xr:uid="{00000000-0005-0000-0000-00005B5C0000}"/>
    <cellStyle name="Normal 10 2 3 2 5" xfId="22686" xr:uid="{00000000-0005-0000-0000-00005C5C0000}"/>
    <cellStyle name="Normal 10 2 3 3" xfId="22687" xr:uid="{00000000-0005-0000-0000-00005D5C0000}"/>
    <cellStyle name="Normal 10 2 3 5" xfId="22688" xr:uid="{00000000-0005-0000-0000-00005E5C0000}"/>
    <cellStyle name="Normal 10 2 3 6" xfId="22689" xr:uid="{00000000-0005-0000-0000-00005F5C0000}"/>
    <cellStyle name="Normal 10 2 3_37. RESULTADO NEGOCIOS YOY" xfId="22690" xr:uid="{00000000-0005-0000-0000-0000605C0000}"/>
    <cellStyle name="Normal 10 2 4" xfId="22691" xr:uid="{00000000-0005-0000-0000-0000615C0000}"/>
    <cellStyle name="Normal 10 2 4 2" xfId="22692" xr:uid="{00000000-0005-0000-0000-0000625C0000}"/>
    <cellStyle name="Normal 10 2 4 3" xfId="22693" xr:uid="{00000000-0005-0000-0000-0000635C0000}"/>
    <cellStyle name="Normal 10 2 4 4" xfId="22694" xr:uid="{00000000-0005-0000-0000-0000645C0000}"/>
    <cellStyle name="Normal 10 2 4 5" xfId="22695" xr:uid="{00000000-0005-0000-0000-0000655C0000}"/>
    <cellStyle name="Normal 10 2 4_37. RESULTADO NEGOCIOS YOY" xfId="22696" xr:uid="{00000000-0005-0000-0000-0000665C0000}"/>
    <cellStyle name="Normal 10 2 5" xfId="22697" xr:uid="{00000000-0005-0000-0000-0000675C0000}"/>
    <cellStyle name="Normal 10 2 5 2" xfId="22698" xr:uid="{00000000-0005-0000-0000-0000685C0000}"/>
    <cellStyle name="Normal 10 2 5 4" xfId="22699" xr:uid="{00000000-0005-0000-0000-0000695C0000}"/>
    <cellStyle name="Normal 10 2 5 5" xfId="22700" xr:uid="{00000000-0005-0000-0000-00006A5C0000}"/>
    <cellStyle name="Normal 10 2 5_37. RESULTADO NEGOCIOS YOY" xfId="22701" xr:uid="{00000000-0005-0000-0000-00006B5C0000}"/>
    <cellStyle name="Normal 10 2 6" xfId="22702" xr:uid="{00000000-0005-0000-0000-00006C5C0000}"/>
    <cellStyle name="Normal 10 2 6 2" xfId="22703" xr:uid="{00000000-0005-0000-0000-00006D5C0000}"/>
    <cellStyle name="Normal 10 2 6_37. RESULTADO NEGOCIOS YOY" xfId="22704" xr:uid="{00000000-0005-0000-0000-00006E5C0000}"/>
    <cellStyle name="Normal 10 2 7" xfId="22705" xr:uid="{00000000-0005-0000-0000-00006F5C0000}"/>
    <cellStyle name="Normal 10 2 7 2" xfId="22706" xr:uid="{00000000-0005-0000-0000-0000705C0000}"/>
    <cellStyle name="Normal 10 2 7 2 2" xfId="22707" xr:uid="{00000000-0005-0000-0000-0000715C0000}"/>
    <cellStyle name="Normal 10 2 7 2_37. RESULTADO NEGOCIOS YOY" xfId="22708" xr:uid="{00000000-0005-0000-0000-0000725C0000}"/>
    <cellStyle name="Normal 10 2 7 3" xfId="22709" xr:uid="{00000000-0005-0000-0000-0000735C0000}"/>
    <cellStyle name="Normal 10 2 7_37. RESULTADO NEGOCIOS YOY" xfId="22710" xr:uid="{00000000-0005-0000-0000-0000745C0000}"/>
    <cellStyle name="Normal 10 2 8" xfId="22711" xr:uid="{00000000-0005-0000-0000-0000755C0000}"/>
    <cellStyle name="Normal 10 2 8 2" xfId="22712" xr:uid="{00000000-0005-0000-0000-0000765C0000}"/>
    <cellStyle name="Normal 10 2 8 2 2" xfId="22713" xr:uid="{00000000-0005-0000-0000-0000775C0000}"/>
    <cellStyle name="Normal 10 2 8 2_37. RESULTADO NEGOCIOS YOY" xfId="22714" xr:uid="{00000000-0005-0000-0000-0000785C0000}"/>
    <cellStyle name="Normal 10 2 8 3" xfId="22715" xr:uid="{00000000-0005-0000-0000-0000795C0000}"/>
    <cellStyle name="Normal 10 2 8_37. RESULTADO NEGOCIOS YOY" xfId="22716" xr:uid="{00000000-0005-0000-0000-00007A5C0000}"/>
    <cellStyle name="Normal 10 2 9" xfId="22717" xr:uid="{00000000-0005-0000-0000-00007B5C0000}"/>
    <cellStyle name="Normal 10 2 9 2" xfId="22718" xr:uid="{00000000-0005-0000-0000-00007C5C0000}"/>
    <cellStyle name="Normal 10 2 9 2 2" xfId="22719" xr:uid="{00000000-0005-0000-0000-00007D5C0000}"/>
    <cellStyle name="Normal 10 2 9 2_37. RESULTADO NEGOCIOS YOY" xfId="22720" xr:uid="{00000000-0005-0000-0000-00007E5C0000}"/>
    <cellStyle name="Normal 10 2 9 3" xfId="22721" xr:uid="{00000000-0005-0000-0000-00007F5C0000}"/>
    <cellStyle name="Normal 10 2 9_37. RESULTADO NEGOCIOS YOY" xfId="22722" xr:uid="{00000000-0005-0000-0000-0000805C0000}"/>
    <cellStyle name="Normal 10 2_37. RESULTADO NEGOCIOS YOY" xfId="22723" xr:uid="{00000000-0005-0000-0000-0000815C0000}"/>
    <cellStyle name="Normal 10 3" xfId="22724" xr:uid="{00000000-0005-0000-0000-0000825C0000}"/>
    <cellStyle name="Normal 10 3 10" xfId="22725" xr:uid="{00000000-0005-0000-0000-0000835C0000}"/>
    <cellStyle name="Normal 10 3 10 2" xfId="22726" xr:uid="{00000000-0005-0000-0000-0000845C0000}"/>
    <cellStyle name="Normal 10 3 10_37. RESULTADO NEGOCIOS YOY" xfId="22727" xr:uid="{00000000-0005-0000-0000-0000855C0000}"/>
    <cellStyle name="Normal 10 3 11" xfId="22728" xr:uid="{00000000-0005-0000-0000-0000865C0000}"/>
    <cellStyle name="Normal 10 3 12" xfId="22729" xr:uid="{00000000-0005-0000-0000-0000875C0000}"/>
    <cellStyle name="Normal 10 3 13" xfId="22730" xr:uid="{00000000-0005-0000-0000-0000885C0000}"/>
    <cellStyle name="Normal 10 3 14" xfId="22731" xr:uid="{00000000-0005-0000-0000-0000895C0000}"/>
    <cellStyle name="Normal 10 3 15" xfId="22732" xr:uid="{00000000-0005-0000-0000-00008A5C0000}"/>
    <cellStyle name="Normal 10 3 2" xfId="22733" xr:uid="{00000000-0005-0000-0000-00008B5C0000}"/>
    <cellStyle name="Normal 10 3 2 2" xfId="22734" xr:uid="{00000000-0005-0000-0000-00008C5C0000}"/>
    <cellStyle name="Normal 10 3 2 2 2" xfId="22735" xr:uid="{00000000-0005-0000-0000-00008D5C0000}"/>
    <cellStyle name="Normal 10 3 2 2 4" xfId="22736" xr:uid="{00000000-0005-0000-0000-00008E5C0000}"/>
    <cellStyle name="Normal 10 3 2 2 5" xfId="22737" xr:uid="{00000000-0005-0000-0000-00008F5C0000}"/>
    <cellStyle name="Normal 10 3 2 3" xfId="22738" xr:uid="{00000000-0005-0000-0000-0000905C0000}"/>
    <cellStyle name="Normal 10 3 2 3 4" xfId="22739" xr:uid="{00000000-0005-0000-0000-0000915C0000}"/>
    <cellStyle name="Normal 10 3 2 3 5" xfId="22740" xr:uid="{00000000-0005-0000-0000-0000925C0000}"/>
    <cellStyle name="Normal 10 3 2 4" xfId="22741" xr:uid="{00000000-0005-0000-0000-0000935C0000}"/>
    <cellStyle name="Normal 10 3 2 5" xfId="22742" xr:uid="{00000000-0005-0000-0000-0000945C0000}"/>
    <cellStyle name="Normal 10 3 2 6" xfId="22743" xr:uid="{00000000-0005-0000-0000-0000955C0000}"/>
    <cellStyle name="Normal 10 3 2 7" xfId="22744" xr:uid="{00000000-0005-0000-0000-0000965C0000}"/>
    <cellStyle name="Normal 10 3 2_37. RESULTADO NEGOCIOS YOY" xfId="22745" xr:uid="{00000000-0005-0000-0000-0000975C0000}"/>
    <cellStyle name="Normal 10 3 3" xfId="22746" xr:uid="{00000000-0005-0000-0000-0000985C0000}"/>
    <cellStyle name="Normal 10 3 3 2" xfId="22747" xr:uid="{00000000-0005-0000-0000-0000995C0000}"/>
    <cellStyle name="Normal 10 3 3 3" xfId="22748" xr:uid="{00000000-0005-0000-0000-00009A5C0000}"/>
    <cellStyle name="Normal 10 3 3 4" xfId="22749" xr:uid="{00000000-0005-0000-0000-00009B5C0000}"/>
    <cellStyle name="Normal 10 3 3 5" xfId="22750" xr:uid="{00000000-0005-0000-0000-00009C5C0000}"/>
    <cellStyle name="Normal 10 3 3_37. RESULTADO NEGOCIOS YOY" xfId="22751" xr:uid="{00000000-0005-0000-0000-00009D5C0000}"/>
    <cellStyle name="Normal 10 3 4" xfId="22752" xr:uid="{00000000-0005-0000-0000-00009E5C0000}"/>
    <cellStyle name="Normal 10 3 4 2" xfId="22753" xr:uid="{00000000-0005-0000-0000-00009F5C0000}"/>
    <cellStyle name="Normal 10 3 4 4" xfId="22754" xr:uid="{00000000-0005-0000-0000-0000A05C0000}"/>
    <cellStyle name="Normal 10 3 4 5" xfId="22755" xr:uid="{00000000-0005-0000-0000-0000A15C0000}"/>
    <cellStyle name="Normal 10 3 4_37. RESULTADO NEGOCIOS YOY" xfId="22756" xr:uid="{00000000-0005-0000-0000-0000A25C0000}"/>
    <cellStyle name="Normal 10 3 5" xfId="22757" xr:uid="{00000000-0005-0000-0000-0000A35C0000}"/>
    <cellStyle name="Normal 10 3 6" xfId="22758" xr:uid="{00000000-0005-0000-0000-0000A45C0000}"/>
    <cellStyle name="Normal 10 3 7" xfId="22759" xr:uid="{00000000-0005-0000-0000-0000A55C0000}"/>
    <cellStyle name="Normal 10 3 7 2" xfId="22760" xr:uid="{00000000-0005-0000-0000-0000A65C0000}"/>
    <cellStyle name="Normal 10 3 7 2 2" xfId="22761" xr:uid="{00000000-0005-0000-0000-0000A75C0000}"/>
    <cellStyle name="Normal 10 3 7 2_37. RESULTADO NEGOCIOS YOY" xfId="22762" xr:uid="{00000000-0005-0000-0000-0000A85C0000}"/>
    <cellStyle name="Normal 10 3 7 3" xfId="22763" xr:uid="{00000000-0005-0000-0000-0000A95C0000}"/>
    <cellStyle name="Normal 10 3 7_37. RESULTADO NEGOCIOS YOY" xfId="22764" xr:uid="{00000000-0005-0000-0000-0000AA5C0000}"/>
    <cellStyle name="Normal 10 3 8" xfId="22765" xr:uid="{00000000-0005-0000-0000-0000AB5C0000}"/>
    <cellStyle name="Normal 10 3 8 2" xfId="22766" xr:uid="{00000000-0005-0000-0000-0000AC5C0000}"/>
    <cellStyle name="Normal 10 3 8 2 2" xfId="22767" xr:uid="{00000000-0005-0000-0000-0000AD5C0000}"/>
    <cellStyle name="Normal 10 3 8 2_37. RESULTADO NEGOCIOS YOY" xfId="22768" xr:uid="{00000000-0005-0000-0000-0000AE5C0000}"/>
    <cellStyle name="Normal 10 3 8 3" xfId="22769" xr:uid="{00000000-0005-0000-0000-0000AF5C0000}"/>
    <cellStyle name="Normal 10 3 8_37. RESULTADO NEGOCIOS YOY" xfId="22770" xr:uid="{00000000-0005-0000-0000-0000B05C0000}"/>
    <cellStyle name="Normal 10 3 9" xfId="22771" xr:uid="{00000000-0005-0000-0000-0000B15C0000}"/>
    <cellStyle name="Normal 10 3 9 2" xfId="22772" xr:uid="{00000000-0005-0000-0000-0000B25C0000}"/>
    <cellStyle name="Normal 10 3 9 2 2" xfId="22773" xr:uid="{00000000-0005-0000-0000-0000B35C0000}"/>
    <cellStyle name="Normal 10 3 9 2_37. RESULTADO NEGOCIOS YOY" xfId="22774" xr:uid="{00000000-0005-0000-0000-0000B45C0000}"/>
    <cellStyle name="Normal 10 3 9 3" xfId="22775" xr:uid="{00000000-0005-0000-0000-0000B55C0000}"/>
    <cellStyle name="Normal 10 3 9_37. RESULTADO NEGOCIOS YOY" xfId="22776" xr:uid="{00000000-0005-0000-0000-0000B65C0000}"/>
    <cellStyle name="Normal 10 3_37. RESULTADO NEGOCIOS YOY" xfId="22777" xr:uid="{00000000-0005-0000-0000-0000B75C0000}"/>
    <cellStyle name="Normal 10 4" xfId="356" xr:uid="{00000000-0005-0000-0000-0000B85C0000}"/>
    <cellStyle name="Normal 10 4 2" xfId="22778" xr:uid="{00000000-0005-0000-0000-0000B95C0000}"/>
    <cellStyle name="Normal 10 4 2 2" xfId="22779" xr:uid="{00000000-0005-0000-0000-0000BA5C0000}"/>
    <cellStyle name="Normal 10 4 2 4" xfId="22780" xr:uid="{00000000-0005-0000-0000-0000BB5C0000}"/>
    <cellStyle name="Normal 10 4 2 5" xfId="22781" xr:uid="{00000000-0005-0000-0000-0000BC5C0000}"/>
    <cellStyle name="Normal 10 4 2_37. RESULTADO NEGOCIOS YOY" xfId="22782" xr:uid="{00000000-0005-0000-0000-0000BD5C0000}"/>
    <cellStyle name="Normal 10 4 3" xfId="22783" xr:uid="{00000000-0005-0000-0000-0000BE5C0000}"/>
    <cellStyle name="Normal 10 4 3 2" xfId="22784" xr:uid="{00000000-0005-0000-0000-0000BF5C0000}"/>
    <cellStyle name="Normal 10 4 3 4" xfId="22785" xr:uid="{00000000-0005-0000-0000-0000C05C0000}"/>
    <cellStyle name="Normal 10 4 3 5" xfId="22786" xr:uid="{00000000-0005-0000-0000-0000C15C0000}"/>
    <cellStyle name="Normal 10 4 3_37. RESULTADO NEGOCIOS YOY" xfId="22787" xr:uid="{00000000-0005-0000-0000-0000C25C0000}"/>
    <cellStyle name="Normal 10 4 4" xfId="22788" xr:uid="{00000000-0005-0000-0000-0000C35C0000}"/>
    <cellStyle name="Normal 10 4 5" xfId="22789" xr:uid="{00000000-0005-0000-0000-0000C45C0000}"/>
    <cellStyle name="Normal 10 4 6" xfId="22790" xr:uid="{00000000-0005-0000-0000-0000C55C0000}"/>
    <cellStyle name="Normal 10 4 7" xfId="22791" xr:uid="{00000000-0005-0000-0000-0000C65C0000}"/>
    <cellStyle name="Normal 10 4_37. RESULTADO NEGOCIOS YOY" xfId="22792" xr:uid="{00000000-0005-0000-0000-0000C75C0000}"/>
    <cellStyle name="Normal 10 5" xfId="22793" xr:uid="{00000000-0005-0000-0000-0000C85C0000}"/>
    <cellStyle name="Normal 10 5 2" xfId="22794" xr:uid="{00000000-0005-0000-0000-0000C95C0000}"/>
    <cellStyle name="Normal 10 5 2 2" xfId="22795" xr:uid="{00000000-0005-0000-0000-0000CA5C0000}"/>
    <cellStyle name="Normal 10 5 2 4" xfId="22796" xr:uid="{00000000-0005-0000-0000-0000CB5C0000}"/>
    <cellStyle name="Normal 10 5 2 5" xfId="22797" xr:uid="{00000000-0005-0000-0000-0000CC5C0000}"/>
    <cellStyle name="Normal 10 5 2_37. RESULTADO NEGOCIOS YOY" xfId="22798" xr:uid="{00000000-0005-0000-0000-0000CD5C0000}"/>
    <cellStyle name="Normal 10 5 3" xfId="22799" xr:uid="{00000000-0005-0000-0000-0000CE5C0000}"/>
    <cellStyle name="Normal 10 5 5" xfId="22800" xr:uid="{00000000-0005-0000-0000-0000CF5C0000}"/>
    <cellStyle name="Normal 10 5 6" xfId="22801" xr:uid="{00000000-0005-0000-0000-0000D05C0000}"/>
    <cellStyle name="Normal 10 5_37. RESULTADO NEGOCIOS YOY" xfId="22802" xr:uid="{00000000-0005-0000-0000-0000D15C0000}"/>
    <cellStyle name="Normal 10 6" xfId="22803" xr:uid="{00000000-0005-0000-0000-0000D25C0000}"/>
    <cellStyle name="Normal 10 6 2" xfId="22804" xr:uid="{00000000-0005-0000-0000-0000D35C0000}"/>
    <cellStyle name="Normal 10 6 2 2" xfId="22805" xr:uid="{00000000-0005-0000-0000-0000D45C0000}"/>
    <cellStyle name="Normal 10 6 2_37. RESULTADO NEGOCIOS YOY" xfId="22806" xr:uid="{00000000-0005-0000-0000-0000D55C0000}"/>
    <cellStyle name="Normal 10 6 3" xfId="22807" xr:uid="{00000000-0005-0000-0000-0000D65C0000}"/>
    <cellStyle name="Normal 10 6 4" xfId="22808" xr:uid="{00000000-0005-0000-0000-0000D75C0000}"/>
    <cellStyle name="Normal 10 6 5" xfId="22809" xr:uid="{00000000-0005-0000-0000-0000D85C0000}"/>
    <cellStyle name="Normal 10 6_37. RESULTADO NEGOCIOS YOY" xfId="22810" xr:uid="{00000000-0005-0000-0000-0000D95C0000}"/>
    <cellStyle name="Normal 10 7" xfId="22811" xr:uid="{00000000-0005-0000-0000-0000DA5C0000}"/>
    <cellStyle name="Normal 10 7 2" xfId="22812" xr:uid="{00000000-0005-0000-0000-0000DB5C0000}"/>
    <cellStyle name="Normal 10 7 4" xfId="22813" xr:uid="{00000000-0005-0000-0000-0000DC5C0000}"/>
    <cellStyle name="Normal 10 7 5" xfId="22814" xr:uid="{00000000-0005-0000-0000-0000DD5C0000}"/>
    <cellStyle name="Normal 10 7_37. RESULTADO NEGOCIOS YOY" xfId="22815" xr:uid="{00000000-0005-0000-0000-0000DE5C0000}"/>
    <cellStyle name="Normal 10 8" xfId="355" xr:uid="{00000000-0005-0000-0000-0000DF5C0000}"/>
    <cellStyle name="Normal 10 8 2" xfId="34159" xr:uid="{00000000-0005-0000-0000-0000E05C0000}"/>
    <cellStyle name="Normal 10 8 2 2" xfId="38658" xr:uid="{00000000-0005-0000-0000-0000E15C0000}"/>
    <cellStyle name="Normal 10 8 4" xfId="22816" xr:uid="{00000000-0005-0000-0000-0000E25C0000}"/>
    <cellStyle name="Normal 10 9" xfId="22817" xr:uid="{00000000-0005-0000-0000-0000E35C0000}"/>
    <cellStyle name="Normal 10_37. RESULTADO NEGOCIOS YOY" xfId="22818" xr:uid="{00000000-0005-0000-0000-0000E45C0000}"/>
    <cellStyle name="Normal 100" xfId="22819" xr:uid="{00000000-0005-0000-0000-0000E55C0000}"/>
    <cellStyle name="Normal 101" xfId="22820" xr:uid="{00000000-0005-0000-0000-0000E65C0000}"/>
    <cellStyle name="Normal 102" xfId="22821" xr:uid="{00000000-0005-0000-0000-0000E75C0000}"/>
    <cellStyle name="Normal 103" xfId="22822" xr:uid="{00000000-0005-0000-0000-0000E85C0000}"/>
    <cellStyle name="Normal 104" xfId="22823" xr:uid="{00000000-0005-0000-0000-0000E95C0000}"/>
    <cellStyle name="Normal 105" xfId="22824" xr:uid="{00000000-0005-0000-0000-0000EA5C0000}"/>
    <cellStyle name="Normal 106" xfId="22825" xr:uid="{00000000-0005-0000-0000-0000EB5C0000}"/>
    <cellStyle name="Normal 107" xfId="22826" xr:uid="{00000000-0005-0000-0000-0000EC5C0000}"/>
    <cellStyle name="Normal 108" xfId="22827" xr:uid="{00000000-0005-0000-0000-0000ED5C0000}"/>
    <cellStyle name="Normal 109" xfId="22828" xr:uid="{00000000-0005-0000-0000-0000EE5C0000}"/>
    <cellStyle name="Normal 11" xfId="230" xr:uid="{00000000-0005-0000-0000-0000EF5C0000}"/>
    <cellStyle name="Normal 11 10" xfId="22830" xr:uid="{00000000-0005-0000-0000-0000F05C0000}"/>
    <cellStyle name="Normal 11 10 2" xfId="22831" xr:uid="{00000000-0005-0000-0000-0000F15C0000}"/>
    <cellStyle name="Normal 11 10_37. RESULTADO NEGOCIOS YOY" xfId="22832" xr:uid="{00000000-0005-0000-0000-0000F25C0000}"/>
    <cellStyle name="Normal 11 11" xfId="22833" xr:uid="{00000000-0005-0000-0000-0000F35C0000}"/>
    <cellStyle name="Normal 11 11 2" xfId="22834" xr:uid="{00000000-0005-0000-0000-0000F45C0000}"/>
    <cellStyle name="Normal 11 11_37. RESULTADO NEGOCIOS YOY" xfId="22835" xr:uid="{00000000-0005-0000-0000-0000F55C0000}"/>
    <cellStyle name="Normal 11 12" xfId="22836" xr:uid="{00000000-0005-0000-0000-0000F65C0000}"/>
    <cellStyle name="Normal 11 13" xfId="22837" xr:uid="{00000000-0005-0000-0000-0000F75C0000}"/>
    <cellStyle name="Normal 11 13 2" xfId="22838" xr:uid="{00000000-0005-0000-0000-0000F85C0000}"/>
    <cellStyle name="Normal 11 13 2 2" xfId="22839" xr:uid="{00000000-0005-0000-0000-0000F95C0000}"/>
    <cellStyle name="Normal 11 13 2_37. RESULTADO NEGOCIOS YOY" xfId="22840" xr:uid="{00000000-0005-0000-0000-0000FA5C0000}"/>
    <cellStyle name="Normal 11 13 3" xfId="22841" xr:uid="{00000000-0005-0000-0000-0000FB5C0000}"/>
    <cellStyle name="Normal 11 13 3 2" xfId="22842" xr:uid="{00000000-0005-0000-0000-0000FC5C0000}"/>
    <cellStyle name="Normal 11 13 3_37. RESULTADO NEGOCIOS YOY" xfId="22843" xr:uid="{00000000-0005-0000-0000-0000FD5C0000}"/>
    <cellStyle name="Normal 11 13_37. RESULTADO NEGOCIOS YOY" xfId="22844" xr:uid="{00000000-0005-0000-0000-0000FE5C0000}"/>
    <cellStyle name="Normal 11 14" xfId="22845" xr:uid="{00000000-0005-0000-0000-0000FF5C0000}"/>
    <cellStyle name="Normal 11 15" xfId="22846" xr:uid="{00000000-0005-0000-0000-0000005D0000}"/>
    <cellStyle name="Normal 11 16" xfId="22829" xr:uid="{00000000-0005-0000-0000-0000015D0000}"/>
    <cellStyle name="Normal 11 2" xfId="231" xr:uid="{00000000-0005-0000-0000-0000025D0000}"/>
    <cellStyle name="Normal 11 2 10" xfId="22848" xr:uid="{00000000-0005-0000-0000-0000035D0000}"/>
    <cellStyle name="Normal 11 2 10 2" xfId="22849" xr:uid="{00000000-0005-0000-0000-0000045D0000}"/>
    <cellStyle name="Normal 11 2 10_37. RESULTADO NEGOCIOS YOY" xfId="22850" xr:uid="{00000000-0005-0000-0000-0000055D0000}"/>
    <cellStyle name="Normal 11 2 11" xfId="22851" xr:uid="{00000000-0005-0000-0000-0000065D0000}"/>
    <cellStyle name="Normal 11 2 11 2" xfId="22852" xr:uid="{00000000-0005-0000-0000-0000075D0000}"/>
    <cellStyle name="Normal 11 2 11 2 2" xfId="22853" xr:uid="{00000000-0005-0000-0000-0000085D0000}"/>
    <cellStyle name="Normal 11 2 11 2_37. RESULTADO NEGOCIOS YOY" xfId="22854" xr:uid="{00000000-0005-0000-0000-0000095D0000}"/>
    <cellStyle name="Normal 11 2 11 3" xfId="22855" xr:uid="{00000000-0005-0000-0000-00000A5D0000}"/>
    <cellStyle name="Normal 11 2 11_37. RESULTADO NEGOCIOS YOY" xfId="22856" xr:uid="{00000000-0005-0000-0000-00000B5D0000}"/>
    <cellStyle name="Normal 11 2 12" xfId="22857" xr:uid="{00000000-0005-0000-0000-00000C5D0000}"/>
    <cellStyle name="Normal 11 2 12 2" xfId="22858" xr:uid="{00000000-0005-0000-0000-00000D5D0000}"/>
    <cellStyle name="Normal 11 2 12_37. RESULTADO NEGOCIOS YOY" xfId="22859" xr:uid="{00000000-0005-0000-0000-00000E5D0000}"/>
    <cellStyle name="Normal 11 2 13" xfId="22860" xr:uid="{00000000-0005-0000-0000-00000F5D0000}"/>
    <cellStyle name="Normal 11 2 13 2" xfId="22861" xr:uid="{00000000-0005-0000-0000-0000105D0000}"/>
    <cellStyle name="Normal 11 2 13_37. RESULTADO NEGOCIOS YOY" xfId="22862" xr:uid="{00000000-0005-0000-0000-0000115D0000}"/>
    <cellStyle name="Normal 11 2 14" xfId="22863" xr:uid="{00000000-0005-0000-0000-0000125D0000}"/>
    <cellStyle name="Normal 11 2 15" xfId="22864" xr:uid="{00000000-0005-0000-0000-0000135D0000}"/>
    <cellStyle name="Normal 11 2 16" xfId="22865" xr:uid="{00000000-0005-0000-0000-0000145D0000}"/>
    <cellStyle name="Normal 11 2 17" xfId="22847" xr:uid="{00000000-0005-0000-0000-0000155D0000}"/>
    <cellStyle name="Normal 11 2 2" xfId="22866" xr:uid="{00000000-0005-0000-0000-0000165D0000}"/>
    <cellStyle name="Normal 11 2 2 2" xfId="22867" xr:uid="{00000000-0005-0000-0000-0000175D0000}"/>
    <cellStyle name="Normal 11 2 2 2 2" xfId="22868" xr:uid="{00000000-0005-0000-0000-0000185D0000}"/>
    <cellStyle name="Normal 11 2 2 2 2 2" xfId="22869" xr:uid="{00000000-0005-0000-0000-0000195D0000}"/>
    <cellStyle name="Normal 11 2 2 2 2_37. RESULTADO NEGOCIOS YOY" xfId="22870" xr:uid="{00000000-0005-0000-0000-00001A5D0000}"/>
    <cellStyle name="Normal 11 2 2 2 3" xfId="22871" xr:uid="{00000000-0005-0000-0000-00001B5D0000}"/>
    <cellStyle name="Normal 11 2 2 2 3 2" xfId="22872" xr:uid="{00000000-0005-0000-0000-00001C5D0000}"/>
    <cellStyle name="Normal 11 2 2 2 3_37. RESULTADO NEGOCIOS YOY" xfId="22873" xr:uid="{00000000-0005-0000-0000-00001D5D0000}"/>
    <cellStyle name="Normal 11 2 2 2 4" xfId="22874" xr:uid="{00000000-0005-0000-0000-00001E5D0000}"/>
    <cellStyle name="Normal 11 2 2 2 5" xfId="22875" xr:uid="{00000000-0005-0000-0000-00001F5D0000}"/>
    <cellStyle name="Normal 11 2 2 2 6 2" xfId="366" xr:uid="{00000000-0005-0000-0000-0000205D0000}"/>
    <cellStyle name="Normal 11 2 2 2 7" xfId="34160" xr:uid="{00000000-0005-0000-0000-0000215D0000}"/>
    <cellStyle name="Normal 11 2 2 2_37. RESULTADO NEGOCIOS YOY" xfId="22876" xr:uid="{00000000-0005-0000-0000-0000225D0000}"/>
    <cellStyle name="Normal 11 2 2 3" xfId="22877" xr:uid="{00000000-0005-0000-0000-0000235D0000}"/>
    <cellStyle name="Normal 11 2 2 3 2" xfId="22878" xr:uid="{00000000-0005-0000-0000-0000245D0000}"/>
    <cellStyle name="Normal 11 2 2 3 2 2" xfId="22879" xr:uid="{00000000-0005-0000-0000-0000255D0000}"/>
    <cellStyle name="Normal 11 2 2 3 3" xfId="22880" xr:uid="{00000000-0005-0000-0000-0000265D0000}"/>
    <cellStyle name="Normal 11 2 2 3 3 2" xfId="22881" xr:uid="{00000000-0005-0000-0000-0000275D0000}"/>
    <cellStyle name="Normal 11 2 2 3 4" xfId="22882" xr:uid="{00000000-0005-0000-0000-0000285D0000}"/>
    <cellStyle name="Normal 11 2 2 3_37. RESULTADO NEGOCIOS YOY" xfId="22883" xr:uid="{00000000-0005-0000-0000-0000295D0000}"/>
    <cellStyle name="Normal 11 2 2 4" xfId="22884" xr:uid="{00000000-0005-0000-0000-00002A5D0000}"/>
    <cellStyle name="Normal 11 2 2 4 2" xfId="22885" xr:uid="{00000000-0005-0000-0000-00002B5D0000}"/>
    <cellStyle name="Normal 11 2 2 4 2 2" xfId="22886" xr:uid="{00000000-0005-0000-0000-00002C5D0000}"/>
    <cellStyle name="Normal 11 2 2 4 3" xfId="22887" xr:uid="{00000000-0005-0000-0000-00002D5D0000}"/>
    <cellStyle name="Normal 11 2 2 4_37. RESULTADO NEGOCIOS YOY" xfId="22888" xr:uid="{00000000-0005-0000-0000-00002E5D0000}"/>
    <cellStyle name="Normal 11 2 2 5" xfId="22889" xr:uid="{00000000-0005-0000-0000-00002F5D0000}"/>
    <cellStyle name="Normal 11 2 2 5 2" xfId="22890" xr:uid="{00000000-0005-0000-0000-0000305D0000}"/>
    <cellStyle name="Normal 11 2 2 5_37. RESULTADO NEGOCIOS YOY" xfId="22891" xr:uid="{00000000-0005-0000-0000-0000315D0000}"/>
    <cellStyle name="Normal 11 2 2 6" xfId="22892" xr:uid="{00000000-0005-0000-0000-0000325D0000}"/>
    <cellStyle name="Normal 11 2 2 6 2" xfId="22893" xr:uid="{00000000-0005-0000-0000-0000335D0000}"/>
    <cellStyle name="Normal 11 2 2 7" xfId="22894" xr:uid="{00000000-0005-0000-0000-0000345D0000}"/>
    <cellStyle name="Normal 11 2 2 7 2" xfId="22895" xr:uid="{00000000-0005-0000-0000-0000355D0000}"/>
    <cellStyle name="Normal 11 2 2 7_37. RESULTADO NEGOCIOS YOY" xfId="22896" xr:uid="{00000000-0005-0000-0000-0000365D0000}"/>
    <cellStyle name="Normal 11 2 2 8" xfId="22897" xr:uid="{00000000-0005-0000-0000-0000375D0000}"/>
    <cellStyle name="Normal 11 2 2 9" xfId="22898" xr:uid="{00000000-0005-0000-0000-0000385D0000}"/>
    <cellStyle name="Normal 11 2 2_37. RESULTADO NEGOCIOS YOY" xfId="22899" xr:uid="{00000000-0005-0000-0000-0000395D0000}"/>
    <cellStyle name="Normal 11 2 3" xfId="22900" xr:uid="{00000000-0005-0000-0000-00003A5D0000}"/>
    <cellStyle name="Normal 11 2 3 2" xfId="22901" xr:uid="{00000000-0005-0000-0000-00003B5D0000}"/>
    <cellStyle name="Normal 11 2 3 2 2" xfId="22902" xr:uid="{00000000-0005-0000-0000-00003C5D0000}"/>
    <cellStyle name="Normal 11 2 3 2 2 2" xfId="22903" xr:uid="{00000000-0005-0000-0000-00003D5D0000}"/>
    <cellStyle name="Normal 11 2 3 2 3" xfId="22904" xr:uid="{00000000-0005-0000-0000-00003E5D0000}"/>
    <cellStyle name="Normal 11 2 3 2 3 2" xfId="22905" xr:uid="{00000000-0005-0000-0000-00003F5D0000}"/>
    <cellStyle name="Normal 11 2 3 2 4" xfId="22906" xr:uid="{00000000-0005-0000-0000-0000405D0000}"/>
    <cellStyle name="Normal 11 2 3 2_37. RESULTADO NEGOCIOS YOY" xfId="22907" xr:uid="{00000000-0005-0000-0000-0000415D0000}"/>
    <cellStyle name="Normal 11 2 3 3" xfId="22908" xr:uid="{00000000-0005-0000-0000-0000425D0000}"/>
    <cellStyle name="Normal 11 2 3 3 2" xfId="22909" xr:uid="{00000000-0005-0000-0000-0000435D0000}"/>
    <cellStyle name="Normal 11 2 3 3 2 2" xfId="22910" xr:uid="{00000000-0005-0000-0000-0000445D0000}"/>
    <cellStyle name="Normal 11 2 3 3 3" xfId="22911" xr:uid="{00000000-0005-0000-0000-0000455D0000}"/>
    <cellStyle name="Normal 11 2 3 3 3 2" xfId="22912" xr:uid="{00000000-0005-0000-0000-0000465D0000}"/>
    <cellStyle name="Normal 11 2 3 3 4" xfId="22913" xr:uid="{00000000-0005-0000-0000-0000475D0000}"/>
    <cellStyle name="Normal 11 2 3 3_37. RESULTADO NEGOCIOS YOY" xfId="22914" xr:uid="{00000000-0005-0000-0000-0000485D0000}"/>
    <cellStyle name="Normal 11 2 3 4" xfId="22915" xr:uid="{00000000-0005-0000-0000-0000495D0000}"/>
    <cellStyle name="Normal 11 2 3 4 2" xfId="22916" xr:uid="{00000000-0005-0000-0000-00004A5D0000}"/>
    <cellStyle name="Normal 11 2 3 4_37. RESULTADO NEGOCIOS YOY" xfId="22917" xr:uid="{00000000-0005-0000-0000-00004B5D0000}"/>
    <cellStyle name="Normal 11 2 3 5" xfId="22918" xr:uid="{00000000-0005-0000-0000-00004C5D0000}"/>
    <cellStyle name="Normal 11 2 3 5 2" xfId="22919" xr:uid="{00000000-0005-0000-0000-00004D5D0000}"/>
    <cellStyle name="Normal 11 2 3 5_37. RESULTADO NEGOCIOS YOY" xfId="22920" xr:uid="{00000000-0005-0000-0000-00004E5D0000}"/>
    <cellStyle name="Normal 11 2 3 6" xfId="22921" xr:uid="{00000000-0005-0000-0000-00004F5D0000}"/>
    <cellStyle name="Normal 11 2 3 6 2" xfId="22922" xr:uid="{00000000-0005-0000-0000-0000505D0000}"/>
    <cellStyle name="Normal 11 2 3 6_37. RESULTADO NEGOCIOS YOY" xfId="22923" xr:uid="{00000000-0005-0000-0000-0000515D0000}"/>
    <cellStyle name="Normal 11 2 3 7" xfId="22924" xr:uid="{00000000-0005-0000-0000-0000525D0000}"/>
    <cellStyle name="Normal 11 2 3 8" xfId="22925" xr:uid="{00000000-0005-0000-0000-0000535D0000}"/>
    <cellStyle name="Normal 11 2 3_37. RESULTADO NEGOCIOS YOY" xfId="22926" xr:uid="{00000000-0005-0000-0000-0000545D0000}"/>
    <cellStyle name="Normal 11 2 4" xfId="22927" xr:uid="{00000000-0005-0000-0000-0000555D0000}"/>
    <cellStyle name="Normal 11 2 4 2" xfId="22928" xr:uid="{00000000-0005-0000-0000-0000565D0000}"/>
    <cellStyle name="Normal 11 2 4 3" xfId="22929" xr:uid="{00000000-0005-0000-0000-0000575D0000}"/>
    <cellStyle name="Normal 11 2 4 4" xfId="22930" xr:uid="{00000000-0005-0000-0000-0000585D0000}"/>
    <cellStyle name="Normal 11 2 4 5" xfId="22931" xr:uid="{00000000-0005-0000-0000-0000595D0000}"/>
    <cellStyle name="Normal 11 2 4 6" xfId="22932" xr:uid="{00000000-0005-0000-0000-00005A5D0000}"/>
    <cellStyle name="Normal 11 2 4 6 2" xfId="22933" xr:uid="{00000000-0005-0000-0000-00005B5D0000}"/>
    <cellStyle name="Normal 11 2 4 6_37. RESULTADO NEGOCIOS YOY" xfId="22934" xr:uid="{00000000-0005-0000-0000-00005C5D0000}"/>
    <cellStyle name="Normal 11 2 4_37. RESULTADO NEGOCIOS YOY" xfId="22935" xr:uid="{00000000-0005-0000-0000-00005D5D0000}"/>
    <cellStyle name="Normal 11 2 5" xfId="22936" xr:uid="{00000000-0005-0000-0000-00005E5D0000}"/>
    <cellStyle name="Normal 11 2 5 2" xfId="22937" xr:uid="{00000000-0005-0000-0000-00005F5D0000}"/>
    <cellStyle name="Normal 11 2 5 2 2" xfId="22938" xr:uid="{00000000-0005-0000-0000-0000605D0000}"/>
    <cellStyle name="Normal 11 2 5 2_37. RESULTADO NEGOCIOS YOY" xfId="22939" xr:uid="{00000000-0005-0000-0000-0000615D0000}"/>
    <cellStyle name="Normal 11 2 5 3" xfId="22940" xr:uid="{00000000-0005-0000-0000-0000625D0000}"/>
    <cellStyle name="Normal 11 2 5 3 2" xfId="22941" xr:uid="{00000000-0005-0000-0000-0000635D0000}"/>
    <cellStyle name="Normal 11 2 5 4" xfId="22942" xr:uid="{00000000-0005-0000-0000-0000645D0000}"/>
    <cellStyle name="Normal 11 2 5_37. RESULTADO NEGOCIOS YOY" xfId="22943" xr:uid="{00000000-0005-0000-0000-0000655D0000}"/>
    <cellStyle name="Normal 11 2 6" xfId="22944" xr:uid="{00000000-0005-0000-0000-0000665D0000}"/>
    <cellStyle name="Normal 11 2 6 2" xfId="22945" xr:uid="{00000000-0005-0000-0000-0000675D0000}"/>
    <cellStyle name="Normal 11 2 6 2 2" xfId="22946" xr:uid="{00000000-0005-0000-0000-0000685D0000}"/>
    <cellStyle name="Normal 11 2 6 3" xfId="22947" xr:uid="{00000000-0005-0000-0000-0000695D0000}"/>
    <cellStyle name="Normal 11 2 6 3 2" xfId="22948" xr:uid="{00000000-0005-0000-0000-00006A5D0000}"/>
    <cellStyle name="Normal 11 2 6 4" xfId="22949" xr:uid="{00000000-0005-0000-0000-00006B5D0000}"/>
    <cellStyle name="Normal 11 2 6_37. RESULTADO NEGOCIOS YOY" xfId="22950" xr:uid="{00000000-0005-0000-0000-00006C5D0000}"/>
    <cellStyle name="Normal 11 2 7" xfId="22951" xr:uid="{00000000-0005-0000-0000-00006D5D0000}"/>
    <cellStyle name="Normal 11 2 7 2" xfId="22952" xr:uid="{00000000-0005-0000-0000-00006E5D0000}"/>
    <cellStyle name="Normal 11 2 7 2 2" xfId="22953" xr:uid="{00000000-0005-0000-0000-00006F5D0000}"/>
    <cellStyle name="Normal 11 2 7 3" xfId="22954" xr:uid="{00000000-0005-0000-0000-0000705D0000}"/>
    <cellStyle name="Normal 11 2 7_37. RESULTADO NEGOCIOS YOY" xfId="22955" xr:uid="{00000000-0005-0000-0000-0000715D0000}"/>
    <cellStyle name="Normal 11 2 8" xfId="22956" xr:uid="{00000000-0005-0000-0000-0000725D0000}"/>
    <cellStyle name="Normal 11 2 8 2" xfId="22957" xr:uid="{00000000-0005-0000-0000-0000735D0000}"/>
    <cellStyle name="Normal 11 2 9" xfId="22958" xr:uid="{00000000-0005-0000-0000-0000745D0000}"/>
    <cellStyle name="Normal 11 2 9 2" xfId="22959" xr:uid="{00000000-0005-0000-0000-0000755D0000}"/>
    <cellStyle name="Normal 11 2 9_37. RESULTADO NEGOCIOS YOY" xfId="22960" xr:uid="{00000000-0005-0000-0000-0000765D0000}"/>
    <cellStyle name="Normal 11 2_37. RESULTADO NEGOCIOS YOY" xfId="22961" xr:uid="{00000000-0005-0000-0000-0000775D0000}"/>
    <cellStyle name="Normal 11 3" xfId="22962" xr:uid="{00000000-0005-0000-0000-0000785D0000}"/>
    <cellStyle name="Normal 11 3 10" xfId="22963" xr:uid="{00000000-0005-0000-0000-0000795D0000}"/>
    <cellStyle name="Normal 11 3 10 2" xfId="22964" xr:uid="{00000000-0005-0000-0000-00007A5D0000}"/>
    <cellStyle name="Normal 11 3 10 2 2" xfId="22965" xr:uid="{00000000-0005-0000-0000-00007B5D0000}"/>
    <cellStyle name="Normal 11 3 10 2_37. RESULTADO NEGOCIOS YOY" xfId="22966" xr:uid="{00000000-0005-0000-0000-00007C5D0000}"/>
    <cellStyle name="Normal 11 3 10 3" xfId="22967" xr:uid="{00000000-0005-0000-0000-00007D5D0000}"/>
    <cellStyle name="Normal 11 3 10_37. RESULTADO NEGOCIOS YOY" xfId="22968" xr:uid="{00000000-0005-0000-0000-00007E5D0000}"/>
    <cellStyle name="Normal 11 3 11" xfId="22969" xr:uid="{00000000-0005-0000-0000-00007F5D0000}"/>
    <cellStyle name="Normal 11 3 11 2" xfId="22970" xr:uid="{00000000-0005-0000-0000-0000805D0000}"/>
    <cellStyle name="Normal 11 3 11 2 2" xfId="22971" xr:uid="{00000000-0005-0000-0000-0000815D0000}"/>
    <cellStyle name="Normal 11 3 11 2_37. RESULTADO NEGOCIOS YOY" xfId="22972" xr:uid="{00000000-0005-0000-0000-0000825D0000}"/>
    <cellStyle name="Normal 11 3 11 3" xfId="22973" xr:uid="{00000000-0005-0000-0000-0000835D0000}"/>
    <cellStyle name="Normal 11 3 11_37. RESULTADO NEGOCIOS YOY" xfId="22974" xr:uid="{00000000-0005-0000-0000-0000845D0000}"/>
    <cellStyle name="Normal 11 3 12" xfId="22975" xr:uid="{00000000-0005-0000-0000-0000855D0000}"/>
    <cellStyle name="Normal 11 3 12 2" xfId="22976" xr:uid="{00000000-0005-0000-0000-0000865D0000}"/>
    <cellStyle name="Normal 11 3 12 2 2" xfId="22977" xr:uid="{00000000-0005-0000-0000-0000875D0000}"/>
    <cellStyle name="Normal 11 3 12 2_37. RESULTADO NEGOCIOS YOY" xfId="22978" xr:uid="{00000000-0005-0000-0000-0000885D0000}"/>
    <cellStyle name="Normal 11 3 12 3" xfId="22979" xr:uid="{00000000-0005-0000-0000-0000895D0000}"/>
    <cellStyle name="Normal 11 3 12_37. RESULTADO NEGOCIOS YOY" xfId="22980" xr:uid="{00000000-0005-0000-0000-00008A5D0000}"/>
    <cellStyle name="Normal 11 3 13" xfId="22981" xr:uid="{00000000-0005-0000-0000-00008B5D0000}"/>
    <cellStyle name="Normal 11 3 13 2" xfId="22982" xr:uid="{00000000-0005-0000-0000-00008C5D0000}"/>
    <cellStyle name="Normal 11 3 13_37. RESULTADO NEGOCIOS YOY" xfId="22983" xr:uid="{00000000-0005-0000-0000-00008D5D0000}"/>
    <cellStyle name="Normal 11 3 14" xfId="22984" xr:uid="{00000000-0005-0000-0000-00008E5D0000}"/>
    <cellStyle name="Normal 11 3 15" xfId="22985" xr:uid="{00000000-0005-0000-0000-00008F5D0000}"/>
    <cellStyle name="Normal 11 3 2" xfId="22986" xr:uid="{00000000-0005-0000-0000-0000905D0000}"/>
    <cellStyle name="Normal 11 3 2 2" xfId="22987" xr:uid="{00000000-0005-0000-0000-0000915D0000}"/>
    <cellStyle name="Normal 11 3 2 2 2" xfId="22988" xr:uid="{00000000-0005-0000-0000-0000925D0000}"/>
    <cellStyle name="Normal 11 3 2 2 2 2" xfId="22989" xr:uid="{00000000-0005-0000-0000-0000935D0000}"/>
    <cellStyle name="Normal 11 3 2 2 2_37. RESULTADO NEGOCIOS YOY" xfId="22990" xr:uid="{00000000-0005-0000-0000-0000945D0000}"/>
    <cellStyle name="Normal 11 3 2 2 3" xfId="22991" xr:uid="{00000000-0005-0000-0000-0000955D0000}"/>
    <cellStyle name="Normal 11 3 2 2 3 2" xfId="22992" xr:uid="{00000000-0005-0000-0000-0000965D0000}"/>
    <cellStyle name="Normal 11 3 2 2 3_37. RESULTADO NEGOCIOS YOY" xfId="22993" xr:uid="{00000000-0005-0000-0000-0000975D0000}"/>
    <cellStyle name="Normal 11 3 2 2 4" xfId="22994" xr:uid="{00000000-0005-0000-0000-0000985D0000}"/>
    <cellStyle name="Normal 11 3 2 2 5" xfId="22995" xr:uid="{00000000-0005-0000-0000-0000995D0000}"/>
    <cellStyle name="Normal 11 3 2 2_37. RESULTADO NEGOCIOS YOY" xfId="22996" xr:uid="{00000000-0005-0000-0000-00009A5D0000}"/>
    <cellStyle name="Normal 11 3 2 3" xfId="22997" xr:uid="{00000000-0005-0000-0000-00009B5D0000}"/>
    <cellStyle name="Normal 11 3 2 3 2" xfId="22998" xr:uid="{00000000-0005-0000-0000-00009C5D0000}"/>
    <cellStyle name="Normal 11 3 2 3 2 2" xfId="22999" xr:uid="{00000000-0005-0000-0000-00009D5D0000}"/>
    <cellStyle name="Normal 11 3 2 3 3" xfId="23000" xr:uid="{00000000-0005-0000-0000-00009E5D0000}"/>
    <cellStyle name="Normal 11 3 2 3 3 2" xfId="23001" xr:uid="{00000000-0005-0000-0000-00009F5D0000}"/>
    <cellStyle name="Normal 11 3 2 3 4" xfId="23002" xr:uid="{00000000-0005-0000-0000-0000A05D0000}"/>
    <cellStyle name="Normal 11 3 2 3_37. RESULTADO NEGOCIOS YOY" xfId="23003" xr:uid="{00000000-0005-0000-0000-0000A15D0000}"/>
    <cellStyle name="Normal 11 3 2 4" xfId="23004" xr:uid="{00000000-0005-0000-0000-0000A25D0000}"/>
    <cellStyle name="Normal 11 3 2 4 2" xfId="23005" xr:uid="{00000000-0005-0000-0000-0000A35D0000}"/>
    <cellStyle name="Normal 11 3 2 4 2 2" xfId="23006" xr:uid="{00000000-0005-0000-0000-0000A45D0000}"/>
    <cellStyle name="Normal 11 3 2 4 3" xfId="23007" xr:uid="{00000000-0005-0000-0000-0000A55D0000}"/>
    <cellStyle name="Normal 11 3 2 4_37. RESULTADO NEGOCIOS YOY" xfId="23008" xr:uid="{00000000-0005-0000-0000-0000A65D0000}"/>
    <cellStyle name="Normal 11 3 2 5" xfId="23009" xr:uid="{00000000-0005-0000-0000-0000A75D0000}"/>
    <cellStyle name="Normal 11 3 2 5 2" xfId="23010" xr:uid="{00000000-0005-0000-0000-0000A85D0000}"/>
    <cellStyle name="Normal 11 3 2 5_37. RESULTADO NEGOCIOS YOY" xfId="23011" xr:uid="{00000000-0005-0000-0000-0000A95D0000}"/>
    <cellStyle name="Normal 11 3 2 6" xfId="23012" xr:uid="{00000000-0005-0000-0000-0000AA5D0000}"/>
    <cellStyle name="Normal 11 3 2 6 2" xfId="23013" xr:uid="{00000000-0005-0000-0000-0000AB5D0000}"/>
    <cellStyle name="Normal 11 3 2 6_37. RESULTADO NEGOCIOS YOY" xfId="23014" xr:uid="{00000000-0005-0000-0000-0000AC5D0000}"/>
    <cellStyle name="Normal 11 3 2 7" xfId="23015" xr:uid="{00000000-0005-0000-0000-0000AD5D0000}"/>
    <cellStyle name="Normal 11 3 2 8" xfId="23016" xr:uid="{00000000-0005-0000-0000-0000AE5D0000}"/>
    <cellStyle name="Normal 11 3 2_37. RESULTADO NEGOCIOS YOY" xfId="23017" xr:uid="{00000000-0005-0000-0000-0000AF5D0000}"/>
    <cellStyle name="Normal 11 3 3" xfId="23018" xr:uid="{00000000-0005-0000-0000-0000B05D0000}"/>
    <cellStyle name="Normal 11 3 3 2" xfId="23019" xr:uid="{00000000-0005-0000-0000-0000B15D0000}"/>
    <cellStyle name="Normal 11 3 3 2 2" xfId="23020" xr:uid="{00000000-0005-0000-0000-0000B25D0000}"/>
    <cellStyle name="Normal 11 3 3 2_37. RESULTADO NEGOCIOS YOY" xfId="23021" xr:uid="{00000000-0005-0000-0000-0000B35D0000}"/>
    <cellStyle name="Normal 11 3 3 3" xfId="23022" xr:uid="{00000000-0005-0000-0000-0000B45D0000}"/>
    <cellStyle name="Normal 11 3 3 3 2" xfId="23023" xr:uid="{00000000-0005-0000-0000-0000B55D0000}"/>
    <cellStyle name="Normal 11 3 3 3_37. RESULTADO NEGOCIOS YOY" xfId="23024" xr:uid="{00000000-0005-0000-0000-0000B65D0000}"/>
    <cellStyle name="Normal 11 3 3 4" xfId="23025" xr:uid="{00000000-0005-0000-0000-0000B75D0000}"/>
    <cellStyle name="Normal 11 3 3 5" xfId="23026" xr:uid="{00000000-0005-0000-0000-0000B85D0000}"/>
    <cellStyle name="Normal 11 3 3_37. RESULTADO NEGOCIOS YOY" xfId="23027" xr:uid="{00000000-0005-0000-0000-0000B95D0000}"/>
    <cellStyle name="Normal 11 3 4" xfId="23028" xr:uid="{00000000-0005-0000-0000-0000BA5D0000}"/>
    <cellStyle name="Normal 11 3 4 2" xfId="23029" xr:uid="{00000000-0005-0000-0000-0000BB5D0000}"/>
    <cellStyle name="Normal 11 3 4 2 2" xfId="23030" xr:uid="{00000000-0005-0000-0000-0000BC5D0000}"/>
    <cellStyle name="Normal 11 3 4 3" xfId="23031" xr:uid="{00000000-0005-0000-0000-0000BD5D0000}"/>
    <cellStyle name="Normal 11 3 4 3 2" xfId="23032" xr:uid="{00000000-0005-0000-0000-0000BE5D0000}"/>
    <cellStyle name="Normal 11 3 4 4" xfId="23033" xr:uid="{00000000-0005-0000-0000-0000BF5D0000}"/>
    <cellStyle name="Normal 11 3 4_37. RESULTADO NEGOCIOS YOY" xfId="23034" xr:uid="{00000000-0005-0000-0000-0000C05D0000}"/>
    <cellStyle name="Normal 11 3 5" xfId="23035" xr:uid="{00000000-0005-0000-0000-0000C15D0000}"/>
    <cellStyle name="Normal 11 3 5 2" xfId="23036" xr:uid="{00000000-0005-0000-0000-0000C25D0000}"/>
    <cellStyle name="Normal 11 3 5 2 2" xfId="23037" xr:uid="{00000000-0005-0000-0000-0000C35D0000}"/>
    <cellStyle name="Normal 11 3 5 3" xfId="23038" xr:uid="{00000000-0005-0000-0000-0000C45D0000}"/>
    <cellStyle name="Normal 11 3 5_37. RESULTADO NEGOCIOS YOY" xfId="23039" xr:uid="{00000000-0005-0000-0000-0000C55D0000}"/>
    <cellStyle name="Normal 11 3 6" xfId="23040" xr:uid="{00000000-0005-0000-0000-0000C65D0000}"/>
    <cellStyle name="Normal 11 3 6 2" xfId="23041" xr:uid="{00000000-0005-0000-0000-0000C75D0000}"/>
    <cellStyle name="Normal 11 3 6_37. RESULTADO NEGOCIOS YOY" xfId="23042" xr:uid="{00000000-0005-0000-0000-0000C85D0000}"/>
    <cellStyle name="Normal 11 3 7" xfId="23043" xr:uid="{00000000-0005-0000-0000-0000C95D0000}"/>
    <cellStyle name="Normal 11 3 7 2" xfId="23044" xr:uid="{00000000-0005-0000-0000-0000CA5D0000}"/>
    <cellStyle name="Normal 11 3 7_37. RESULTADO NEGOCIOS YOY" xfId="23045" xr:uid="{00000000-0005-0000-0000-0000CB5D0000}"/>
    <cellStyle name="Normal 11 3 8" xfId="23046" xr:uid="{00000000-0005-0000-0000-0000CC5D0000}"/>
    <cellStyle name="Normal 11 3 8 2" xfId="23047" xr:uid="{00000000-0005-0000-0000-0000CD5D0000}"/>
    <cellStyle name="Normal 11 3 8_37. RESULTADO NEGOCIOS YOY" xfId="23048" xr:uid="{00000000-0005-0000-0000-0000CE5D0000}"/>
    <cellStyle name="Normal 11 3 9" xfId="23049" xr:uid="{00000000-0005-0000-0000-0000CF5D0000}"/>
    <cellStyle name="Normal 11 3 9 2" xfId="23050" xr:uid="{00000000-0005-0000-0000-0000D05D0000}"/>
    <cellStyle name="Normal 11 3 9_37. RESULTADO NEGOCIOS YOY" xfId="23051" xr:uid="{00000000-0005-0000-0000-0000D15D0000}"/>
    <cellStyle name="Normal 11 3_37. RESULTADO NEGOCIOS YOY" xfId="23052" xr:uid="{00000000-0005-0000-0000-0000D25D0000}"/>
    <cellStyle name="Normal 11 4" xfId="23053" xr:uid="{00000000-0005-0000-0000-0000D35D0000}"/>
    <cellStyle name="Normal 11 4 2" xfId="23054" xr:uid="{00000000-0005-0000-0000-0000D45D0000}"/>
    <cellStyle name="Normal 11 4 2 2" xfId="23055" xr:uid="{00000000-0005-0000-0000-0000D55D0000}"/>
    <cellStyle name="Normal 11 4 2 2 2" xfId="23056" xr:uid="{00000000-0005-0000-0000-0000D65D0000}"/>
    <cellStyle name="Normal 11 4 2 2 2 2" xfId="23057" xr:uid="{00000000-0005-0000-0000-0000D75D0000}"/>
    <cellStyle name="Normal 11 4 2 2 3" xfId="23058" xr:uid="{00000000-0005-0000-0000-0000D85D0000}"/>
    <cellStyle name="Normal 11 4 2 2_37. RESULTADO NEGOCIOS YOY" xfId="23059" xr:uid="{00000000-0005-0000-0000-0000D95D0000}"/>
    <cellStyle name="Normal 11 4 2 3" xfId="23060" xr:uid="{00000000-0005-0000-0000-0000DA5D0000}"/>
    <cellStyle name="Normal 11 4 2 3 2" xfId="23061" xr:uid="{00000000-0005-0000-0000-0000DB5D0000}"/>
    <cellStyle name="Normal 11 4 2 3_37. RESULTADO NEGOCIOS YOY" xfId="23062" xr:uid="{00000000-0005-0000-0000-0000DC5D0000}"/>
    <cellStyle name="Normal 11 4 2 4" xfId="23063" xr:uid="{00000000-0005-0000-0000-0000DD5D0000}"/>
    <cellStyle name="Normal 11 4 2 4 2" xfId="23064" xr:uid="{00000000-0005-0000-0000-0000DE5D0000}"/>
    <cellStyle name="Normal 11 4 2 5" xfId="23065" xr:uid="{00000000-0005-0000-0000-0000DF5D0000}"/>
    <cellStyle name="Normal 11 4 2_37. RESULTADO NEGOCIOS YOY" xfId="23066" xr:uid="{00000000-0005-0000-0000-0000E05D0000}"/>
    <cellStyle name="Normal 11 4 3" xfId="23067" xr:uid="{00000000-0005-0000-0000-0000E15D0000}"/>
    <cellStyle name="Normal 11 4 3 2" xfId="23068" xr:uid="{00000000-0005-0000-0000-0000E25D0000}"/>
    <cellStyle name="Normal 11 4 3 2 2" xfId="23069" xr:uid="{00000000-0005-0000-0000-0000E35D0000}"/>
    <cellStyle name="Normal 11 4 3 3" xfId="23070" xr:uid="{00000000-0005-0000-0000-0000E45D0000}"/>
    <cellStyle name="Normal 11 4 3 3 2" xfId="23071" xr:uid="{00000000-0005-0000-0000-0000E55D0000}"/>
    <cellStyle name="Normal 11 4 3 4" xfId="23072" xr:uid="{00000000-0005-0000-0000-0000E65D0000}"/>
    <cellStyle name="Normal 11 4 3_37. RESULTADO NEGOCIOS YOY" xfId="23073" xr:uid="{00000000-0005-0000-0000-0000E75D0000}"/>
    <cellStyle name="Normal 11 4 4" xfId="23074" xr:uid="{00000000-0005-0000-0000-0000E85D0000}"/>
    <cellStyle name="Normal 11 4 4 2" xfId="23075" xr:uid="{00000000-0005-0000-0000-0000E95D0000}"/>
    <cellStyle name="Normal 11 4 4 2 2" xfId="23076" xr:uid="{00000000-0005-0000-0000-0000EA5D0000}"/>
    <cellStyle name="Normal 11 4 4 3" xfId="23077" xr:uid="{00000000-0005-0000-0000-0000EB5D0000}"/>
    <cellStyle name="Normal 11 4 4_37. RESULTADO NEGOCIOS YOY" xfId="23078" xr:uid="{00000000-0005-0000-0000-0000EC5D0000}"/>
    <cellStyle name="Normal 11 4 5" xfId="23079" xr:uid="{00000000-0005-0000-0000-0000ED5D0000}"/>
    <cellStyle name="Normal 11 4 5 2" xfId="23080" xr:uid="{00000000-0005-0000-0000-0000EE5D0000}"/>
    <cellStyle name="Normal 11 4 5_37. RESULTADO NEGOCIOS YOY" xfId="23081" xr:uid="{00000000-0005-0000-0000-0000EF5D0000}"/>
    <cellStyle name="Normal 11 4 6" xfId="23082" xr:uid="{00000000-0005-0000-0000-0000F05D0000}"/>
    <cellStyle name="Normal 11 4 6 2" xfId="23083" xr:uid="{00000000-0005-0000-0000-0000F15D0000}"/>
    <cellStyle name="Normal 11 4 6_37. RESULTADO NEGOCIOS YOY" xfId="23084" xr:uid="{00000000-0005-0000-0000-0000F25D0000}"/>
    <cellStyle name="Normal 11 4 7" xfId="23085" xr:uid="{00000000-0005-0000-0000-0000F35D0000}"/>
    <cellStyle name="Normal 11 4 7 2" xfId="23086" xr:uid="{00000000-0005-0000-0000-0000F45D0000}"/>
    <cellStyle name="Normal 11 4 7_37. RESULTADO NEGOCIOS YOY" xfId="23087" xr:uid="{00000000-0005-0000-0000-0000F55D0000}"/>
    <cellStyle name="Normal 11 4 8" xfId="23088" xr:uid="{00000000-0005-0000-0000-0000F65D0000}"/>
    <cellStyle name="Normal 11 4_37. RESULTADO NEGOCIOS YOY" xfId="23089" xr:uid="{00000000-0005-0000-0000-0000F75D0000}"/>
    <cellStyle name="Normal 11 5" xfId="23090" xr:uid="{00000000-0005-0000-0000-0000F85D0000}"/>
    <cellStyle name="Normal 11 5 2" xfId="23091" xr:uid="{00000000-0005-0000-0000-0000F95D0000}"/>
    <cellStyle name="Normal 11 5 2 2" xfId="23092" xr:uid="{00000000-0005-0000-0000-0000FA5D0000}"/>
    <cellStyle name="Normal 11 5 2 2 2" xfId="23093" xr:uid="{00000000-0005-0000-0000-0000FB5D0000}"/>
    <cellStyle name="Normal 11 5 2 3" xfId="23094" xr:uid="{00000000-0005-0000-0000-0000FC5D0000}"/>
    <cellStyle name="Normal 11 5 2 3 2" xfId="23095" xr:uid="{00000000-0005-0000-0000-0000FD5D0000}"/>
    <cellStyle name="Normal 11 5 2 4" xfId="23096" xr:uid="{00000000-0005-0000-0000-0000FE5D0000}"/>
    <cellStyle name="Normal 11 5 2_37. RESULTADO NEGOCIOS YOY" xfId="23097" xr:uid="{00000000-0005-0000-0000-0000FF5D0000}"/>
    <cellStyle name="Normal 11 5 3" xfId="23098" xr:uid="{00000000-0005-0000-0000-0000005E0000}"/>
    <cellStyle name="Normal 11 5 3 2" xfId="23099" xr:uid="{00000000-0005-0000-0000-0000015E0000}"/>
    <cellStyle name="Normal 11 5 3 2 2" xfId="23100" xr:uid="{00000000-0005-0000-0000-0000025E0000}"/>
    <cellStyle name="Normal 11 5 3 3" xfId="23101" xr:uid="{00000000-0005-0000-0000-0000035E0000}"/>
    <cellStyle name="Normal 11 5 3 3 2" xfId="23102" xr:uid="{00000000-0005-0000-0000-0000045E0000}"/>
    <cellStyle name="Normal 11 5 3 4" xfId="23103" xr:uid="{00000000-0005-0000-0000-0000055E0000}"/>
    <cellStyle name="Normal 11 5 3_37. RESULTADO NEGOCIOS YOY" xfId="23104" xr:uid="{00000000-0005-0000-0000-0000065E0000}"/>
    <cellStyle name="Normal 11 5 4" xfId="23105" xr:uid="{00000000-0005-0000-0000-0000075E0000}"/>
    <cellStyle name="Normal 11 5 4 2" xfId="23106" xr:uid="{00000000-0005-0000-0000-0000085E0000}"/>
    <cellStyle name="Normal 11 5 4 2 2" xfId="23107" xr:uid="{00000000-0005-0000-0000-0000095E0000}"/>
    <cellStyle name="Normal 11 5 4 3" xfId="23108" xr:uid="{00000000-0005-0000-0000-00000A5E0000}"/>
    <cellStyle name="Normal 11 5 4_37. RESULTADO NEGOCIOS YOY" xfId="23109" xr:uid="{00000000-0005-0000-0000-00000B5E0000}"/>
    <cellStyle name="Normal 11 5 5" xfId="23110" xr:uid="{00000000-0005-0000-0000-00000C5E0000}"/>
    <cellStyle name="Normal 11 5 5 2" xfId="23111" xr:uid="{00000000-0005-0000-0000-00000D5E0000}"/>
    <cellStyle name="Normal 11 5 5_37. RESULTADO NEGOCIOS YOY" xfId="23112" xr:uid="{00000000-0005-0000-0000-00000E5E0000}"/>
    <cellStyle name="Normal 11 5 6" xfId="23113" xr:uid="{00000000-0005-0000-0000-00000F5E0000}"/>
    <cellStyle name="Normal 11 5 6 2" xfId="23114" xr:uid="{00000000-0005-0000-0000-0000105E0000}"/>
    <cellStyle name="Normal 11 5 6_37. RESULTADO NEGOCIOS YOY" xfId="23115" xr:uid="{00000000-0005-0000-0000-0000115E0000}"/>
    <cellStyle name="Normal 11 5 7" xfId="23116" xr:uid="{00000000-0005-0000-0000-0000125E0000}"/>
    <cellStyle name="Normal 11 5 7 2" xfId="23117" xr:uid="{00000000-0005-0000-0000-0000135E0000}"/>
    <cellStyle name="Normal 11 5 7_37. RESULTADO NEGOCIOS YOY" xfId="23118" xr:uid="{00000000-0005-0000-0000-0000145E0000}"/>
    <cellStyle name="Normal 11 5 8" xfId="23119" xr:uid="{00000000-0005-0000-0000-0000155E0000}"/>
    <cellStyle name="Normal 11 5_37. RESULTADO NEGOCIOS YOY" xfId="23120" xr:uid="{00000000-0005-0000-0000-0000165E0000}"/>
    <cellStyle name="Normal 11 6" xfId="341" xr:uid="{00000000-0005-0000-0000-0000175E0000}"/>
    <cellStyle name="Normal 11 6 10" xfId="34161" xr:uid="{00000000-0005-0000-0000-0000185E0000}"/>
    <cellStyle name="Normal 11 6 11" xfId="38657" xr:uid="{00000000-0005-0000-0000-0000195E0000}"/>
    <cellStyle name="Normal 11 6 2" xfId="23121" xr:uid="{00000000-0005-0000-0000-00001A5E0000}"/>
    <cellStyle name="Normal 11 6 2 2" xfId="23122" xr:uid="{00000000-0005-0000-0000-00001B5E0000}"/>
    <cellStyle name="Normal 11 6 2 2 2" xfId="23123" xr:uid="{00000000-0005-0000-0000-00001C5E0000}"/>
    <cellStyle name="Normal 11 6 2 3" xfId="23124" xr:uid="{00000000-0005-0000-0000-00001D5E0000}"/>
    <cellStyle name="Normal 11 6 2 3 2" xfId="23125" xr:uid="{00000000-0005-0000-0000-00001E5E0000}"/>
    <cellStyle name="Normal 11 6 2 4" xfId="23126" xr:uid="{00000000-0005-0000-0000-00001F5E0000}"/>
    <cellStyle name="Normal 11 6 2 5" xfId="34162" xr:uid="{00000000-0005-0000-0000-0000205E0000}"/>
    <cellStyle name="Normal 11 6 2_37. RESULTADO NEGOCIOS YOY" xfId="23127" xr:uid="{00000000-0005-0000-0000-0000215E0000}"/>
    <cellStyle name="Normal 11 6 3" xfId="23128" xr:uid="{00000000-0005-0000-0000-0000225E0000}"/>
    <cellStyle name="Normal 11 6 3 2" xfId="23129" xr:uid="{00000000-0005-0000-0000-0000235E0000}"/>
    <cellStyle name="Normal 11 6 3 2 2" xfId="23130" xr:uid="{00000000-0005-0000-0000-0000245E0000}"/>
    <cellStyle name="Normal 11 6 3 3" xfId="23131" xr:uid="{00000000-0005-0000-0000-0000255E0000}"/>
    <cellStyle name="Normal 11 6 3 3 2" xfId="23132" xr:uid="{00000000-0005-0000-0000-0000265E0000}"/>
    <cellStyle name="Normal 11 6 3 4" xfId="23133" xr:uid="{00000000-0005-0000-0000-0000275E0000}"/>
    <cellStyle name="Normal 11 6 3_37. RESULTADO NEGOCIOS YOY" xfId="23134" xr:uid="{00000000-0005-0000-0000-0000285E0000}"/>
    <cellStyle name="Normal 11 6 4" xfId="23135" xr:uid="{00000000-0005-0000-0000-0000295E0000}"/>
    <cellStyle name="Normal 11 6 4 2" xfId="23136" xr:uid="{00000000-0005-0000-0000-00002A5E0000}"/>
    <cellStyle name="Normal 11 6 4_37. RESULTADO NEGOCIOS YOY" xfId="23137" xr:uid="{00000000-0005-0000-0000-00002B5E0000}"/>
    <cellStyle name="Normal 11 6 5" xfId="23138" xr:uid="{00000000-0005-0000-0000-00002C5E0000}"/>
    <cellStyle name="Normal 11 6 5 2" xfId="23139" xr:uid="{00000000-0005-0000-0000-00002D5E0000}"/>
    <cellStyle name="Normal 11 6 5_37. RESULTADO NEGOCIOS YOY" xfId="23140" xr:uid="{00000000-0005-0000-0000-00002E5E0000}"/>
    <cellStyle name="Normal 11 6 6" xfId="23141" xr:uid="{00000000-0005-0000-0000-00002F5E0000}"/>
    <cellStyle name="Normal 11 6 6 2" xfId="23142" xr:uid="{00000000-0005-0000-0000-0000305E0000}"/>
    <cellStyle name="Normal 11 6 6_37. RESULTADO NEGOCIOS YOY" xfId="23143" xr:uid="{00000000-0005-0000-0000-0000315E0000}"/>
    <cellStyle name="Normal 11 6 7" xfId="23144" xr:uid="{00000000-0005-0000-0000-0000325E0000}"/>
    <cellStyle name="Normal 11 6 8" xfId="353" xr:uid="{00000000-0005-0000-0000-0000335E0000}"/>
    <cellStyle name="Normal 11 6 8 2" xfId="357" xr:uid="{00000000-0005-0000-0000-0000345E0000}"/>
    <cellStyle name="Normal 11 6 8 2 2" xfId="360" xr:uid="{00000000-0005-0000-0000-0000355E0000}"/>
    <cellStyle name="Normal 11 6 8 2 2 2" xfId="34163" xr:uid="{00000000-0005-0000-0000-0000365E0000}"/>
    <cellStyle name="Normal 11 6 8 2 3" xfId="34164" xr:uid="{00000000-0005-0000-0000-0000375E0000}"/>
    <cellStyle name="Normal 11 6 8 3" xfId="34165" xr:uid="{00000000-0005-0000-0000-0000385E0000}"/>
    <cellStyle name="Normal 11 6 8 4" xfId="34166" xr:uid="{00000000-0005-0000-0000-0000395E0000}"/>
    <cellStyle name="Normal 11 6 9" xfId="34167" xr:uid="{00000000-0005-0000-0000-00003A5E0000}"/>
    <cellStyle name="Normal 11 6_37. RESULTADO NEGOCIOS YOY" xfId="23145" xr:uid="{00000000-0005-0000-0000-00003B5E0000}"/>
    <cellStyle name="Normal 11 7" xfId="23146" xr:uid="{00000000-0005-0000-0000-00003C5E0000}"/>
    <cellStyle name="Normal 11 7 2" xfId="23147" xr:uid="{00000000-0005-0000-0000-00003D5E0000}"/>
    <cellStyle name="Normal 11 7 2 2" xfId="23148" xr:uid="{00000000-0005-0000-0000-00003E5E0000}"/>
    <cellStyle name="Normal 11 7 2_37. RESULTADO NEGOCIOS YOY" xfId="23149" xr:uid="{00000000-0005-0000-0000-00003F5E0000}"/>
    <cellStyle name="Normal 11 7 3" xfId="23150" xr:uid="{00000000-0005-0000-0000-0000405E0000}"/>
    <cellStyle name="Normal 11 7 3 2" xfId="23151" xr:uid="{00000000-0005-0000-0000-0000415E0000}"/>
    <cellStyle name="Normal 11 7 3_37. RESULTADO NEGOCIOS YOY" xfId="23152" xr:uid="{00000000-0005-0000-0000-0000425E0000}"/>
    <cellStyle name="Normal 11 7 4" xfId="23153" xr:uid="{00000000-0005-0000-0000-0000435E0000}"/>
    <cellStyle name="Normal 11 7_37. RESULTADO NEGOCIOS YOY" xfId="23154" xr:uid="{00000000-0005-0000-0000-0000445E0000}"/>
    <cellStyle name="Normal 11 8" xfId="23155" xr:uid="{00000000-0005-0000-0000-0000455E0000}"/>
    <cellStyle name="Normal 11 8 2" xfId="23156" xr:uid="{00000000-0005-0000-0000-0000465E0000}"/>
    <cellStyle name="Normal 11 8 2 2" xfId="23157" xr:uid="{00000000-0005-0000-0000-0000475E0000}"/>
    <cellStyle name="Normal 11 8 3" xfId="23158" xr:uid="{00000000-0005-0000-0000-0000485E0000}"/>
    <cellStyle name="Normal 11 8 3 2" xfId="23159" xr:uid="{00000000-0005-0000-0000-0000495E0000}"/>
    <cellStyle name="Normal 11 8 4" xfId="23160" xr:uid="{00000000-0005-0000-0000-00004A5E0000}"/>
    <cellStyle name="Normal 11 8_37. RESULTADO NEGOCIOS YOY" xfId="23161" xr:uid="{00000000-0005-0000-0000-00004B5E0000}"/>
    <cellStyle name="Normal 11 9" xfId="23162" xr:uid="{00000000-0005-0000-0000-00004C5E0000}"/>
    <cellStyle name="Normal 11 9 2" xfId="23163" xr:uid="{00000000-0005-0000-0000-00004D5E0000}"/>
    <cellStyle name="Normal 11 9 2 2" xfId="23164" xr:uid="{00000000-0005-0000-0000-00004E5E0000}"/>
    <cellStyle name="Normal 11 9 3" xfId="23165" xr:uid="{00000000-0005-0000-0000-00004F5E0000}"/>
    <cellStyle name="Normal 11 9_37. RESULTADO NEGOCIOS YOY" xfId="23166" xr:uid="{00000000-0005-0000-0000-0000505E0000}"/>
    <cellStyle name="Normal 11_37. RESULTADO NEGOCIOS YOY" xfId="23167" xr:uid="{00000000-0005-0000-0000-0000515E0000}"/>
    <cellStyle name="Normal 110" xfId="23168" xr:uid="{00000000-0005-0000-0000-0000525E0000}"/>
    <cellStyle name="Normal 111" xfId="23169" xr:uid="{00000000-0005-0000-0000-0000535E0000}"/>
    <cellStyle name="Normal 112" xfId="23170" xr:uid="{00000000-0005-0000-0000-0000545E0000}"/>
    <cellStyle name="Normal 113" xfId="23171" xr:uid="{00000000-0005-0000-0000-0000555E0000}"/>
    <cellStyle name="Normal 114" xfId="23172" xr:uid="{00000000-0005-0000-0000-0000565E0000}"/>
    <cellStyle name="Normal 115" xfId="23173" xr:uid="{00000000-0005-0000-0000-0000575E0000}"/>
    <cellStyle name="Normal 116" xfId="23174" xr:uid="{00000000-0005-0000-0000-0000585E0000}"/>
    <cellStyle name="Normal 117" xfId="23175" xr:uid="{00000000-0005-0000-0000-0000595E0000}"/>
    <cellStyle name="Normal 118" xfId="23176" xr:uid="{00000000-0005-0000-0000-00005A5E0000}"/>
    <cellStyle name="Normal 119" xfId="23177" xr:uid="{00000000-0005-0000-0000-00005B5E0000}"/>
    <cellStyle name="Normal 12" xfId="232" xr:uid="{00000000-0005-0000-0000-00005C5E0000}"/>
    <cellStyle name="Normal 12 10" xfId="23179" xr:uid="{00000000-0005-0000-0000-00005D5E0000}"/>
    <cellStyle name="Normal 12 11" xfId="23180" xr:uid="{00000000-0005-0000-0000-00005E5E0000}"/>
    <cellStyle name="Normal 12 12" xfId="23181" xr:uid="{00000000-0005-0000-0000-00005F5E0000}"/>
    <cellStyle name="Normal 12 13" xfId="23182" xr:uid="{00000000-0005-0000-0000-0000605E0000}"/>
    <cellStyle name="Normal 12 13 2" xfId="23183" xr:uid="{00000000-0005-0000-0000-0000615E0000}"/>
    <cellStyle name="Normal 12 13 2 2" xfId="23184" xr:uid="{00000000-0005-0000-0000-0000625E0000}"/>
    <cellStyle name="Normal 12 13 2_37. RESULTADO NEGOCIOS YOY" xfId="23185" xr:uid="{00000000-0005-0000-0000-0000635E0000}"/>
    <cellStyle name="Normal 12 13 3" xfId="23186" xr:uid="{00000000-0005-0000-0000-0000645E0000}"/>
    <cellStyle name="Normal 12 13_37. RESULTADO NEGOCIOS YOY" xfId="23187" xr:uid="{00000000-0005-0000-0000-0000655E0000}"/>
    <cellStyle name="Normal 12 14" xfId="23188" xr:uid="{00000000-0005-0000-0000-0000665E0000}"/>
    <cellStyle name="Normal 12 15" xfId="23189" xr:uid="{00000000-0005-0000-0000-0000675E0000}"/>
    <cellStyle name="Normal 12 16" xfId="23190" xr:uid="{00000000-0005-0000-0000-0000685E0000}"/>
    <cellStyle name="Normal 12 17" xfId="23178" xr:uid="{00000000-0005-0000-0000-0000695E0000}"/>
    <cellStyle name="Normal 12 2" xfId="23191" xr:uid="{00000000-0005-0000-0000-00006A5E0000}"/>
    <cellStyle name="Normal 12 2 10" xfId="23192" xr:uid="{00000000-0005-0000-0000-00006B5E0000}"/>
    <cellStyle name="Normal 12 2 10 2" xfId="23193" xr:uid="{00000000-0005-0000-0000-00006C5E0000}"/>
    <cellStyle name="Normal 12 2 10_37. RESULTADO NEGOCIOS YOY" xfId="23194" xr:uid="{00000000-0005-0000-0000-00006D5E0000}"/>
    <cellStyle name="Normal 12 2 11" xfId="23195" xr:uid="{00000000-0005-0000-0000-00006E5E0000}"/>
    <cellStyle name="Normal 12 2 12" xfId="23196" xr:uid="{00000000-0005-0000-0000-00006F5E0000}"/>
    <cellStyle name="Normal 12 2 13" xfId="23197" xr:uid="{00000000-0005-0000-0000-0000705E0000}"/>
    <cellStyle name="Normal 12 2 2" xfId="23198" xr:uid="{00000000-0005-0000-0000-0000715E0000}"/>
    <cellStyle name="Normal 12 2 2 2" xfId="23199" xr:uid="{00000000-0005-0000-0000-0000725E0000}"/>
    <cellStyle name="Normal 12 2 2 2 2" xfId="23200" xr:uid="{00000000-0005-0000-0000-0000735E0000}"/>
    <cellStyle name="Normal 12 2 2_37. RESULTADO NEGOCIOS YOY" xfId="23201" xr:uid="{00000000-0005-0000-0000-0000745E0000}"/>
    <cellStyle name="Normal 12 2 3" xfId="23202" xr:uid="{00000000-0005-0000-0000-0000755E0000}"/>
    <cellStyle name="Normal 12 2 3 2" xfId="23203" xr:uid="{00000000-0005-0000-0000-0000765E0000}"/>
    <cellStyle name="Normal 12 2 3 3" xfId="23204" xr:uid="{00000000-0005-0000-0000-0000775E0000}"/>
    <cellStyle name="Normal 12 2 3 3 2" xfId="23205" xr:uid="{00000000-0005-0000-0000-0000785E0000}"/>
    <cellStyle name="Normal 12 2 3 4" xfId="23206" xr:uid="{00000000-0005-0000-0000-0000795E0000}"/>
    <cellStyle name="Normal 12 2 4" xfId="23207" xr:uid="{00000000-0005-0000-0000-00007A5E0000}"/>
    <cellStyle name="Normal 12 2 4 2" xfId="23208" xr:uid="{00000000-0005-0000-0000-00007B5E0000}"/>
    <cellStyle name="Normal 12 2 4 2 2" xfId="23209" xr:uid="{00000000-0005-0000-0000-00007C5E0000}"/>
    <cellStyle name="Normal 12 2 4 3" xfId="23210" xr:uid="{00000000-0005-0000-0000-00007D5E0000}"/>
    <cellStyle name="Normal 12 2 5" xfId="23211" xr:uid="{00000000-0005-0000-0000-00007E5E0000}"/>
    <cellStyle name="Normal 12 2 6" xfId="23212" xr:uid="{00000000-0005-0000-0000-00007F5E0000}"/>
    <cellStyle name="Normal 12 2 7" xfId="23213" xr:uid="{00000000-0005-0000-0000-0000805E0000}"/>
    <cellStyle name="Normal 12 2 7 2" xfId="23214" xr:uid="{00000000-0005-0000-0000-0000815E0000}"/>
    <cellStyle name="Normal 12 2 7 2 2" xfId="23215" xr:uid="{00000000-0005-0000-0000-0000825E0000}"/>
    <cellStyle name="Normal 12 2 7 2_37. RESULTADO NEGOCIOS YOY" xfId="23216" xr:uid="{00000000-0005-0000-0000-0000835E0000}"/>
    <cellStyle name="Normal 12 2 7 3" xfId="23217" xr:uid="{00000000-0005-0000-0000-0000845E0000}"/>
    <cellStyle name="Normal 12 2 7_37. RESULTADO NEGOCIOS YOY" xfId="23218" xr:uid="{00000000-0005-0000-0000-0000855E0000}"/>
    <cellStyle name="Normal 12 2 8" xfId="23219" xr:uid="{00000000-0005-0000-0000-0000865E0000}"/>
    <cellStyle name="Normal 12 2 8 2" xfId="23220" xr:uid="{00000000-0005-0000-0000-0000875E0000}"/>
    <cellStyle name="Normal 12 2 8 2 2" xfId="23221" xr:uid="{00000000-0005-0000-0000-0000885E0000}"/>
    <cellStyle name="Normal 12 2 8 2_37. RESULTADO NEGOCIOS YOY" xfId="23222" xr:uid="{00000000-0005-0000-0000-0000895E0000}"/>
    <cellStyle name="Normal 12 2 8 3" xfId="23223" xr:uid="{00000000-0005-0000-0000-00008A5E0000}"/>
    <cellStyle name="Normal 12 2 8_37. RESULTADO NEGOCIOS YOY" xfId="23224" xr:uid="{00000000-0005-0000-0000-00008B5E0000}"/>
    <cellStyle name="Normal 12 2 9" xfId="23225" xr:uid="{00000000-0005-0000-0000-00008C5E0000}"/>
    <cellStyle name="Normal 12 2 9 2" xfId="23226" xr:uid="{00000000-0005-0000-0000-00008D5E0000}"/>
    <cellStyle name="Normal 12 2 9 2 2" xfId="23227" xr:uid="{00000000-0005-0000-0000-00008E5E0000}"/>
    <cellStyle name="Normal 12 2 9 2_37. RESULTADO NEGOCIOS YOY" xfId="23228" xr:uid="{00000000-0005-0000-0000-00008F5E0000}"/>
    <cellStyle name="Normal 12 2 9 3" xfId="23229" xr:uid="{00000000-0005-0000-0000-0000905E0000}"/>
    <cellStyle name="Normal 12 2 9_37. RESULTADO NEGOCIOS YOY" xfId="23230" xr:uid="{00000000-0005-0000-0000-0000915E0000}"/>
    <cellStyle name="Normal 12 2_37. RESULTADO NEGOCIOS YOY" xfId="23231" xr:uid="{00000000-0005-0000-0000-0000925E0000}"/>
    <cellStyle name="Normal 12 3" xfId="23232" xr:uid="{00000000-0005-0000-0000-0000935E0000}"/>
    <cellStyle name="Normal 12 3 10" xfId="23233" xr:uid="{00000000-0005-0000-0000-0000945E0000}"/>
    <cellStyle name="Normal 12 3 10 2" xfId="23234" xr:uid="{00000000-0005-0000-0000-0000955E0000}"/>
    <cellStyle name="Normal 12 3 10_37. RESULTADO NEGOCIOS YOY" xfId="23235" xr:uid="{00000000-0005-0000-0000-0000965E0000}"/>
    <cellStyle name="Normal 12 3 11" xfId="23236" xr:uid="{00000000-0005-0000-0000-0000975E0000}"/>
    <cellStyle name="Normal 12 3 12" xfId="23237" xr:uid="{00000000-0005-0000-0000-0000985E0000}"/>
    <cellStyle name="Normal 12 3 2" xfId="23238" xr:uid="{00000000-0005-0000-0000-0000995E0000}"/>
    <cellStyle name="Normal 12 3 2 2" xfId="23239" xr:uid="{00000000-0005-0000-0000-00009A5E0000}"/>
    <cellStyle name="Normal 12 3 2 2 2" xfId="23240" xr:uid="{00000000-0005-0000-0000-00009B5E0000}"/>
    <cellStyle name="Normal 12 3 2_37. RESULTADO NEGOCIOS YOY" xfId="23241" xr:uid="{00000000-0005-0000-0000-00009C5E0000}"/>
    <cellStyle name="Normal 12 3 3" xfId="23242" xr:uid="{00000000-0005-0000-0000-00009D5E0000}"/>
    <cellStyle name="Normal 12 3 3 2" xfId="23243" xr:uid="{00000000-0005-0000-0000-00009E5E0000}"/>
    <cellStyle name="Normal 12 3 3 2 2" xfId="23244" xr:uid="{00000000-0005-0000-0000-00009F5E0000}"/>
    <cellStyle name="Normal 12 3 3 3" xfId="23245" xr:uid="{00000000-0005-0000-0000-0000A05E0000}"/>
    <cellStyle name="Normal 12 3 4" xfId="23246" xr:uid="{00000000-0005-0000-0000-0000A15E0000}"/>
    <cellStyle name="Normal 12 3 5" xfId="23247" xr:uid="{00000000-0005-0000-0000-0000A25E0000}"/>
    <cellStyle name="Normal 12 3 6" xfId="23248" xr:uid="{00000000-0005-0000-0000-0000A35E0000}"/>
    <cellStyle name="Normal 12 3 7" xfId="23249" xr:uid="{00000000-0005-0000-0000-0000A45E0000}"/>
    <cellStyle name="Normal 12 3 7 2" xfId="23250" xr:uid="{00000000-0005-0000-0000-0000A55E0000}"/>
    <cellStyle name="Normal 12 3 7 2 2" xfId="23251" xr:uid="{00000000-0005-0000-0000-0000A65E0000}"/>
    <cellStyle name="Normal 12 3 7 2_37. RESULTADO NEGOCIOS YOY" xfId="23252" xr:uid="{00000000-0005-0000-0000-0000A75E0000}"/>
    <cellStyle name="Normal 12 3 7 3" xfId="23253" xr:uid="{00000000-0005-0000-0000-0000A85E0000}"/>
    <cellStyle name="Normal 12 3 7_37. RESULTADO NEGOCIOS YOY" xfId="23254" xr:uid="{00000000-0005-0000-0000-0000A95E0000}"/>
    <cellStyle name="Normal 12 3 8" xfId="23255" xr:uid="{00000000-0005-0000-0000-0000AA5E0000}"/>
    <cellStyle name="Normal 12 3 8 2" xfId="23256" xr:uid="{00000000-0005-0000-0000-0000AB5E0000}"/>
    <cellStyle name="Normal 12 3 8 2 2" xfId="23257" xr:uid="{00000000-0005-0000-0000-0000AC5E0000}"/>
    <cellStyle name="Normal 12 3 8 2_37. RESULTADO NEGOCIOS YOY" xfId="23258" xr:uid="{00000000-0005-0000-0000-0000AD5E0000}"/>
    <cellStyle name="Normal 12 3 8 3" xfId="23259" xr:uid="{00000000-0005-0000-0000-0000AE5E0000}"/>
    <cellStyle name="Normal 12 3 8_37. RESULTADO NEGOCIOS YOY" xfId="23260" xr:uid="{00000000-0005-0000-0000-0000AF5E0000}"/>
    <cellStyle name="Normal 12 3 9" xfId="23261" xr:uid="{00000000-0005-0000-0000-0000B05E0000}"/>
    <cellStyle name="Normal 12 3 9 2" xfId="23262" xr:uid="{00000000-0005-0000-0000-0000B15E0000}"/>
    <cellStyle name="Normal 12 3 9 2 2" xfId="23263" xr:uid="{00000000-0005-0000-0000-0000B25E0000}"/>
    <cellStyle name="Normal 12 3 9 2_37. RESULTADO NEGOCIOS YOY" xfId="23264" xr:uid="{00000000-0005-0000-0000-0000B35E0000}"/>
    <cellStyle name="Normal 12 3 9 3" xfId="23265" xr:uid="{00000000-0005-0000-0000-0000B45E0000}"/>
    <cellStyle name="Normal 12 3 9_37. RESULTADO NEGOCIOS YOY" xfId="23266" xr:uid="{00000000-0005-0000-0000-0000B55E0000}"/>
    <cellStyle name="Normal 12 3_37. RESULTADO NEGOCIOS YOY" xfId="23267" xr:uid="{00000000-0005-0000-0000-0000B65E0000}"/>
    <cellStyle name="Normal 12 4" xfId="23268" xr:uid="{00000000-0005-0000-0000-0000B75E0000}"/>
    <cellStyle name="Normal 12 4 2" xfId="23269" xr:uid="{00000000-0005-0000-0000-0000B85E0000}"/>
    <cellStyle name="Normal 12 4 2 2" xfId="23270" xr:uid="{00000000-0005-0000-0000-0000B95E0000}"/>
    <cellStyle name="Normal 12 4 3" xfId="23271" xr:uid="{00000000-0005-0000-0000-0000BA5E0000}"/>
    <cellStyle name="Normal 12 4 3 2" xfId="23272" xr:uid="{00000000-0005-0000-0000-0000BB5E0000}"/>
    <cellStyle name="Normal 12 4 4" xfId="23273" xr:uid="{00000000-0005-0000-0000-0000BC5E0000}"/>
    <cellStyle name="Normal 12 4 5" xfId="23274" xr:uid="{00000000-0005-0000-0000-0000BD5E0000}"/>
    <cellStyle name="Normal 12 4 6" xfId="23275" xr:uid="{00000000-0005-0000-0000-0000BE5E0000}"/>
    <cellStyle name="Normal 12 4 7" xfId="23276" xr:uid="{00000000-0005-0000-0000-0000BF5E0000}"/>
    <cellStyle name="Normal 12 4_37. RESULTADO NEGOCIOS YOY" xfId="23277" xr:uid="{00000000-0005-0000-0000-0000C05E0000}"/>
    <cellStyle name="Normal 12 5" xfId="23278" xr:uid="{00000000-0005-0000-0000-0000C15E0000}"/>
    <cellStyle name="Normal 12 5 2" xfId="23279" xr:uid="{00000000-0005-0000-0000-0000C25E0000}"/>
    <cellStyle name="Normal 12 5 3" xfId="23280" xr:uid="{00000000-0005-0000-0000-0000C35E0000}"/>
    <cellStyle name="Normal 12 5_37. RESULTADO NEGOCIOS YOY" xfId="23281" xr:uid="{00000000-0005-0000-0000-0000C45E0000}"/>
    <cellStyle name="Normal 12 6" xfId="23282" xr:uid="{00000000-0005-0000-0000-0000C55E0000}"/>
    <cellStyle name="Normal 12 6 2" xfId="23283" xr:uid="{00000000-0005-0000-0000-0000C65E0000}"/>
    <cellStyle name="Normal 12 6_37. RESULTADO NEGOCIOS YOY" xfId="23284" xr:uid="{00000000-0005-0000-0000-0000C75E0000}"/>
    <cellStyle name="Normal 12 7" xfId="23285" xr:uid="{00000000-0005-0000-0000-0000C85E0000}"/>
    <cellStyle name="Normal 12 8" xfId="23286" xr:uid="{00000000-0005-0000-0000-0000C95E0000}"/>
    <cellStyle name="Normal 12 9" xfId="23287" xr:uid="{00000000-0005-0000-0000-0000CA5E0000}"/>
    <cellStyle name="Normal 12_37. RESULTADO NEGOCIOS YOY" xfId="23288" xr:uid="{00000000-0005-0000-0000-0000CB5E0000}"/>
    <cellStyle name="Normal 120" xfId="23289" xr:uid="{00000000-0005-0000-0000-0000CC5E0000}"/>
    <cellStyle name="Normal 121" xfId="23290" xr:uid="{00000000-0005-0000-0000-0000CD5E0000}"/>
    <cellStyle name="Normal 122" xfId="23291" xr:uid="{00000000-0005-0000-0000-0000CE5E0000}"/>
    <cellStyle name="Normal 123" xfId="23292" xr:uid="{00000000-0005-0000-0000-0000CF5E0000}"/>
    <cellStyle name="Normal 123 2" xfId="378" xr:uid="{00000000-0005-0000-0000-0000D05E0000}"/>
    <cellStyle name="Normal 123 2 2" xfId="34168" xr:uid="{00000000-0005-0000-0000-0000D15E0000}"/>
    <cellStyle name="Normal 123 3" xfId="34169" xr:uid="{00000000-0005-0000-0000-0000D25E0000}"/>
    <cellStyle name="Normal 124" xfId="23293" xr:uid="{00000000-0005-0000-0000-0000D35E0000}"/>
    <cellStyle name="Normal 125" xfId="23294" xr:uid="{00000000-0005-0000-0000-0000D45E0000}"/>
    <cellStyle name="Normal 126" xfId="23295" xr:uid="{00000000-0005-0000-0000-0000D55E0000}"/>
    <cellStyle name="Normal 127" xfId="23296" xr:uid="{00000000-0005-0000-0000-0000D65E0000}"/>
    <cellStyle name="Normal 127 2" xfId="34170" xr:uid="{00000000-0005-0000-0000-0000D75E0000}"/>
    <cellStyle name="Normal 128" xfId="23297" xr:uid="{00000000-0005-0000-0000-0000D85E0000}"/>
    <cellStyle name="Normal 128 2" xfId="23298" xr:uid="{00000000-0005-0000-0000-0000D95E0000}"/>
    <cellStyle name="Normal 128 3" xfId="23299" xr:uid="{00000000-0005-0000-0000-0000DA5E0000}"/>
    <cellStyle name="Normal 129" xfId="23300" xr:uid="{00000000-0005-0000-0000-0000DB5E0000}"/>
    <cellStyle name="Normal 129 2" xfId="369" xr:uid="{00000000-0005-0000-0000-0000DC5E0000}"/>
    <cellStyle name="Normal 129 2 2" xfId="34171" xr:uid="{00000000-0005-0000-0000-0000DD5E0000}"/>
    <cellStyle name="Normal 13" xfId="233" xr:uid="{00000000-0005-0000-0000-0000DE5E0000}"/>
    <cellStyle name="Normal 13 10" xfId="23302" xr:uid="{00000000-0005-0000-0000-0000DF5E0000}"/>
    <cellStyle name="Normal 13 10 2" xfId="23303" xr:uid="{00000000-0005-0000-0000-0000E05E0000}"/>
    <cellStyle name="Normal 13 10 2 2" xfId="23304" xr:uid="{00000000-0005-0000-0000-0000E15E0000}"/>
    <cellStyle name="Normal 13 10 3" xfId="23305" xr:uid="{00000000-0005-0000-0000-0000E25E0000}"/>
    <cellStyle name="Normal 13 10_37. RESULTADO NEGOCIOS YOY" xfId="23306" xr:uid="{00000000-0005-0000-0000-0000E35E0000}"/>
    <cellStyle name="Normal 13 11" xfId="23307" xr:uid="{00000000-0005-0000-0000-0000E45E0000}"/>
    <cellStyle name="Normal 13 11 2" xfId="23308" xr:uid="{00000000-0005-0000-0000-0000E55E0000}"/>
    <cellStyle name="Normal 13 11_37. RESULTADO NEGOCIOS YOY" xfId="23309" xr:uid="{00000000-0005-0000-0000-0000E65E0000}"/>
    <cellStyle name="Normal 13 12" xfId="23310" xr:uid="{00000000-0005-0000-0000-0000E75E0000}"/>
    <cellStyle name="Normal 13 12 2" xfId="23311" xr:uid="{00000000-0005-0000-0000-0000E85E0000}"/>
    <cellStyle name="Normal 13 12_37. RESULTADO NEGOCIOS YOY" xfId="23312" xr:uid="{00000000-0005-0000-0000-0000E95E0000}"/>
    <cellStyle name="Normal 13 13" xfId="23313" xr:uid="{00000000-0005-0000-0000-0000EA5E0000}"/>
    <cellStyle name="Normal 13 14" xfId="23314" xr:uid="{00000000-0005-0000-0000-0000EB5E0000}"/>
    <cellStyle name="Normal 13 14 2" xfId="23315" xr:uid="{00000000-0005-0000-0000-0000EC5E0000}"/>
    <cellStyle name="Normal 13 14 2 2" xfId="23316" xr:uid="{00000000-0005-0000-0000-0000ED5E0000}"/>
    <cellStyle name="Normal 13 14 2_37. RESULTADO NEGOCIOS YOY" xfId="23317" xr:uid="{00000000-0005-0000-0000-0000EE5E0000}"/>
    <cellStyle name="Normal 13 14 3" xfId="23318" xr:uid="{00000000-0005-0000-0000-0000EF5E0000}"/>
    <cellStyle name="Normal 13 14_37. RESULTADO NEGOCIOS YOY" xfId="23319" xr:uid="{00000000-0005-0000-0000-0000F05E0000}"/>
    <cellStyle name="Normal 13 15" xfId="23320" xr:uid="{00000000-0005-0000-0000-0000F15E0000}"/>
    <cellStyle name="Normal 13 16" xfId="23321" xr:uid="{00000000-0005-0000-0000-0000F25E0000}"/>
    <cellStyle name="Normal 13 17" xfId="23322" xr:uid="{00000000-0005-0000-0000-0000F35E0000}"/>
    <cellStyle name="Normal 13 18" xfId="23301" xr:uid="{00000000-0005-0000-0000-0000F45E0000}"/>
    <cellStyle name="Normal 13 2" xfId="23323" xr:uid="{00000000-0005-0000-0000-0000F55E0000}"/>
    <cellStyle name="Normal 13 2 10" xfId="23324" xr:uid="{00000000-0005-0000-0000-0000F65E0000}"/>
    <cellStyle name="Normal 13 2 10 2" xfId="23325" xr:uid="{00000000-0005-0000-0000-0000F75E0000}"/>
    <cellStyle name="Normal 13 2 10 2 2" xfId="23326" xr:uid="{00000000-0005-0000-0000-0000F85E0000}"/>
    <cellStyle name="Normal 13 2 10 2_37. RESULTADO NEGOCIOS YOY" xfId="23327" xr:uid="{00000000-0005-0000-0000-0000F95E0000}"/>
    <cellStyle name="Normal 13 2 10 3" xfId="23328" xr:uid="{00000000-0005-0000-0000-0000FA5E0000}"/>
    <cellStyle name="Normal 13 2 10_37. RESULTADO NEGOCIOS YOY" xfId="23329" xr:uid="{00000000-0005-0000-0000-0000FB5E0000}"/>
    <cellStyle name="Normal 13 2 11" xfId="23330" xr:uid="{00000000-0005-0000-0000-0000FC5E0000}"/>
    <cellStyle name="Normal 13 2 11 2" xfId="23331" xr:uid="{00000000-0005-0000-0000-0000FD5E0000}"/>
    <cellStyle name="Normal 13 2 11 2 2" xfId="23332" xr:uid="{00000000-0005-0000-0000-0000FE5E0000}"/>
    <cellStyle name="Normal 13 2 11 2_37. RESULTADO NEGOCIOS YOY" xfId="23333" xr:uid="{00000000-0005-0000-0000-0000FF5E0000}"/>
    <cellStyle name="Normal 13 2 11 3" xfId="23334" xr:uid="{00000000-0005-0000-0000-0000005F0000}"/>
    <cellStyle name="Normal 13 2 11_37. RESULTADO NEGOCIOS YOY" xfId="23335" xr:uid="{00000000-0005-0000-0000-0000015F0000}"/>
    <cellStyle name="Normal 13 2 12" xfId="23336" xr:uid="{00000000-0005-0000-0000-0000025F0000}"/>
    <cellStyle name="Normal 13 2 12 2" xfId="23337" xr:uid="{00000000-0005-0000-0000-0000035F0000}"/>
    <cellStyle name="Normal 13 2 12 2 2" xfId="23338" xr:uid="{00000000-0005-0000-0000-0000045F0000}"/>
    <cellStyle name="Normal 13 2 12 2_37. RESULTADO NEGOCIOS YOY" xfId="23339" xr:uid="{00000000-0005-0000-0000-0000055F0000}"/>
    <cellStyle name="Normal 13 2 12 3" xfId="23340" xr:uid="{00000000-0005-0000-0000-0000065F0000}"/>
    <cellStyle name="Normal 13 2 12_37. RESULTADO NEGOCIOS YOY" xfId="23341" xr:uid="{00000000-0005-0000-0000-0000075F0000}"/>
    <cellStyle name="Normal 13 2 13" xfId="23342" xr:uid="{00000000-0005-0000-0000-0000085F0000}"/>
    <cellStyle name="Normal 13 2 13 2" xfId="23343" xr:uid="{00000000-0005-0000-0000-0000095F0000}"/>
    <cellStyle name="Normal 13 2 13_37. RESULTADO NEGOCIOS YOY" xfId="23344" xr:uid="{00000000-0005-0000-0000-00000A5F0000}"/>
    <cellStyle name="Normal 13 2 14" xfId="23345" xr:uid="{00000000-0005-0000-0000-00000B5F0000}"/>
    <cellStyle name="Normal 13 2 15" xfId="23346" xr:uid="{00000000-0005-0000-0000-00000C5F0000}"/>
    <cellStyle name="Normal 13 2 16" xfId="23347" xr:uid="{00000000-0005-0000-0000-00000D5F0000}"/>
    <cellStyle name="Normal 13 2 2" xfId="23348" xr:uid="{00000000-0005-0000-0000-00000E5F0000}"/>
    <cellStyle name="Normal 13 2 2 2" xfId="23349" xr:uid="{00000000-0005-0000-0000-00000F5F0000}"/>
    <cellStyle name="Normal 13 2 2 2 2" xfId="23350" xr:uid="{00000000-0005-0000-0000-0000105F0000}"/>
    <cellStyle name="Normal 13 2 2 2 2 2" xfId="23351" xr:uid="{00000000-0005-0000-0000-0000115F0000}"/>
    <cellStyle name="Normal 13 2 2 2 2_37. RESULTADO NEGOCIOS YOY" xfId="23352" xr:uid="{00000000-0005-0000-0000-0000125F0000}"/>
    <cellStyle name="Normal 13 2 2 2 3" xfId="23353" xr:uid="{00000000-0005-0000-0000-0000135F0000}"/>
    <cellStyle name="Normal 13 2 2 2 3 2" xfId="23354" xr:uid="{00000000-0005-0000-0000-0000145F0000}"/>
    <cellStyle name="Normal 13 2 2 2 3_37. RESULTADO NEGOCIOS YOY" xfId="23355" xr:uid="{00000000-0005-0000-0000-0000155F0000}"/>
    <cellStyle name="Normal 13 2 2 2 4" xfId="23356" xr:uid="{00000000-0005-0000-0000-0000165F0000}"/>
    <cellStyle name="Normal 13 2 2 2 5" xfId="23357" xr:uid="{00000000-0005-0000-0000-0000175F0000}"/>
    <cellStyle name="Normal 13 2 2 2_37. RESULTADO NEGOCIOS YOY" xfId="23358" xr:uid="{00000000-0005-0000-0000-0000185F0000}"/>
    <cellStyle name="Normal 13 2 2 3" xfId="23359" xr:uid="{00000000-0005-0000-0000-0000195F0000}"/>
    <cellStyle name="Normal 13 2 2 3 2" xfId="23360" xr:uid="{00000000-0005-0000-0000-00001A5F0000}"/>
    <cellStyle name="Normal 13 2 2 3 2 2" xfId="23361" xr:uid="{00000000-0005-0000-0000-00001B5F0000}"/>
    <cellStyle name="Normal 13 2 2 3 3" xfId="23362" xr:uid="{00000000-0005-0000-0000-00001C5F0000}"/>
    <cellStyle name="Normal 13 2 2 3 3 2" xfId="23363" xr:uid="{00000000-0005-0000-0000-00001D5F0000}"/>
    <cellStyle name="Normal 13 2 2 3 4" xfId="23364" xr:uid="{00000000-0005-0000-0000-00001E5F0000}"/>
    <cellStyle name="Normal 13 2 2 3_37. RESULTADO NEGOCIOS YOY" xfId="23365" xr:uid="{00000000-0005-0000-0000-00001F5F0000}"/>
    <cellStyle name="Normal 13 2 2 4" xfId="23366" xr:uid="{00000000-0005-0000-0000-0000205F0000}"/>
    <cellStyle name="Normal 13 2 2 4 2" xfId="23367" xr:uid="{00000000-0005-0000-0000-0000215F0000}"/>
    <cellStyle name="Normal 13 2 2 4 2 2" xfId="23368" xr:uid="{00000000-0005-0000-0000-0000225F0000}"/>
    <cellStyle name="Normal 13 2 2 4 3" xfId="23369" xr:uid="{00000000-0005-0000-0000-0000235F0000}"/>
    <cellStyle name="Normal 13 2 2 4_37. RESULTADO NEGOCIOS YOY" xfId="23370" xr:uid="{00000000-0005-0000-0000-0000245F0000}"/>
    <cellStyle name="Normal 13 2 2 5" xfId="23371" xr:uid="{00000000-0005-0000-0000-0000255F0000}"/>
    <cellStyle name="Normal 13 2 2 5 2" xfId="23372" xr:uid="{00000000-0005-0000-0000-0000265F0000}"/>
    <cellStyle name="Normal 13 2 2 5_37. RESULTADO NEGOCIOS YOY" xfId="23373" xr:uid="{00000000-0005-0000-0000-0000275F0000}"/>
    <cellStyle name="Normal 13 2 2 6" xfId="23374" xr:uid="{00000000-0005-0000-0000-0000285F0000}"/>
    <cellStyle name="Normal 13 2 2 6 2" xfId="23375" xr:uid="{00000000-0005-0000-0000-0000295F0000}"/>
    <cellStyle name="Normal 13 2 2 6_37. RESULTADO NEGOCIOS YOY" xfId="23376" xr:uid="{00000000-0005-0000-0000-00002A5F0000}"/>
    <cellStyle name="Normal 13 2 2 7" xfId="23377" xr:uid="{00000000-0005-0000-0000-00002B5F0000}"/>
    <cellStyle name="Normal 13 2 2 8" xfId="23378" xr:uid="{00000000-0005-0000-0000-00002C5F0000}"/>
    <cellStyle name="Normal 13 2 2_37. RESULTADO NEGOCIOS YOY" xfId="23379" xr:uid="{00000000-0005-0000-0000-00002D5F0000}"/>
    <cellStyle name="Normal 13 2 3" xfId="23380" xr:uid="{00000000-0005-0000-0000-00002E5F0000}"/>
    <cellStyle name="Normal 13 2 3 2" xfId="23381" xr:uid="{00000000-0005-0000-0000-00002F5F0000}"/>
    <cellStyle name="Normal 13 2 3 2 2" xfId="23382" xr:uid="{00000000-0005-0000-0000-0000305F0000}"/>
    <cellStyle name="Normal 13 2 3 2_37. RESULTADO NEGOCIOS YOY" xfId="23383" xr:uid="{00000000-0005-0000-0000-0000315F0000}"/>
    <cellStyle name="Normal 13 2 3 3" xfId="23384" xr:uid="{00000000-0005-0000-0000-0000325F0000}"/>
    <cellStyle name="Normal 13 2 3 3 2" xfId="23385" xr:uid="{00000000-0005-0000-0000-0000335F0000}"/>
    <cellStyle name="Normal 13 2 3 3_37. RESULTADO NEGOCIOS YOY" xfId="23386" xr:uid="{00000000-0005-0000-0000-0000345F0000}"/>
    <cellStyle name="Normal 13 2 3 4" xfId="23387" xr:uid="{00000000-0005-0000-0000-0000355F0000}"/>
    <cellStyle name="Normal 13 2 3 5" xfId="23388" xr:uid="{00000000-0005-0000-0000-0000365F0000}"/>
    <cellStyle name="Normal 13 2 3_37. RESULTADO NEGOCIOS YOY" xfId="23389" xr:uid="{00000000-0005-0000-0000-0000375F0000}"/>
    <cellStyle name="Normal 13 2 4" xfId="23390" xr:uid="{00000000-0005-0000-0000-0000385F0000}"/>
    <cellStyle name="Normal 13 2 4 2" xfId="23391" xr:uid="{00000000-0005-0000-0000-0000395F0000}"/>
    <cellStyle name="Normal 13 2 4 2 2" xfId="23392" xr:uid="{00000000-0005-0000-0000-00003A5F0000}"/>
    <cellStyle name="Normal 13 2 4 3" xfId="23393" xr:uid="{00000000-0005-0000-0000-00003B5F0000}"/>
    <cellStyle name="Normal 13 2 4 3 2" xfId="23394" xr:uid="{00000000-0005-0000-0000-00003C5F0000}"/>
    <cellStyle name="Normal 13 2 4 4" xfId="23395" xr:uid="{00000000-0005-0000-0000-00003D5F0000}"/>
    <cellStyle name="Normal 13 2 4_37. RESULTADO NEGOCIOS YOY" xfId="23396" xr:uid="{00000000-0005-0000-0000-00003E5F0000}"/>
    <cellStyle name="Normal 13 2 5" xfId="23397" xr:uid="{00000000-0005-0000-0000-00003F5F0000}"/>
    <cellStyle name="Normal 13 2 5 2" xfId="23398" xr:uid="{00000000-0005-0000-0000-0000405F0000}"/>
    <cellStyle name="Normal 13 2 5 2 2" xfId="23399" xr:uid="{00000000-0005-0000-0000-0000415F0000}"/>
    <cellStyle name="Normal 13 2 5 3" xfId="23400" xr:uid="{00000000-0005-0000-0000-0000425F0000}"/>
    <cellStyle name="Normal 13 2 5_37. RESULTADO NEGOCIOS YOY" xfId="23401" xr:uid="{00000000-0005-0000-0000-0000435F0000}"/>
    <cellStyle name="Normal 13 2 6" xfId="23402" xr:uid="{00000000-0005-0000-0000-0000445F0000}"/>
    <cellStyle name="Normal 13 2 6 2" xfId="23403" xr:uid="{00000000-0005-0000-0000-0000455F0000}"/>
    <cellStyle name="Normal 13 2 6_37. RESULTADO NEGOCIOS YOY" xfId="23404" xr:uid="{00000000-0005-0000-0000-0000465F0000}"/>
    <cellStyle name="Normal 13 2 7" xfId="23405" xr:uid="{00000000-0005-0000-0000-0000475F0000}"/>
    <cellStyle name="Normal 13 2 7 2" xfId="23406" xr:uid="{00000000-0005-0000-0000-0000485F0000}"/>
    <cellStyle name="Normal 13 2 7_37. RESULTADO NEGOCIOS YOY" xfId="23407" xr:uid="{00000000-0005-0000-0000-0000495F0000}"/>
    <cellStyle name="Normal 13 2 8" xfId="23408" xr:uid="{00000000-0005-0000-0000-00004A5F0000}"/>
    <cellStyle name="Normal 13 2 8 2" xfId="23409" xr:uid="{00000000-0005-0000-0000-00004B5F0000}"/>
    <cellStyle name="Normal 13 2 8_37. RESULTADO NEGOCIOS YOY" xfId="23410" xr:uid="{00000000-0005-0000-0000-00004C5F0000}"/>
    <cellStyle name="Normal 13 2 9" xfId="23411" xr:uid="{00000000-0005-0000-0000-00004D5F0000}"/>
    <cellStyle name="Normal 13 2 9 2" xfId="23412" xr:uid="{00000000-0005-0000-0000-00004E5F0000}"/>
    <cellStyle name="Normal 13 2 9_37. RESULTADO NEGOCIOS YOY" xfId="23413" xr:uid="{00000000-0005-0000-0000-00004F5F0000}"/>
    <cellStyle name="Normal 13 2_37. RESULTADO NEGOCIOS YOY" xfId="23414" xr:uid="{00000000-0005-0000-0000-0000505F0000}"/>
    <cellStyle name="Normal 13 3" xfId="23415" xr:uid="{00000000-0005-0000-0000-0000515F0000}"/>
    <cellStyle name="Normal 13 3 10" xfId="23416" xr:uid="{00000000-0005-0000-0000-0000525F0000}"/>
    <cellStyle name="Normal 13 3 10 2" xfId="23417" xr:uid="{00000000-0005-0000-0000-0000535F0000}"/>
    <cellStyle name="Normal 13 3 10 2 2" xfId="23418" xr:uid="{00000000-0005-0000-0000-0000545F0000}"/>
    <cellStyle name="Normal 13 3 10 2_37. RESULTADO NEGOCIOS YOY" xfId="23419" xr:uid="{00000000-0005-0000-0000-0000555F0000}"/>
    <cellStyle name="Normal 13 3 10 3" xfId="23420" xr:uid="{00000000-0005-0000-0000-0000565F0000}"/>
    <cellStyle name="Normal 13 3 10_37. RESULTADO NEGOCIOS YOY" xfId="23421" xr:uid="{00000000-0005-0000-0000-0000575F0000}"/>
    <cellStyle name="Normal 13 3 11" xfId="23422" xr:uid="{00000000-0005-0000-0000-0000585F0000}"/>
    <cellStyle name="Normal 13 3 11 2" xfId="23423" xr:uid="{00000000-0005-0000-0000-0000595F0000}"/>
    <cellStyle name="Normal 13 3 11 2 2" xfId="23424" xr:uid="{00000000-0005-0000-0000-00005A5F0000}"/>
    <cellStyle name="Normal 13 3 11 2_37. RESULTADO NEGOCIOS YOY" xfId="23425" xr:uid="{00000000-0005-0000-0000-00005B5F0000}"/>
    <cellStyle name="Normal 13 3 11 3" xfId="23426" xr:uid="{00000000-0005-0000-0000-00005C5F0000}"/>
    <cellStyle name="Normal 13 3 11_37. RESULTADO NEGOCIOS YOY" xfId="23427" xr:uid="{00000000-0005-0000-0000-00005D5F0000}"/>
    <cellStyle name="Normal 13 3 12" xfId="23428" xr:uid="{00000000-0005-0000-0000-00005E5F0000}"/>
    <cellStyle name="Normal 13 3 12 2" xfId="23429" xr:uid="{00000000-0005-0000-0000-00005F5F0000}"/>
    <cellStyle name="Normal 13 3 12 2 2" xfId="23430" xr:uid="{00000000-0005-0000-0000-0000605F0000}"/>
    <cellStyle name="Normal 13 3 12 2_37. RESULTADO NEGOCIOS YOY" xfId="23431" xr:uid="{00000000-0005-0000-0000-0000615F0000}"/>
    <cellStyle name="Normal 13 3 12 3" xfId="23432" xr:uid="{00000000-0005-0000-0000-0000625F0000}"/>
    <cellStyle name="Normal 13 3 12_37. RESULTADO NEGOCIOS YOY" xfId="23433" xr:uid="{00000000-0005-0000-0000-0000635F0000}"/>
    <cellStyle name="Normal 13 3 13" xfId="23434" xr:uid="{00000000-0005-0000-0000-0000645F0000}"/>
    <cellStyle name="Normal 13 3 13 2" xfId="23435" xr:uid="{00000000-0005-0000-0000-0000655F0000}"/>
    <cellStyle name="Normal 13 3 13_37. RESULTADO NEGOCIOS YOY" xfId="23436" xr:uid="{00000000-0005-0000-0000-0000665F0000}"/>
    <cellStyle name="Normal 13 3 14" xfId="23437" xr:uid="{00000000-0005-0000-0000-0000675F0000}"/>
    <cellStyle name="Normal 13 3 15" xfId="23438" xr:uid="{00000000-0005-0000-0000-0000685F0000}"/>
    <cellStyle name="Normal 13 3 2" xfId="23439" xr:uid="{00000000-0005-0000-0000-0000695F0000}"/>
    <cellStyle name="Normal 13 3 2 2" xfId="23440" xr:uid="{00000000-0005-0000-0000-00006A5F0000}"/>
    <cellStyle name="Normal 13 3 2 2 2" xfId="23441" xr:uid="{00000000-0005-0000-0000-00006B5F0000}"/>
    <cellStyle name="Normal 13 3 2 2 2 2" xfId="23442" xr:uid="{00000000-0005-0000-0000-00006C5F0000}"/>
    <cellStyle name="Normal 13 3 2 2 2_37. RESULTADO NEGOCIOS YOY" xfId="23443" xr:uid="{00000000-0005-0000-0000-00006D5F0000}"/>
    <cellStyle name="Normal 13 3 2 2 3" xfId="23444" xr:uid="{00000000-0005-0000-0000-00006E5F0000}"/>
    <cellStyle name="Normal 13 3 2 2 3 2" xfId="23445" xr:uid="{00000000-0005-0000-0000-00006F5F0000}"/>
    <cellStyle name="Normal 13 3 2 2 3_37. RESULTADO NEGOCIOS YOY" xfId="23446" xr:uid="{00000000-0005-0000-0000-0000705F0000}"/>
    <cellStyle name="Normal 13 3 2 2 4" xfId="23447" xr:uid="{00000000-0005-0000-0000-0000715F0000}"/>
    <cellStyle name="Normal 13 3 2 2 5" xfId="23448" xr:uid="{00000000-0005-0000-0000-0000725F0000}"/>
    <cellStyle name="Normal 13 3 2 2_37. RESULTADO NEGOCIOS YOY" xfId="23449" xr:uid="{00000000-0005-0000-0000-0000735F0000}"/>
    <cellStyle name="Normal 13 3 2 3" xfId="23450" xr:uid="{00000000-0005-0000-0000-0000745F0000}"/>
    <cellStyle name="Normal 13 3 2 3 2" xfId="23451" xr:uid="{00000000-0005-0000-0000-0000755F0000}"/>
    <cellStyle name="Normal 13 3 2 3 2 2" xfId="23452" xr:uid="{00000000-0005-0000-0000-0000765F0000}"/>
    <cellStyle name="Normal 13 3 2 3 3" xfId="23453" xr:uid="{00000000-0005-0000-0000-0000775F0000}"/>
    <cellStyle name="Normal 13 3 2 3 3 2" xfId="23454" xr:uid="{00000000-0005-0000-0000-0000785F0000}"/>
    <cellStyle name="Normal 13 3 2 3 4" xfId="23455" xr:uid="{00000000-0005-0000-0000-0000795F0000}"/>
    <cellStyle name="Normal 13 3 2 3_37. RESULTADO NEGOCIOS YOY" xfId="23456" xr:uid="{00000000-0005-0000-0000-00007A5F0000}"/>
    <cellStyle name="Normal 13 3 2 4" xfId="23457" xr:uid="{00000000-0005-0000-0000-00007B5F0000}"/>
    <cellStyle name="Normal 13 3 2 4 2" xfId="23458" xr:uid="{00000000-0005-0000-0000-00007C5F0000}"/>
    <cellStyle name="Normal 13 3 2 4 2 2" xfId="23459" xr:uid="{00000000-0005-0000-0000-00007D5F0000}"/>
    <cellStyle name="Normal 13 3 2 4 3" xfId="23460" xr:uid="{00000000-0005-0000-0000-00007E5F0000}"/>
    <cellStyle name="Normal 13 3 2 4_37. RESULTADO NEGOCIOS YOY" xfId="23461" xr:uid="{00000000-0005-0000-0000-00007F5F0000}"/>
    <cellStyle name="Normal 13 3 2 5" xfId="23462" xr:uid="{00000000-0005-0000-0000-0000805F0000}"/>
    <cellStyle name="Normal 13 3 2 5 2" xfId="23463" xr:uid="{00000000-0005-0000-0000-0000815F0000}"/>
    <cellStyle name="Normal 13 3 2 5_37. RESULTADO NEGOCIOS YOY" xfId="23464" xr:uid="{00000000-0005-0000-0000-0000825F0000}"/>
    <cellStyle name="Normal 13 3 2 6" xfId="23465" xr:uid="{00000000-0005-0000-0000-0000835F0000}"/>
    <cellStyle name="Normal 13 3 2 6 2" xfId="23466" xr:uid="{00000000-0005-0000-0000-0000845F0000}"/>
    <cellStyle name="Normal 13 3 2 6_37. RESULTADO NEGOCIOS YOY" xfId="23467" xr:uid="{00000000-0005-0000-0000-0000855F0000}"/>
    <cellStyle name="Normal 13 3 2 7" xfId="23468" xr:uid="{00000000-0005-0000-0000-0000865F0000}"/>
    <cellStyle name="Normal 13 3 2 8" xfId="23469" xr:uid="{00000000-0005-0000-0000-0000875F0000}"/>
    <cellStyle name="Normal 13 3 2_37. RESULTADO NEGOCIOS YOY" xfId="23470" xr:uid="{00000000-0005-0000-0000-0000885F0000}"/>
    <cellStyle name="Normal 13 3 3" xfId="23471" xr:uid="{00000000-0005-0000-0000-0000895F0000}"/>
    <cellStyle name="Normal 13 3 3 2" xfId="23472" xr:uid="{00000000-0005-0000-0000-00008A5F0000}"/>
    <cellStyle name="Normal 13 3 3 2 2" xfId="23473" xr:uid="{00000000-0005-0000-0000-00008B5F0000}"/>
    <cellStyle name="Normal 13 3 3 2_37. RESULTADO NEGOCIOS YOY" xfId="23474" xr:uid="{00000000-0005-0000-0000-00008C5F0000}"/>
    <cellStyle name="Normal 13 3 3 3" xfId="23475" xr:uid="{00000000-0005-0000-0000-00008D5F0000}"/>
    <cellStyle name="Normal 13 3 3 3 2" xfId="23476" xr:uid="{00000000-0005-0000-0000-00008E5F0000}"/>
    <cellStyle name="Normal 13 3 3 3_37. RESULTADO NEGOCIOS YOY" xfId="23477" xr:uid="{00000000-0005-0000-0000-00008F5F0000}"/>
    <cellStyle name="Normal 13 3 3 4" xfId="23478" xr:uid="{00000000-0005-0000-0000-0000905F0000}"/>
    <cellStyle name="Normal 13 3 3 5" xfId="23479" xr:uid="{00000000-0005-0000-0000-0000915F0000}"/>
    <cellStyle name="Normal 13 3 3_37. RESULTADO NEGOCIOS YOY" xfId="23480" xr:uid="{00000000-0005-0000-0000-0000925F0000}"/>
    <cellStyle name="Normal 13 3 4" xfId="23481" xr:uid="{00000000-0005-0000-0000-0000935F0000}"/>
    <cellStyle name="Normal 13 3 4 2" xfId="23482" xr:uid="{00000000-0005-0000-0000-0000945F0000}"/>
    <cellStyle name="Normal 13 3 4 2 2" xfId="23483" xr:uid="{00000000-0005-0000-0000-0000955F0000}"/>
    <cellStyle name="Normal 13 3 4 3" xfId="23484" xr:uid="{00000000-0005-0000-0000-0000965F0000}"/>
    <cellStyle name="Normal 13 3 4 3 2" xfId="23485" xr:uid="{00000000-0005-0000-0000-0000975F0000}"/>
    <cellStyle name="Normal 13 3 4 4" xfId="23486" xr:uid="{00000000-0005-0000-0000-0000985F0000}"/>
    <cellStyle name="Normal 13 3 4_37. RESULTADO NEGOCIOS YOY" xfId="23487" xr:uid="{00000000-0005-0000-0000-0000995F0000}"/>
    <cellStyle name="Normal 13 3 5" xfId="23488" xr:uid="{00000000-0005-0000-0000-00009A5F0000}"/>
    <cellStyle name="Normal 13 3 5 2" xfId="23489" xr:uid="{00000000-0005-0000-0000-00009B5F0000}"/>
    <cellStyle name="Normal 13 3 5 2 2" xfId="23490" xr:uid="{00000000-0005-0000-0000-00009C5F0000}"/>
    <cellStyle name="Normal 13 3 5 3" xfId="23491" xr:uid="{00000000-0005-0000-0000-00009D5F0000}"/>
    <cellStyle name="Normal 13 3 5_37. RESULTADO NEGOCIOS YOY" xfId="23492" xr:uid="{00000000-0005-0000-0000-00009E5F0000}"/>
    <cellStyle name="Normal 13 3 6" xfId="23493" xr:uid="{00000000-0005-0000-0000-00009F5F0000}"/>
    <cellStyle name="Normal 13 3 6 2" xfId="23494" xr:uid="{00000000-0005-0000-0000-0000A05F0000}"/>
    <cellStyle name="Normal 13 3 6_37. RESULTADO NEGOCIOS YOY" xfId="23495" xr:uid="{00000000-0005-0000-0000-0000A15F0000}"/>
    <cellStyle name="Normal 13 3 7" xfId="23496" xr:uid="{00000000-0005-0000-0000-0000A25F0000}"/>
    <cellStyle name="Normal 13 3 7 2" xfId="23497" xr:uid="{00000000-0005-0000-0000-0000A35F0000}"/>
    <cellStyle name="Normal 13 3 7_37. RESULTADO NEGOCIOS YOY" xfId="23498" xr:uid="{00000000-0005-0000-0000-0000A45F0000}"/>
    <cellStyle name="Normal 13 3 8" xfId="23499" xr:uid="{00000000-0005-0000-0000-0000A55F0000}"/>
    <cellStyle name="Normal 13 3 8 2" xfId="23500" xr:uid="{00000000-0005-0000-0000-0000A65F0000}"/>
    <cellStyle name="Normal 13 3 8_37. RESULTADO NEGOCIOS YOY" xfId="23501" xr:uid="{00000000-0005-0000-0000-0000A75F0000}"/>
    <cellStyle name="Normal 13 3 9" xfId="23502" xr:uid="{00000000-0005-0000-0000-0000A85F0000}"/>
    <cellStyle name="Normal 13 3 9 2" xfId="23503" xr:uid="{00000000-0005-0000-0000-0000A95F0000}"/>
    <cellStyle name="Normal 13 3 9_37. RESULTADO NEGOCIOS YOY" xfId="23504" xr:uid="{00000000-0005-0000-0000-0000AA5F0000}"/>
    <cellStyle name="Normal 13 3_37. RESULTADO NEGOCIOS YOY" xfId="23505" xr:uid="{00000000-0005-0000-0000-0000AB5F0000}"/>
    <cellStyle name="Normal 13 4" xfId="23506" xr:uid="{00000000-0005-0000-0000-0000AC5F0000}"/>
    <cellStyle name="Normal 13 4 10" xfId="23507" xr:uid="{00000000-0005-0000-0000-0000AD5F0000}"/>
    <cellStyle name="Normal 13 4 2" xfId="23508" xr:uid="{00000000-0005-0000-0000-0000AE5F0000}"/>
    <cellStyle name="Normal 13 4 2 2" xfId="23509" xr:uid="{00000000-0005-0000-0000-0000AF5F0000}"/>
    <cellStyle name="Normal 13 4 2 3" xfId="23510" xr:uid="{00000000-0005-0000-0000-0000B05F0000}"/>
    <cellStyle name="Normal 13 4 2 4" xfId="23511" xr:uid="{00000000-0005-0000-0000-0000B15F0000}"/>
    <cellStyle name="Normal 13 4 2 5" xfId="23512" xr:uid="{00000000-0005-0000-0000-0000B25F0000}"/>
    <cellStyle name="Normal 13 4 2 6" xfId="23513" xr:uid="{00000000-0005-0000-0000-0000B35F0000}"/>
    <cellStyle name="Normal 13 4 2_37. RESULTADO NEGOCIOS YOY" xfId="23514" xr:uid="{00000000-0005-0000-0000-0000B45F0000}"/>
    <cellStyle name="Normal 13 4 3" xfId="23515" xr:uid="{00000000-0005-0000-0000-0000B55F0000}"/>
    <cellStyle name="Normal 13 4 3 2" xfId="23516" xr:uid="{00000000-0005-0000-0000-0000B65F0000}"/>
    <cellStyle name="Normal 13 4 3 3" xfId="23517" xr:uid="{00000000-0005-0000-0000-0000B75F0000}"/>
    <cellStyle name="Normal 13 4 3 4" xfId="23518" xr:uid="{00000000-0005-0000-0000-0000B85F0000}"/>
    <cellStyle name="Normal 13 4 3_37. RESULTADO NEGOCIOS YOY" xfId="23519" xr:uid="{00000000-0005-0000-0000-0000B95F0000}"/>
    <cellStyle name="Normal 13 4 4" xfId="23520" xr:uid="{00000000-0005-0000-0000-0000BA5F0000}"/>
    <cellStyle name="Normal 13 4 5" xfId="23521" xr:uid="{00000000-0005-0000-0000-0000BB5F0000}"/>
    <cellStyle name="Normal 13 4 6" xfId="23522" xr:uid="{00000000-0005-0000-0000-0000BC5F0000}"/>
    <cellStyle name="Normal 13 4 7" xfId="23523" xr:uid="{00000000-0005-0000-0000-0000BD5F0000}"/>
    <cellStyle name="Normal 13 4 7 2" xfId="23524" xr:uid="{00000000-0005-0000-0000-0000BE5F0000}"/>
    <cellStyle name="Normal 13 4 7_37. RESULTADO NEGOCIOS YOY" xfId="23525" xr:uid="{00000000-0005-0000-0000-0000BF5F0000}"/>
    <cellStyle name="Normal 13 4 8" xfId="23526" xr:uid="{00000000-0005-0000-0000-0000C05F0000}"/>
    <cellStyle name="Normal 13 4 9" xfId="23527" xr:uid="{00000000-0005-0000-0000-0000C15F0000}"/>
    <cellStyle name="Normal 13 4_37. RESULTADO NEGOCIOS YOY" xfId="23528" xr:uid="{00000000-0005-0000-0000-0000C25F0000}"/>
    <cellStyle name="Normal 13 5" xfId="23529" xr:uid="{00000000-0005-0000-0000-0000C35F0000}"/>
    <cellStyle name="Normal 13 5 2" xfId="23530" xr:uid="{00000000-0005-0000-0000-0000C45F0000}"/>
    <cellStyle name="Normal 13 5 2 2" xfId="23531" xr:uid="{00000000-0005-0000-0000-0000C55F0000}"/>
    <cellStyle name="Normal 13 5 2 2 2" xfId="23532" xr:uid="{00000000-0005-0000-0000-0000C65F0000}"/>
    <cellStyle name="Normal 13 5 2 2 2 2" xfId="23533" xr:uid="{00000000-0005-0000-0000-0000C75F0000}"/>
    <cellStyle name="Normal 13 5 2 2 3" xfId="23534" xr:uid="{00000000-0005-0000-0000-0000C85F0000}"/>
    <cellStyle name="Normal 13 5 2 2_37. RESULTADO NEGOCIOS YOY" xfId="23535" xr:uid="{00000000-0005-0000-0000-0000C95F0000}"/>
    <cellStyle name="Normal 13 5 2 3" xfId="23536" xr:uid="{00000000-0005-0000-0000-0000CA5F0000}"/>
    <cellStyle name="Normal 13 5 2 3 2" xfId="23537" xr:uid="{00000000-0005-0000-0000-0000CB5F0000}"/>
    <cellStyle name="Normal 13 5 2 3_37. RESULTADO NEGOCIOS YOY" xfId="23538" xr:uid="{00000000-0005-0000-0000-0000CC5F0000}"/>
    <cellStyle name="Normal 13 5 2 4" xfId="23539" xr:uid="{00000000-0005-0000-0000-0000CD5F0000}"/>
    <cellStyle name="Normal 13 5 2 4 2" xfId="23540" xr:uid="{00000000-0005-0000-0000-0000CE5F0000}"/>
    <cellStyle name="Normal 13 5 2 5" xfId="23541" xr:uid="{00000000-0005-0000-0000-0000CF5F0000}"/>
    <cellStyle name="Normal 13 5 2_37. RESULTADO NEGOCIOS YOY" xfId="23542" xr:uid="{00000000-0005-0000-0000-0000D05F0000}"/>
    <cellStyle name="Normal 13 5 3" xfId="23543" xr:uid="{00000000-0005-0000-0000-0000D15F0000}"/>
    <cellStyle name="Normal 13 5 3 2" xfId="23544" xr:uid="{00000000-0005-0000-0000-0000D25F0000}"/>
    <cellStyle name="Normal 13 5 3 2 2" xfId="23545" xr:uid="{00000000-0005-0000-0000-0000D35F0000}"/>
    <cellStyle name="Normal 13 5 3 3" xfId="23546" xr:uid="{00000000-0005-0000-0000-0000D45F0000}"/>
    <cellStyle name="Normal 13 5 3 3 2" xfId="23547" xr:uid="{00000000-0005-0000-0000-0000D55F0000}"/>
    <cellStyle name="Normal 13 5 3 4" xfId="23548" xr:uid="{00000000-0005-0000-0000-0000D65F0000}"/>
    <cellStyle name="Normal 13 5 3_37. RESULTADO NEGOCIOS YOY" xfId="23549" xr:uid="{00000000-0005-0000-0000-0000D75F0000}"/>
    <cellStyle name="Normal 13 5 4" xfId="23550" xr:uid="{00000000-0005-0000-0000-0000D85F0000}"/>
    <cellStyle name="Normal 13 5 4 2" xfId="23551" xr:uid="{00000000-0005-0000-0000-0000D95F0000}"/>
    <cellStyle name="Normal 13 5 4 2 2" xfId="23552" xr:uid="{00000000-0005-0000-0000-0000DA5F0000}"/>
    <cellStyle name="Normal 13 5 4 3" xfId="23553" xr:uid="{00000000-0005-0000-0000-0000DB5F0000}"/>
    <cellStyle name="Normal 13 5 4_37. RESULTADO NEGOCIOS YOY" xfId="23554" xr:uid="{00000000-0005-0000-0000-0000DC5F0000}"/>
    <cellStyle name="Normal 13 5 5" xfId="23555" xr:uid="{00000000-0005-0000-0000-0000DD5F0000}"/>
    <cellStyle name="Normal 13 5 5 2" xfId="23556" xr:uid="{00000000-0005-0000-0000-0000DE5F0000}"/>
    <cellStyle name="Normal 13 5 5_37. RESULTADO NEGOCIOS YOY" xfId="23557" xr:uid="{00000000-0005-0000-0000-0000DF5F0000}"/>
    <cellStyle name="Normal 13 5 6" xfId="23558" xr:uid="{00000000-0005-0000-0000-0000E05F0000}"/>
    <cellStyle name="Normal 13 5 6 2" xfId="23559" xr:uid="{00000000-0005-0000-0000-0000E15F0000}"/>
    <cellStyle name="Normal 13 5 6_37. RESULTADO NEGOCIOS YOY" xfId="23560" xr:uid="{00000000-0005-0000-0000-0000E25F0000}"/>
    <cellStyle name="Normal 13 5 7" xfId="23561" xr:uid="{00000000-0005-0000-0000-0000E35F0000}"/>
    <cellStyle name="Normal 13 5 7 2" xfId="23562" xr:uid="{00000000-0005-0000-0000-0000E45F0000}"/>
    <cellStyle name="Normal 13 5 7_37. RESULTADO NEGOCIOS YOY" xfId="23563" xr:uid="{00000000-0005-0000-0000-0000E55F0000}"/>
    <cellStyle name="Normal 13 5 8" xfId="23564" xr:uid="{00000000-0005-0000-0000-0000E65F0000}"/>
    <cellStyle name="Normal 13 5 9" xfId="23565" xr:uid="{00000000-0005-0000-0000-0000E75F0000}"/>
    <cellStyle name="Normal 13 5_37. RESULTADO NEGOCIOS YOY" xfId="23566" xr:uid="{00000000-0005-0000-0000-0000E85F0000}"/>
    <cellStyle name="Normal 13 6" xfId="23567" xr:uid="{00000000-0005-0000-0000-0000E95F0000}"/>
    <cellStyle name="Normal 13 6 2" xfId="23568" xr:uid="{00000000-0005-0000-0000-0000EA5F0000}"/>
    <cellStyle name="Normal 13 6 2 2" xfId="23569" xr:uid="{00000000-0005-0000-0000-0000EB5F0000}"/>
    <cellStyle name="Normal 13 6 2 2 2" xfId="23570" xr:uid="{00000000-0005-0000-0000-0000EC5F0000}"/>
    <cellStyle name="Normal 13 6 2 3" xfId="23571" xr:uid="{00000000-0005-0000-0000-0000ED5F0000}"/>
    <cellStyle name="Normal 13 6 2 3 2" xfId="23572" xr:uid="{00000000-0005-0000-0000-0000EE5F0000}"/>
    <cellStyle name="Normal 13 6 2 4" xfId="23573" xr:uid="{00000000-0005-0000-0000-0000EF5F0000}"/>
    <cellStyle name="Normal 13 6 2_37. RESULTADO NEGOCIOS YOY" xfId="23574" xr:uid="{00000000-0005-0000-0000-0000F05F0000}"/>
    <cellStyle name="Normal 13 6 3" xfId="23575" xr:uid="{00000000-0005-0000-0000-0000F15F0000}"/>
    <cellStyle name="Normal 13 6 3 2" xfId="23576" xr:uid="{00000000-0005-0000-0000-0000F25F0000}"/>
    <cellStyle name="Normal 13 6 3 2 2" xfId="23577" xr:uid="{00000000-0005-0000-0000-0000F35F0000}"/>
    <cellStyle name="Normal 13 6 3 3" xfId="23578" xr:uid="{00000000-0005-0000-0000-0000F45F0000}"/>
    <cellStyle name="Normal 13 6 3 3 2" xfId="23579" xr:uid="{00000000-0005-0000-0000-0000F55F0000}"/>
    <cellStyle name="Normal 13 6 3 4" xfId="23580" xr:uid="{00000000-0005-0000-0000-0000F65F0000}"/>
    <cellStyle name="Normal 13 6 3_37. RESULTADO NEGOCIOS YOY" xfId="23581" xr:uid="{00000000-0005-0000-0000-0000F75F0000}"/>
    <cellStyle name="Normal 13 6 4" xfId="23582" xr:uid="{00000000-0005-0000-0000-0000F85F0000}"/>
    <cellStyle name="Normal 13 6 4 2" xfId="23583" xr:uid="{00000000-0005-0000-0000-0000F95F0000}"/>
    <cellStyle name="Normal 13 6 4 2 2" xfId="23584" xr:uid="{00000000-0005-0000-0000-0000FA5F0000}"/>
    <cellStyle name="Normal 13 6 4 3" xfId="23585" xr:uid="{00000000-0005-0000-0000-0000FB5F0000}"/>
    <cellStyle name="Normal 13 6 4_37. RESULTADO NEGOCIOS YOY" xfId="23586" xr:uid="{00000000-0005-0000-0000-0000FC5F0000}"/>
    <cellStyle name="Normal 13 6 5" xfId="23587" xr:uid="{00000000-0005-0000-0000-0000FD5F0000}"/>
    <cellStyle name="Normal 13 6 5 2" xfId="23588" xr:uid="{00000000-0005-0000-0000-0000FE5F0000}"/>
    <cellStyle name="Normal 13 6 5_37. RESULTADO NEGOCIOS YOY" xfId="23589" xr:uid="{00000000-0005-0000-0000-0000FF5F0000}"/>
    <cellStyle name="Normal 13 6 6" xfId="23590" xr:uid="{00000000-0005-0000-0000-000000600000}"/>
    <cellStyle name="Normal 13 6 6 2" xfId="23591" xr:uid="{00000000-0005-0000-0000-000001600000}"/>
    <cellStyle name="Normal 13 6 6_37. RESULTADO NEGOCIOS YOY" xfId="23592" xr:uid="{00000000-0005-0000-0000-000002600000}"/>
    <cellStyle name="Normal 13 6 7" xfId="23593" xr:uid="{00000000-0005-0000-0000-000003600000}"/>
    <cellStyle name="Normal 13 6 8" xfId="23594" xr:uid="{00000000-0005-0000-0000-000004600000}"/>
    <cellStyle name="Normal 13 6_37. RESULTADO NEGOCIOS YOY" xfId="23595" xr:uid="{00000000-0005-0000-0000-000005600000}"/>
    <cellStyle name="Normal 13 7" xfId="23596" xr:uid="{00000000-0005-0000-0000-000006600000}"/>
    <cellStyle name="Normal 13 7 2" xfId="23597" xr:uid="{00000000-0005-0000-0000-000007600000}"/>
    <cellStyle name="Normal 13 7 2 2" xfId="23598" xr:uid="{00000000-0005-0000-0000-000008600000}"/>
    <cellStyle name="Normal 13 7 2 2 2" xfId="23599" xr:uid="{00000000-0005-0000-0000-000009600000}"/>
    <cellStyle name="Normal 13 7 2 3" xfId="23600" xr:uid="{00000000-0005-0000-0000-00000A600000}"/>
    <cellStyle name="Normal 13 7 2 3 2" xfId="23601" xr:uid="{00000000-0005-0000-0000-00000B600000}"/>
    <cellStyle name="Normal 13 7 2 4" xfId="23602" xr:uid="{00000000-0005-0000-0000-00000C600000}"/>
    <cellStyle name="Normal 13 7 2_37. RESULTADO NEGOCIOS YOY" xfId="23603" xr:uid="{00000000-0005-0000-0000-00000D600000}"/>
    <cellStyle name="Normal 13 7 3" xfId="23604" xr:uid="{00000000-0005-0000-0000-00000E600000}"/>
    <cellStyle name="Normal 13 7 3 2" xfId="23605" xr:uid="{00000000-0005-0000-0000-00000F600000}"/>
    <cellStyle name="Normal 13 7 3 2 2" xfId="23606" xr:uid="{00000000-0005-0000-0000-000010600000}"/>
    <cellStyle name="Normal 13 7 3 3" xfId="23607" xr:uid="{00000000-0005-0000-0000-000011600000}"/>
    <cellStyle name="Normal 13 7 3 3 2" xfId="23608" xr:uid="{00000000-0005-0000-0000-000012600000}"/>
    <cellStyle name="Normal 13 7 3 4" xfId="23609" xr:uid="{00000000-0005-0000-0000-000013600000}"/>
    <cellStyle name="Normal 13 7 3_37. RESULTADO NEGOCIOS YOY" xfId="23610" xr:uid="{00000000-0005-0000-0000-000014600000}"/>
    <cellStyle name="Normal 13 7 4" xfId="23611" xr:uid="{00000000-0005-0000-0000-000015600000}"/>
    <cellStyle name="Normal 13 7 4 2" xfId="23612" xr:uid="{00000000-0005-0000-0000-000016600000}"/>
    <cellStyle name="Normal 13 7 4_37. RESULTADO NEGOCIOS YOY" xfId="23613" xr:uid="{00000000-0005-0000-0000-000017600000}"/>
    <cellStyle name="Normal 13 7 5" xfId="23614" xr:uid="{00000000-0005-0000-0000-000018600000}"/>
    <cellStyle name="Normal 13 7 5 2" xfId="23615" xr:uid="{00000000-0005-0000-0000-000019600000}"/>
    <cellStyle name="Normal 13 7 5_37. RESULTADO NEGOCIOS YOY" xfId="23616" xr:uid="{00000000-0005-0000-0000-00001A600000}"/>
    <cellStyle name="Normal 13 7 6" xfId="23617" xr:uid="{00000000-0005-0000-0000-00001B600000}"/>
    <cellStyle name="Normal 13 7_37. RESULTADO NEGOCIOS YOY" xfId="23618" xr:uid="{00000000-0005-0000-0000-00001C600000}"/>
    <cellStyle name="Normal 13 8" xfId="23619" xr:uid="{00000000-0005-0000-0000-00001D600000}"/>
    <cellStyle name="Normal 13 8 2" xfId="23620" xr:uid="{00000000-0005-0000-0000-00001E600000}"/>
    <cellStyle name="Normal 13 8 2 2" xfId="23621" xr:uid="{00000000-0005-0000-0000-00001F600000}"/>
    <cellStyle name="Normal 13 8 2_37. RESULTADO NEGOCIOS YOY" xfId="23622" xr:uid="{00000000-0005-0000-0000-000020600000}"/>
    <cellStyle name="Normal 13 8 3" xfId="23623" xr:uid="{00000000-0005-0000-0000-000021600000}"/>
    <cellStyle name="Normal 13 8 3 2" xfId="23624" xr:uid="{00000000-0005-0000-0000-000022600000}"/>
    <cellStyle name="Normal 13 8 3_37. RESULTADO NEGOCIOS YOY" xfId="23625" xr:uid="{00000000-0005-0000-0000-000023600000}"/>
    <cellStyle name="Normal 13 8 4" xfId="23626" xr:uid="{00000000-0005-0000-0000-000024600000}"/>
    <cellStyle name="Normal 13 8_37. RESULTADO NEGOCIOS YOY" xfId="23627" xr:uid="{00000000-0005-0000-0000-000025600000}"/>
    <cellStyle name="Normal 13 9" xfId="23628" xr:uid="{00000000-0005-0000-0000-000026600000}"/>
    <cellStyle name="Normal 13 9 2" xfId="23629" xr:uid="{00000000-0005-0000-0000-000027600000}"/>
    <cellStyle name="Normal 13 9 2 2" xfId="23630" xr:uid="{00000000-0005-0000-0000-000028600000}"/>
    <cellStyle name="Normal 13 9 3" xfId="23631" xr:uid="{00000000-0005-0000-0000-000029600000}"/>
    <cellStyle name="Normal 13 9 3 2" xfId="23632" xr:uid="{00000000-0005-0000-0000-00002A600000}"/>
    <cellStyle name="Normal 13 9 4" xfId="23633" xr:uid="{00000000-0005-0000-0000-00002B600000}"/>
    <cellStyle name="Normal 13 9_37. RESULTADO NEGOCIOS YOY" xfId="23634" xr:uid="{00000000-0005-0000-0000-00002C600000}"/>
    <cellStyle name="Normal 13_37. RESULTADO NEGOCIOS YOY" xfId="23635" xr:uid="{00000000-0005-0000-0000-00002D600000}"/>
    <cellStyle name="Normal 130" xfId="38635" xr:uid="{00000000-0005-0000-0000-00002E600000}"/>
    <cellStyle name="Normal 131" xfId="324" xr:uid="{00000000-0005-0000-0000-00002F600000}"/>
    <cellStyle name="Normal 132" xfId="38649" xr:uid="{00000000-0005-0000-0000-000030600000}"/>
    <cellStyle name="Normal 14" xfId="234" xr:uid="{00000000-0005-0000-0000-000031600000}"/>
    <cellStyle name="Normal 14 10" xfId="23637" xr:uid="{00000000-0005-0000-0000-000032600000}"/>
    <cellStyle name="Normal 14 10 2" xfId="23638" xr:uid="{00000000-0005-0000-0000-000033600000}"/>
    <cellStyle name="Normal 14 10_37. RESULTADO NEGOCIOS YOY" xfId="23639" xr:uid="{00000000-0005-0000-0000-000034600000}"/>
    <cellStyle name="Normal 14 11" xfId="23640" xr:uid="{00000000-0005-0000-0000-000035600000}"/>
    <cellStyle name="Normal 14 12" xfId="23641" xr:uid="{00000000-0005-0000-0000-000036600000}"/>
    <cellStyle name="Normal 14 13" xfId="23642" xr:uid="{00000000-0005-0000-0000-000037600000}"/>
    <cellStyle name="Normal 14 14" xfId="23643" xr:uid="{00000000-0005-0000-0000-000038600000}"/>
    <cellStyle name="Normal 14 14 2" xfId="23644" xr:uid="{00000000-0005-0000-0000-000039600000}"/>
    <cellStyle name="Normal 14 14_37. RESULTADO NEGOCIOS YOY" xfId="23645" xr:uid="{00000000-0005-0000-0000-00003A600000}"/>
    <cellStyle name="Normal 14 15" xfId="23646" xr:uid="{00000000-0005-0000-0000-00003B600000}"/>
    <cellStyle name="Normal 14 15 2" xfId="23647" xr:uid="{00000000-0005-0000-0000-00003C600000}"/>
    <cellStyle name="Normal 14 15_37. RESULTADO NEGOCIOS YOY" xfId="23648" xr:uid="{00000000-0005-0000-0000-00003D600000}"/>
    <cellStyle name="Normal 14 16" xfId="23649" xr:uid="{00000000-0005-0000-0000-00003E600000}"/>
    <cellStyle name="Normal 14 17" xfId="23650" xr:uid="{00000000-0005-0000-0000-00003F600000}"/>
    <cellStyle name="Normal 14 18" xfId="23651" xr:uid="{00000000-0005-0000-0000-000040600000}"/>
    <cellStyle name="Normal 14 19" xfId="23636" xr:uid="{00000000-0005-0000-0000-000041600000}"/>
    <cellStyle name="Normal 14 2" xfId="23652" xr:uid="{00000000-0005-0000-0000-000042600000}"/>
    <cellStyle name="Normal 14 2 10" xfId="23653" xr:uid="{00000000-0005-0000-0000-000043600000}"/>
    <cellStyle name="Normal 14 2 11" xfId="23654" xr:uid="{00000000-0005-0000-0000-000044600000}"/>
    <cellStyle name="Normal 14 2 2" xfId="23655" xr:uid="{00000000-0005-0000-0000-000045600000}"/>
    <cellStyle name="Normal 14 2 2 2" xfId="23656" xr:uid="{00000000-0005-0000-0000-000046600000}"/>
    <cellStyle name="Normal 14 2 2 2 2" xfId="23657" xr:uid="{00000000-0005-0000-0000-000047600000}"/>
    <cellStyle name="Normal 14 2 2 3" xfId="23658" xr:uid="{00000000-0005-0000-0000-000048600000}"/>
    <cellStyle name="Normal 14 2 2 4" xfId="23659" xr:uid="{00000000-0005-0000-0000-000049600000}"/>
    <cellStyle name="Normal 14 2 2 5" xfId="23660" xr:uid="{00000000-0005-0000-0000-00004A600000}"/>
    <cellStyle name="Normal 14 2 2 6" xfId="23661" xr:uid="{00000000-0005-0000-0000-00004B600000}"/>
    <cellStyle name="Normal 14 2 2_37. RESULTADO NEGOCIOS YOY" xfId="23662" xr:uid="{00000000-0005-0000-0000-00004C600000}"/>
    <cellStyle name="Normal 14 2 3" xfId="23663" xr:uid="{00000000-0005-0000-0000-00004D600000}"/>
    <cellStyle name="Normal 14 2 3 2" xfId="23664" xr:uid="{00000000-0005-0000-0000-00004E600000}"/>
    <cellStyle name="Normal 14 2 3 3" xfId="23665" xr:uid="{00000000-0005-0000-0000-00004F600000}"/>
    <cellStyle name="Normal 14 2 3 4" xfId="23666" xr:uid="{00000000-0005-0000-0000-000050600000}"/>
    <cellStyle name="Normal 14 2 3 5" xfId="23667" xr:uid="{00000000-0005-0000-0000-000051600000}"/>
    <cellStyle name="Normal 14 2 3_37. RESULTADO NEGOCIOS YOY" xfId="23668" xr:uid="{00000000-0005-0000-0000-000052600000}"/>
    <cellStyle name="Normal 14 2 4" xfId="23669" xr:uid="{00000000-0005-0000-0000-000053600000}"/>
    <cellStyle name="Normal 14 2 5" xfId="23670" xr:uid="{00000000-0005-0000-0000-000054600000}"/>
    <cellStyle name="Normal 14 2 6" xfId="23671" xr:uid="{00000000-0005-0000-0000-000055600000}"/>
    <cellStyle name="Normal 14 2 7" xfId="23672" xr:uid="{00000000-0005-0000-0000-000056600000}"/>
    <cellStyle name="Normal 14 2 8" xfId="23673" xr:uid="{00000000-0005-0000-0000-000057600000}"/>
    <cellStyle name="Normal 14 2 9" xfId="23674" xr:uid="{00000000-0005-0000-0000-000058600000}"/>
    <cellStyle name="Normal 14 2_37. RESULTADO NEGOCIOS YOY" xfId="23675" xr:uid="{00000000-0005-0000-0000-000059600000}"/>
    <cellStyle name="Normal 14 3" xfId="23676" xr:uid="{00000000-0005-0000-0000-00005A600000}"/>
    <cellStyle name="Normal 14 3 10" xfId="23677" xr:uid="{00000000-0005-0000-0000-00005B600000}"/>
    <cellStyle name="Normal 14 3 2" xfId="23678" xr:uid="{00000000-0005-0000-0000-00005C600000}"/>
    <cellStyle name="Normal 14 3 2 2" xfId="23679" xr:uid="{00000000-0005-0000-0000-00005D600000}"/>
    <cellStyle name="Normal 14 3 2 2 2" xfId="23680" xr:uid="{00000000-0005-0000-0000-00005E600000}"/>
    <cellStyle name="Normal 14 3 2 2 2 2" xfId="23681" xr:uid="{00000000-0005-0000-0000-00005F600000}"/>
    <cellStyle name="Normal 14 3 2 2 2_37. RESULTADO NEGOCIOS YOY" xfId="23682" xr:uid="{00000000-0005-0000-0000-000060600000}"/>
    <cellStyle name="Normal 14 3 2 2 3" xfId="23683" xr:uid="{00000000-0005-0000-0000-000061600000}"/>
    <cellStyle name="Normal 14 3 2 2 3 2" xfId="23684" xr:uid="{00000000-0005-0000-0000-000062600000}"/>
    <cellStyle name="Normal 14 3 2 2 4" xfId="23685" xr:uid="{00000000-0005-0000-0000-000063600000}"/>
    <cellStyle name="Normal 14 3 2 2_37. RESULTADO NEGOCIOS YOY" xfId="23686" xr:uid="{00000000-0005-0000-0000-000064600000}"/>
    <cellStyle name="Normal 14 3 2 3" xfId="23687" xr:uid="{00000000-0005-0000-0000-000065600000}"/>
    <cellStyle name="Normal 14 3 2 3 2" xfId="23688" xr:uid="{00000000-0005-0000-0000-000066600000}"/>
    <cellStyle name="Normal 14 3 2 3 2 2" xfId="23689" xr:uid="{00000000-0005-0000-0000-000067600000}"/>
    <cellStyle name="Normal 14 3 2 3 3" xfId="23690" xr:uid="{00000000-0005-0000-0000-000068600000}"/>
    <cellStyle name="Normal 14 3 2 3 3 2" xfId="23691" xr:uid="{00000000-0005-0000-0000-000069600000}"/>
    <cellStyle name="Normal 14 3 2 3 4" xfId="23692" xr:uid="{00000000-0005-0000-0000-00006A600000}"/>
    <cellStyle name="Normal 14 3 2 3_37. RESULTADO NEGOCIOS YOY" xfId="23693" xr:uid="{00000000-0005-0000-0000-00006B600000}"/>
    <cellStyle name="Normal 14 3 2 4" xfId="23694" xr:uid="{00000000-0005-0000-0000-00006C600000}"/>
    <cellStyle name="Normal 14 3 2 4 2" xfId="23695" xr:uid="{00000000-0005-0000-0000-00006D600000}"/>
    <cellStyle name="Normal 14 3 2 4 2 2" xfId="23696" xr:uid="{00000000-0005-0000-0000-00006E600000}"/>
    <cellStyle name="Normal 14 3 2 4 3" xfId="23697" xr:uid="{00000000-0005-0000-0000-00006F600000}"/>
    <cellStyle name="Normal 14 3 2 4_37. RESULTADO NEGOCIOS YOY" xfId="23698" xr:uid="{00000000-0005-0000-0000-000070600000}"/>
    <cellStyle name="Normal 14 3 2 5" xfId="23699" xr:uid="{00000000-0005-0000-0000-000071600000}"/>
    <cellStyle name="Normal 14 3 2 5 2" xfId="23700" xr:uid="{00000000-0005-0000-0000-000072600000}"/>
    <cellStyle name="Normal 14 3 2 5_37. RESULTADO NEGOCIOS YOY" xfId="23701" xr:uid="{00000000-0005-0000-0000-000073600000}"/>
    <cellStyle name="Normal 14 3 2 6" xfId="23702" xr:uid="{00000000-0005-0000-0000-000074600000}"/>
    <cellStyle name="Normal 14 3 2 6 2" xfId="23703" xr:uid="{00000000-0005-0000-0000-000075600000}"/>
    <cellStyle name="Normal 14 3 2 6_37. RESULTADO NEGOCIOS YOY" xfId="23704" xr:uid="{00000000-0005-0000-0000-000076600000}"/>
    <cellStyle name="Normal 14 3 2 7" xfId="23705" xr:uid="{00000000-0005-0000-0000-000077600000}"/>
    <cellStyle name="Normal 14 3 2 8" xfId="23706" xr:uid="{00000000-0005-0000-0000-000078600000}"/>
    <cellStyle name="Normal 14 3 2_37. RESULTADO NEGOCIOS YOY" xfId="23707" xr:uid="{00000000-0005-0000-0000-000079600000}"/>
    <cellStyle name="Normal 14 3 3" xfId="23708" xr:uid="{00000000-0005-0000-0000-00007A600000}"/>
    <cellStyle name="Normal 14 3 3 2" xfId="23709" xr:uid="{00000000-0005-0000-0000-00007B600000}"/>
    <cellStyle name="Normal 14 3 3 2 2" xfId="23710" xr:uid="{00000000-0005-0000-0000-00007C600000}"/>
    <cellStyle name="Normal 14 3 3 2_37. RESULTADO NEGOCIOS YOY" xfId="23711" xr:uid="{00000000-0005-0000-0000-00007D600000}"/>
    <cellStyle name="Normal 14 3 3 3" xfId="23712" xr:uid="{00000000-0005-0000-0000-00007E600000}"/>
    <cellStyle name="Normal 14 3 3 3 2" xfId="23713" xr:uid="{00000000-0005-0000-0000-00007F600000}"/>
    <cellStyle name="Normal 14 3 3 3_37. RESULTADO NEGOCIOS YOY" xfId="23714" xr:uid="{00000000-0005-0000-0000-000080600000}"/>
    <cellStyle name="Normal 14 3 3 4" xfId="23715" xr:uid="{00000000-0005-0000-0000-000081600000}"/>
    <cellStyle name="Normal 14 3 3 5" xfId="23716" xr:uid="{00000000-0005-0000-0000-000082600000}"/>
    <cellStyle name="Normal 14 3 3_37. RESULTADO NEGOCIOS YOY" xfId="23717" xr:uid="{00000000-0005-0000-0000-000083600000}"/>
    <cellStyle name="Normal 14 3 4" xfId="23718" xr:uid="{00000000-0005-0000-0000-000084600000}"/>
    <cellStyle name="Normal 14 3 4 2" xfId="23719" xr:uid="{00000000-0005-0000-0000-000085600000}"/>
    <cellStyle name="Normal 14 3 4 2 2" xfId="23720" xr:uid="{00000000-0005-0000-0000-000086600000}"/>
    <cellStyle name="Normal 14 3 4 3" xfId="23721" xr:uid="{00000000-0005-0000-0000-000087600000}"/>
    <cellStyle name="Normal 14 3 4 3 2" xfId="23722" xr:uid="{00000000-0005-0000-0000-000088600000}"/>
    <cellStyle name="Normal 14 3 4 4" xfId="23723" xr:uid="{00000000-0005-0000-0000-000089600000}"/>
    <cellStyle name="Normal 14 3 4_37. RESULTADO NEGOCIOS YOY" xfId="23724" xr:uid="{00000000-0005-0000-0000-00008A600000}"/>
    <cellStyle name="Normal 14 3 5" xfId="23725" xr:uid="{00000000-0005-0000-0000-00008B600000}"/>
    <cellStyle name="Normal 14 3 5 2" xfId="23726" xr:uid="{00000000-0005-0000-0000-00008C600000}"/>
    <cellStyle name="Normal 14 3 5 2 2" xfId="23727" xr:uid="{00000000-0005-0000-0000-00008D600000}"/>
    <cellStyle name="Normal 14 3 5 3" xfId="23728" xr:uid="{00000000-0005-0000-0000-00008E600000}"/>
    <cellStyle name="Normal 14 3 5_37. RESULTADO NEGOCIOS YOY" xfId="23729" xr:uid="{00000000-0005-0000-0000-00008F600000}"/>
    <cellStyle name="Normal 14 3 6" xfId="23730" xr:uid="{00000000-0005-0000-0000-000090600000}"/>
    <cellStyle name="Normal 14 3 6 2" xfId="23731" xr:uid="{00000000-0005-0000-0000-000091600000}"/>
    <cellStyle name="Normal 14 3 6_37. RESULTADO NEGOCIOS YOY" xfId="23732" xr:uid="{00000000-0005-0000-0000-000092600000}"/>
    <cellStyle name="Normal 14 3 7" xfId="23733" xr:uid="{00000000-0005-0000-0000-000093600000}"/>
    <cellStyle name="Normal 14 3 7 2" xfId="23734" xr:uid="{00000000-0005-0000-0000-000094600000}"/>
    <cellStyle name="Normal 14 3 7_37. RESULTADO NEGOCIOS YOY" xfId="23735" xr:uid="{00000000-0005-0000-0000-000095600000}"/>
    <cellStyle name="Normal 14 3 8" xfId="23736" xr:uid="{00000000-0005-0000-0000-000096600000}"/>
    <cellStyle name="Normal 14 3 8 2" xfId="23737" xr:uid="{00000000-0005-0000-0000-000097600000}"/>
    <cellStyle name="Normal 14 3 8_37. RESULTADO NEGOCIOS YOY" xfId="23738" xr:uid="{00000000-0005-0000-0000-000098600000}"/>
    <cellStyle name="Normal 14 3 9" xfId="23739" xr:uid="{00000000-0005-0000-0000-000099600000}"/>
    <cellStyle name="Normal 14 3_37. RESULTADO NEGOCIOS YOY" xfId="23740" xr:uid="{00000000-0005-0000-0000-00009A600000}"/>
    <cellStyle name="Normal 14 4" xfId="23741" xr:uid="{00000000-0005-0000-0000-00009B600000}"/>
    <cellStyle name="Normal 14 4 2" xfId="23742" xr:uid="{00000000-0005-0000-0000-00009C600000}"/>
    <cellStyle name="Normal 14 4 2 2" xfId="23743" xr:uid="{00000000-0005-0000-0000-00009D600000}"/>
    <cellStyle name="Normal 14 4 3" xfId="23744" xr:uid="{00000000-0005-0000-0000-00009E600000}"/>
    <cellStyle name="Normal 14 4 4" xfId="23745" xr:uid="{00000000-0005-0000-0000-00009F600000}"/>
    <cellStyle name="Normal 14 4 5" xfId="23746" xr:uid="{00000000-0005-0000-0000-0000A0600000}"/>
    <cellStyle name="Normal 14 4 6" xfId="23747" xr:uid="{00000000-0005-0000-0000-0000A1600000}"/>
    <cellStyle name="Normal 14 4_37. RESULTADO NEGOCIOS YOY" xfId="23748" xr:uid="{00000000-0005-0000-0000-0000A2600000}"/>
    <cellStyle name="Normal 14 5" xfId="23749" xr:uid="{00000000-0005-0000-0000-0000A3600000}"/>
    <cellStyle name="Normal 14 5 2" xfId="23750" xr:uid="{00000000-0005-0000-0000-0000A4600000}"/>
    <cellStyle name="Normal 14 5 3" xfId="23751" xr:uid="{00000000-0005-0000-0000-0000A5600000}"/>
    <cellStyle name="Normal 14 5 4" xfId="23752" xr:uid="{00000000-0005-0000-0000-0000A6600000}"/>
    <cellStyle name="Normal 14 5 5" xfId="23753" xr:uid="{00000000-0005-0000-0000-0000A7600000}"/>
    <cellStyle name="Normal 14 5 6" xfId="23754" xr:uid="{00000000-0005-0000-0000-0000A8600000}"/>
    <cellStyle name="Normal 14 5_37. RESULTADO NEGOCIOS YOY" xfId="23755" xr:uid="{00000000-0005-0000-0000-0000A9600000}"/>
    <cellStyle name="Normal 14 6" xfId="23756" xr:uid="{00000000-0005-0000-0000-0000AA600000}"/>
    <cellStyle name="Normal 14 6 2" xfId="23757" xr:uid="{00000000-0005-0000-0000-0000AB600000}"/>
    <cellStyle name="Normal 14 6 3" xfId="23758" xr:uid="{00000000-0005-0000-0000-0000AC600000}"/>
    <cellStyle name="Normal 14 6 4" xfId="23759" xr:uid="{00000000-0005-0000-0000-0000AD600000}"/>
    <cellStyle name="Normal 14 6_37. RESULTADO NEGOCIOS YOY" xfId="23760" xr:uid="{00000000-0005-0000-0000-0000AE600000}"/>
    <cellStyle name="Normal 14 7" xfId="23761" xr:uid="{00000000-0005-0000-0000-0000AF600000}"/>
    <cellStyle name="Normal 14 8" xfId="23762" xr:uid="{00000000-0005-0000-0000-0000B0600000}"/>
    <cellStyle name="Normal 14 9" xfId="23763" xr:uid="{00000000-0005-0000-0000-0000B1600000}"/>
    <cellStyle name="Normal 14_37. RESULTADO NEGOCIOS YOY" xfId="23764" xr:uid="{00000000-0005-0000-0000-0000B2600000}"/>
    <cellStyle name="Normal 145" xfId="12" xr:uid="{00000000-0005-0000-0000-0000B3600000}"/>
    <cellStyle name="Normal 15" xfId="319" xr:uid="{00000000-0005-0000-0000-0000B4600000}"/>
    <cellStyle name="Normal 15 10" xfId="23766" xr:uid="{00000000-0005-0000-0000-0000B5600000}"/>
    <cellStyle name="Normal 15 10 2" xfId="23767" xr:uid="{00000000-0005-0000-0000-0000B6600000}"/>
    <cellStyle name="Normal 15 10 2 2" xfId="23768" xr:uid="{00000000-0005-0000-0000-0000B7600000}"/>
    <cellStyle name="Normal 15 10 3" xfId="23769" xr:uid="{00000000-0005-0000-0000-0000B8600000}"/>
    <cellStyle name="Normal 15 10_37. RESULTADO NEGOCIOS YOY" xfId="23770" xr:uid="{00000000-0005-0000-0000-0000B9600000}"/>
    <cellStyle name="Normal 15 11" xfId="23771" xr:uid="{00000000-0005-0000-0000-0000BA600000}"/>
    <cellStyle name="Normal 15 11 2" xfId="23772" xr:uid="{00000000-0005-0000-0000-0000BB600000}"/>
    <cellStyle name="Normal 15 11_37. RESULTADO NEGOCIOS YOY" xfId="23773" xr:uid="{00000000-0005-0000-0000-0000BC600000}"/>
    <cellStyle name="Normal 15 12" xfId="23774" xr:uid="{00000000-0005-0000-0000-0000BD600000}"/>
    <cellStyle name="Normal 15 12 2" xfId="23775" xr:uid="{00000000-0005-0000-0000-0000BE600000}"/>
    <cellStyle name="Normal 15 12 2 2" xfId="23776" xr:uid="{00000000-0005-0000-0000-0000BF600000}"/>
    <cellStyle name="Normal 15 12 2_37. RESULTADO NEGOCIOS YOY" xfId="23777" xr:uid="{00000000-0005-0000-0000-0000C0600000}"/>
    <cellStyle name="Normal 15 12 3" xfId="23778" xr:uid="{00000000-0005-0000-0000-0000C1600000}"/>
    <cellStyle name="Normal 15 12 3 2" xfId="23779" xr:uid="{00000000-0005-0000-0000-0000C2600000}"/>
    <cellStyle name="Normal 15 12 3_37. RESULTADO NEGOCIOS YOY" xfId="23780" xr:uid="{00000000-0005-0000-0000-0000C3600000}"/>
    <cellStyle name="Normal 15 12_37. RESULTADO NEGOCIOS YOY" xfId="23781" xr:uid="{00000000-0005-0000-0000-0000C4600000}"/>
    <cellStyle name="Normal 15 13" xfId="23782" xr:uid="{00000000-0005-0000-0000-0000C5600000}"/>
    <cellStyle name="Normal 15 13 2" xfId="23783" xr:uid="{00000000-0005-0000-0000-0000C6600000}"/>
    <cellStyle name="Normal 15 13_37. RESULTADO NEGOCIOS YOY" xfId="23784" xr:uid="{00000000-0005-0000-0000-0000C7600000}"/>
    <cellStyle name="Normal 15 14" xfId="23785" xr:uid="{00000000-0005-0000-0000-0000C8600000}"/>
    <cellStyle name="Normal 15 14 2" xfId="23786" xr:uid="{00000000-0005-0000-0000-0000C9600000}"/>
    <cellStyle name="Normal 15 14_37. RESULTADO NEGOCIOS YOY" xfId="23787" xr:uid="{00000000-0005-0000-0000-0000CA600000}"/>
    <cellStyle name="Normal 15 15" xfId="23788" xr:uid="{00000000-0005-0000-0000-0000CB600000}"/>
    <cellStyle name="Normal 15 16" xfId="23789" xr:uid="{00000000-0005-0000-0000-0000CC600000}"/>
    <cellStyle name="Normal 15 17" xfId="23790" xr:uid="{00000000-0005-0000-0000-0000CD600000}"/>
    <cellStyle name="Normal 15 18" xfId="38660" xr:uid="{00000000-0005-0000-0000-0000CE600000}"/>
    <cellStyle name="Normal 15 19" xfId="23765" xr:uid="{00000000-0005-0000-0000-0000CF600000}"/>
    <cellStyle name="Normal 15 2" xfId="23791" xr:uid="{00000000-0005-0000-0000-0000D0600000}"/>
    <cellStyle name="Normal 15 2 10" xfId="23792" xr:uid="{00000000-0005-0000-0000-0000D1600000}"/>
    <cellStyle name="Normal 15 2 10 2" xfId="23793" xr:uid="{00000000-0005-0000-0000-0000D2600000}"/>
    <cellStyle name="Normal 15 2 10 2 2" xfId="23794" xr:uid="{00000000-0005-0000-0000-0000D3600000}"/>
    <cellStyle name="Normal 15 2 10 2_37. RESULTADO NEGOCIOS YOY" xfId="23795" xr:uid="{00000000-0005-0000-0000-0000D4600000}"/>
    <cellStyle name="Normal 15 2 10 3" xfId="23796" xr:uid="{00000000-0005-0000-0000-0000D5600000}"/>
    <cellStyle name="Normal 15 2 10_37. RESULTADO NEGOCIOS YOY" xfId="23797" xr:uid="{00000000-0005-0000-0000-0000D6600000}"/>
    <cellStyle name="Normal 15 2 11" xfId="23798" xr:uid="{00000000-0005-0000-0000-0000D7600000}"/>
    <cellStyle name="Normal 15 2 11 2" xfId="23799" xr:uid="{00000000-0005-0000-0000-0000D8600000}"/>
    <cellStyle name="Normal 15 2 11_37. RESULTADO NEGOCIOS YOY" xfId="23800" xr:uid="{00000000-0005-0000-0000-0000D9600000}"/>
    <cellStyle name="Normal 15 2 12" xfId="23801" xr:uid="{00000000-0005-0000-0000-0000DA600000}"/>
    <cellStyle name="Normal 15 2 12 2" xfId="23802" xr:uid="{00000000-0005-0000-0000-0000DB600000}"/>
    <cellStyle name="Normal 15 2 12_37. RESULTADO NEGOCIOS YOY" xfId="23803" xr:uid="{00000000-0005-0000-0000-0000DC600000}"/>
    <cellStyle name="Normal 15 2 13" xfId="23804" xr:uid="{00000000-0005-0000-0000-0000DD600000}"/>
    <cellStyle name="Normal 15 2 14" xfId="23805" xr:uid="{00000000-0005-0000-0000-0000DE600000}"/>
    <cellStyle name="Normal 15 2 15" xfId="23806" xr:uid="{00000000-0005-0000-0000-0000DF600000}"/>
    <cellStyle name="Normal 15 2 2" xfId="23807" xr:uid="{00000000-0005-0000-0000-0000E0600000}"/>
    <cellStyle name="Normal 15 2 2 2" xfId="23808" xr:uid="{00000000-0005-0000-0000-0000E1600000}"/>
    <cellStyle name="Normal 15 2 2 2 2" xfId="23809" xr:uid="{00000000-0005-0000-0000-0000E2600000}"/>
    <cellStyle name="Normal 15 2 2 2 2 2" xfId="23810" xr:uid="{00000000-0005-0000-0000-0000E3600000}"/>
    <cellStyle name="Normal 15 2 2 2 2_37. RESULTADO NEGOCIOS YOY" xfId="23811" xr:uid="{00000000-0005-0000-0000-0000E4600000}"/>
    <cellStyle name="Normal 15 2 2 2 3" xfId="23812" xr:uid="{00000000-0005-0000-0000-0000E5600000}"/>
    <cellStyle name="Normal 15 2 2 2 3 2" xfId="23813" xr:uid="{00000000-0005-0000-0000-0000E6600000}"/>
    <cellStyle name="Normal 15 2 2 2 3_37. RESULTADO NEGOCIOS YOY" xfId="23814" xr:uid="{00000000-0005-0000-0000-0000E7600000}"/>
    <cellStyle name="Normal 15 2 2 2 4" xfId="23815" xr:uid="{00000000-0005-0000-0000-0000E8600000}"/>
    <cellStyle name="Normal 15 2 2 2 5" xfId="23816" xr:uid="{00000000-0005-0000-0000-0000E9600000}"/>
    <cellStyle name="Normal 15 2 2 2_37. RESULTADO NEGOCIOS YOY" xfId="23817" xr:uid="{00000000-0005-0000-0000-0000EA600000}"/>
    <cellStyle name="Normal 15 2 2 3" xfId="23818" xr:uid="{00000000-0005-0000-0000-0000EB600000}"/>
    <cellStyle name="Normal 15 2 2 3 2" xfId="23819" xr:uid="{00000000-0005-0000-0000-0000EC600000}"/>
    <cellStyle name="Normal 15 2 2 3 2 2" xfId="23820" xr:uid="{00000000-0005-0000-0000-0000ED600000}"/>
    <cellStyle name="Normal 15 2 2 3 3" xfId="23821" xr:uid="{00000000-0005-0000-0000-0000EE600000}"/>
    <cellStyle name="Normal 15 2 2 3 3 2" xfId="23822" xr:uid="{00000000-0005-0000-0000-0000EF600000}"/>
    <cellStyle name="Normal 15 2 2 3 4" xfId="23823" xr:uid="{00000000-0005-0000-0000-0000F0600000}"/>
    <cellStyle name="Normal 15 2 2 3_37. RESULTADO NEGOCIOS YOY" xfId="23824" xr:uid="{00000000-0005-0000-0000-0000F1600000}"/>
    <cellStyle name="Normal 15 2 2 4" xfId="23825" xr:uid="{00000000-0005-0000-0000-0000F2600000}"/>
    <cellStyle name="Normal 15 2 2 4 2" xfId="23826" xr:uid="{00000000-0005-0000-0000-0000F3600000}"/>
    <cellStyle name="Normal 15 2 2 4 2 2" xfId="23827" xr:uid="{00000000-0005-0000-0000-0000F4600000}"/>
    <cellStyle name="Normal 15 2 2 4 3" xfId="23828" xr:uid="{00000000-0005-0000-0000-0000F5600000}"/>
    <cellStyle name="Normal 15 2 2 4_37. RESULTADO NEGOCIOS YOY" xfId="23829" xr:uid="{00000000-0005-0000-0000-0000F6600000}"/>
    <cellStyle name="Normal 15 2 2 5" xfId="23830" xr:uid="{00000000-0005-0000-0000-0000F7600000}"/>
    <cellStyle name="Normal 15 2 2 5 2" xfId="23831" xr:uid="{00000000-0005-0000-0000-0000F8600000}"/>
    <cellStyle name="Normal 15 2 2 5_37. RESULTADO NEGOCIOS YOY" xfId="23832" xr:uid="{00000000-0005-0000-0000-0000F9600000}"/>
    <cellStyle name="Normal 15 2 2 6" xfId="23833" xr:uid="{00000000-0005-0000-0000-0000FA600000}"/>
    <cellStyle name="Normal 15 2 2 6 2" xfId="23834" xr:uid="{00000000-0005-0000-0000-0000FB600000}"/>
    <cellStyle name="Normal 15 2 2 6_37. RESULTADO NEGOCIOS YOY" xfId="23835" xr:uid="{00000000-0005-0000-0000-0000FC600000}"/>
    <cellStyle name="Normal 15 2 2 7" xfId="23836" xr:uid="{00000000-0005-0000-0000-0000FD600000}"/>
    <cellStyle name="Normal 15 2 2 8" xfId="23837" xr:uid="{00000000-0005-0000-0000-0000FE600000}"/>
    <cellStyle name="Normal 15 2 2_37. RESULTADO NEGOCIOS YOY" xfId="23838" xr:uid="{00000000-0005-0000-0000-0000FF600000}"/>
    <cellStyle name="Normal 15 2 3" xfId="23839" xr:uid="{00000000-0005-0000-0000-000000610000}"/>
    <cellStyle name="Normal 15 2 3 2" xfId="23840" xr:uid="{00000000-0005-0000-0000-000001610000}"/>
    <cellStyle name="Normal 15 2 3 2 2" xfId="23841" xr:uid="{00000000-0005-0000-0000-000002610000}"/>
    <cellStyle name="Normal 15 2 3 2_37. RESULTADO NEGOCIOS YOY" xfId="23842" xr:uid="{00000000-0005-0000-0000-000003610000}"/>
    <cellStyle name="Normal 15 2 3 3" xfId="23843" xr:uid="{00000000-0005-0000-0000-000004610000}"/>
    <cellStyle name="Normal 15 2 3 3 2" xfId="23844" xr:uid="{00000000-0005-0000-0000-000005610000}"/>
    <cellStyle name="Normal 15 2 3 3_37. RESULTADO NEGOCIOS YOY" xfId="23845" xr:uid="{00000000-0005-0000-0000-000006610000}"/>
    <cellStyle name="Normal 15 2 3 4" xfId="23846" xr:uid="{00000000-0005-0000-0000-000007610000}"/>
    <cellStyle name="Normal 15 2 3 5" xfId="23847" xr:uid="{00000000-0005-0000-0000-000008610000}"/>
    <cellStyle name="Normal 15 2 3_37. RESULTADO NEGOCIOS YOY" xfId="23848" xr:uid="{00000000-0005-0000-0000-000009610000}"/>
    <cellStyle name="Normal 15 2 4" xfId="23849" xr:uid="{00000000-0005-0000-0000-00000A610000}"/>
    <cellStyle name="Normal 15 2 4 2" xfId="23850" xr:uid="{00000000-0005-0000-0000-00000B610000}"/>
    <cellStyle name="Normal 15 2 4 2 2" xfId="23851" xr:uid="{00000000-0005-0000-0000-00000C610000}"/>
    <cellStyle name="Normal 15 2 4 3" xfId="23852" xr:uid="{00000000-0005-0000-0000-00000D610000}"/>
    <cellStyle name="Normal 15 2 4 3 2" xfId="23853" xr:uid="{00000000-0005-0000-0000-00000E610000}"/>
    <cellStyle name="Normal 15 2 4 4" xfId="23854" xr:uid="{00000000-0005-0000-0000-00000F610000}"/>
    <cellStyle name="Normal 15 2 4_37. RESULTADO NEGOCIOS YOY" xfId="23855" xr:uid="{00000000-0005-0000-0000-000010610000}"/>
    <cellStyle name="Normal 15 2 5" xfId="23856" xr:uid="{00000000-0005-0000-0000-000011610000}"/>
    <cellStyle name="Normal 15 2 5 2" xfId="23857" xr:uid="{00000000-0005-0000-0000-000012610000}"/>
    <cellStyle name="Normal 15 2 5 2 2" xfId="23858" xr:uid="{00000000-0005-0000-0000-000013610000}"/>
    <cellStyle name="Normal 15 2 5 3" xfId="23859" xr:uid="{00000000-0005-0000-0000-000014610000}"/>
    <cellStyle name="Normal 15 2 5_37. RESULTADO NEGOCIOS YOY" xfId="23860" xr:uid="{00000000-0005-0000-0000-000015610000}"/>
    <cellStyle name="Normal 15 2 6" xfId="23861" xr:uid="{00000000-0005-0000-0000-000016610000}"/>
    <cellStyle name="Normal 15 2 6 2" xfId="23862" xr:uid="{00000000-0005-0000-0000-000017610000}"/>
    <cellStyle name="Normal 15 2 6_37. RESULTADO NEGOCIOS YOY" xfId="23863" xr:uid="{00000000-0005-0000-0000-000018610000}"/>
    <cellStyle name="Normal 15 2 7" xfId="23864" xr:uid="{00000000-0005-0000-0000-000019610000}"/>
    <cellStyle name="Normal 15 2 7 2" xfId="23865" xr:uid="{00000000-0005-0000-0000-00001A610000}"/>
    <cellStyle name="Normal 15 2 7_37. RESULTADO NEGOCIOS YOY" xfId="23866" xr:uid="{00000000-0005-0000-0000-00001B610000}"/>
    <cellStyle name="Normal 15 2 8" xfId="23867" xr:uid="{00000000-0005-0000-0000-00001C610000}"/>
    <cellStyle name="Normal 15 2 8 2" xfId="23868" xr:uid="{00000000-0005-0000-0000-00001D610000}"/>
    <cellStyle name="Normal 15 2 8_37. RESULTADO NEGOCIOS YOY" xfId="23869" xr:uid="{00000000-0005-0000-0000-00001E610000}"/>
    <cellStyle name="Normal 15 2 9" xfId="23870" xr:uid="{00000000-0005-0000-0000-00001F610000}"/>
    <cellStyle name="Normal 15 2 9 2" xfId="23871" xr:uid="{00000000-0005-0000-0000-000020610000}"/>
    <cellStyle name="Normal 15 2 9_37. RESULTADO NEGOCIOS YOY" xfId="23872" xr:uid="{00000000-0005-0000-0000-000021610000}"/>
    <cellStyle name="Normal 15 2_37. RESULTADO NEGOCIOS YOY" xfId="23873" xr:uid="{00000000-0005-0000-0000-000022610000}"/>
    <cellStyle name="Normal 15 3" xfId="23874" xr:uid="{00000000-0005-0000-0000-000023610000}"/>
    <cellStyle name="Normal 15 3 10" xfId="23875" xr:uid="{00000000-0005-0000-0000-000024610000}"/>
    <cellStyle name="Normal 15 3 10 2" xfId="23876" xr:uid="{00000000-0005-0000-0000-000025610000}"/>
    <cellStyle name="Normal 15 3 10 2 2" xfId="23877" xr:uid="{00000000-0005-0000-0000-000026610000}"/>
    <cellStyle name="Normal 15 3 10 2_37. RESULTADO NEGOCIOS YOY" xfId="23878" xr:uid="{00000000-0005-0000-0000-000027610000}"/>
    <cellStyle name="Normal 15 3 10 3" xfId="23879" xr:uid="{00000000-0005-0000-0000-000028610000}"/>
    <cellStyle name="Normal 15 3 10_37. RESULTADO NEGOCIOS YOY" xfId="23880" xr:uid="{00000000-0005-0000-0000-000029610000}"/>
    <cellStyle name="Normal 15 3 11" xfId="23881" xr:uid="{00000000-0005-0000-0000-00002A610000}"/>
    <cellStyle name="Normal 15 3 11 2" xfId="23882" xr:uid="{00000000-0005-0000-0000-00002B610000}"/>
    <cellStyle name="Normal 15 3 11 2 2" xfId="23883" xr:uid="{00000000-0005-0000-0000-00002C610000}"/>
    <cellStyle name="Normal 15 3 11 2_37. RESULTADO NEGOCIOS YOY" xfId="23884" xr:uid="{00000000-0005-0000-0000-00002D610000}"/>
    <cellStyle name="Normal 15 3 11 3" xfId="23885" xr:uid="{00000000-0005-0000-0000-00002E610000}"/>
    <cellStyle name="Normal 15 3 11_37. RESULTADO NEGOCIOS YOY" xfId="23886" xr:uid="{00000000-0005-0000-0000-00002F610000}"/>
    <cellStyle name="Normal 15 3 12" xfId="23887" xr:uid="{00000000-0005-0000-0000-000030610000}"/>
    <cellStyle name="Normal 15 3 12 2" xfId="23888" xr:uid="{00000000-0005-0000-0000-000031610000}"/>
    <cellStyle name="Normal 15 3 12 2 2" xfId="23889" xr:uid="{00000000-0005-0000-0000-000032610000}"/>
    <cellStyle name="Normal 15 3 12 2_37. RESULTADO NEGOCIOS YOY" xfId="23890" xr:uid="{00000000-0005-0000-0000-000033610000}"/>
    <cellStyle name="Normal 15 3 12 3" xfId="23891" xr:uid="{00000000-0005-0000-0000-000034610000}"/>
    <cellStyle name="Normal 15 3 12_37. RESULTADO NEGOCIOS YOY" xfId="23892" xr:uid="{00000000-0005-0000-0000-000035610000}"/>
    <cellStyle name="Normal 15 3 13" xfId="23893" xr:uid="{00000000-0005-0000-0000-000036610000}"/>
    <cellStyle name="Normal 15 3 13 2" xfId="23894" xr:uid="{00000000-0005-0000-0000-000037610000}"/>
    <cellStyle name="Normal 15 3 13_37. RESULTADO NEGOCIOS YOY" xfId="23895" xr:uid="{00000000-0005-0000-0000-000038610000}"/>
    <cellStyle name="Normal 15 3 14" xfId="23896" xr:uid="{00000000-0005-0000-0000-000039610000}"/>
    <cellStyle name="Normal 15 3 15" xfId="23897" xr:uid="{00000000-0005-0000-0000-00003A610000}"/>
    <cellStyle name="Normal 15 3 2" xfId="23898" xr:uid="{00000000-0005-0000-0000-00003B610000}"/>
    <cellStyle name="Normal 15 3 2 2" xfId="23899" xr:uid="{00000000-0005-0000-0000-00003C610000}"/>
    <cellStyle name="Normal 15 3 2 2 2" xfId="23900" xr:uid="{00000000-0005-0000-0000-00003D610000}"/>
    <cellStyle name="Normal 15 3 2 2 2 2" xfId="23901" xr:uid="{00000000-0005-0000-0000-00003E610000}"/>
    <cellStyle name="Normal 15 3 2 2 2_37. RESULTADO NEGOCIOS YOY" xfId="23902" xr:uid="{00000000-0005-0000-0000-00003F610000}"/>
    <cellStyle name="Normal 15 3 2 2 3" xfId="23903" xr:uid="{00000000-0005-0000-0000-000040610000}"/>
    <cellStyle name="Normal 15 3 2 2 3 2" xfId="23904" xr:uid="{00000000-0005-0000-0000-000041610000}"/>
    <cellStyle name="Normal 15 3 2 2 3_37. RESULTADO NEGOCIOS YOY" xfId="23905" xr:uid="{00000000-0005-0000-0000-000042610000}"/>
    <cellStyle name="Normal 15 3 2 2 4" xfId="23906" xr:uid="{00000000-0005-0000-0000-000043610000}"/>
    <cellStyle name="Normal 15 3 2 2 5" xfId="23907" xr:uid="{00000000-0005-0000-0000-000044610000}"/>
    <cellStyle name="Normal 15 3 2 2_37. RESULTADO NEGOCIOS YOY" xfId="23908" xr:uid="{00000000-0005-0000-0000-000045610000}"/>
    <cellStyle name="Normal 15 3 2 3" xfId="23909" xr:uid="{00000000-0005-0000-0000-000046610000}"/>
    <cellStyle name="Normal 15 3 2 3 2" xfId="23910" xr:uid="{00000000-0005-0000-0000-000047610000}"/>
    <cellStyle name="Normal 15 3 2 3 2 2" xfId="23911" xr:uid="{00000000-0005-0000-0000-000048610000}"/>
    <cellStyle name="Normal 15 3 2 3 3" xfId="23912" xr:uid="{00000000-0005-0000-0000-000049610000}"/>
    <cellStyle name="Normal 15 3 2 3 3 2" xfId="23913" xr:uid="{00000000-0005-0000-0000-00004A610000}"/>
    <cellStyle name="Normal 15 3 2 3 4" xfId="23914" xr:uid="{00000000-0005-0000-0000-00004B610000}"/>
    <cellStyle name="Normal 15 3 2 3_37. RESULTADO NEGOCIOS YOY" xfId="23915" xr:uid="{00000000-0005-0000-0000-00004C610000}"/>
    <cellStyle name="Normal 15 3 2 4" xfId="23916" xr:uid="{00000000-0005-0000-0000-00004D610000}"/>
    <cellStyle name="Normal 15 3 2 4 2" xfId="23917" xr:uid="{00000000-0005-0000-0000-00004E610000}"/>
    <cellStyle name="Normal 15 3 2 4 2 2" xfId="23918" xr:uid="{00000000-0005-0000-0000-00004F610000}"/>
    <cellStyle name="Normal 15 3 2 4 3" xfId="23919" xr:uid="{00000000-0005-0000-0000-000050610000}"/>
    <cellStyle name="Normal 15 3 2 4_37. RESULTADO NEGOCIOS YOY" xfId="23920" xr:uid="{00000000-0005-0000-0000-000051610000}"/>
    <cellStyle name="Normal 15 3 2 5" xfId="23921" xr:uid="{00000000-0005-0000-0000-000052610000}"/>
    <cellStyle name="Normal 15 3 2 5 2" xfId="23922" xr:uid="{00000000-0005-0000-0000-000053610000}"/>
    <cellStyle name="Normal 15 3 2 5_37. RESULTADO NEGOCIOS YOY" xfId="23923" xr:uid="{00000000-0005-0000-0000-000054610000}"/>
    <cellStyle name="Normal 15 3 2 6" xfId="23924" xr:uid="{00000000-0005-0000-0000-000055610000}"/>
    <cellStyle name="Normal 15 3 2 6 2" xfId="23925" xr:uid="{00000000-0005-0000-0000-000056610000}"/>
    <cellStyle name="Normal 15 3 2 6_37. RESULTADO NEGOCIOS YOY" xfId="23926" xr:uid="{00000000-0005-0000-0000-000057610000}"/>
    <cellStyle name="Normal 15 3 2 7" xfId="23927" xr:uid="{00000000-0005-0000-0000-000058610000}"/>
    <cellStyle name="Normal 15 3 2 8" xfId="23928" xr:uid="{00000000-0005-0000-0000-000059610000}"/>
    <cellStyle name="Normal 15 3 2_37. RESULTADO NEGOCIOS YOY" xfId="23929" xr:uid="{00000000-0005-0000-0000-00005A610000}"/>
    <cellStyle name="Normal 15 3 3" xfId="23930" xr:uid="{00000000-0005-0000-0000-00005B610000}"/>
    <cellStyle name="Normal 15 3 3 2" xfId="23931" xr:uid="{00000000-0005-0000-0000-00005C610000}"/>
    <cellStyle name="Normal 15 3 3 2 2" xfId="23932" xr:uid="{00000000-0005-0000-0000-00005D610000}"/>
    <cellStyle name="Normal 15 3 3 2_37. RESULTADO NEGOCIOS YOY" xfId="23933" xr:uid="{00000000-0005-0000-0000-00005E610000}"/>
    <cellStyle name="Normal 15 3 3 3" xfId="23934" xr:uid="{00000000-0005-0000-0000-00005F610000}"/>
    <cellStyle name="Normal 15 3 3 3 2" xfId="23935" xr:uid="{00000000-0005-0000-0000-000060610000}"/>
    <cellStyle name="Normal 15 3 3 3_37. RESULTADO NEGOCIOS YOY" xfId="23936" xr:uid="{00000000-0005-0000-0000-000061610000}"/>
    <cellStyle name="Normal 15 3 3 4" xfId="23937" xr:uid="{00000000-0005-0000-0000-000062610000}"/>
    <cellStyle name="Normal 15 3 3 5" xfId="23938" xr:uid="{00000000-0005-0000-0000-000063610000}"/>
    <cellStyle name="Normal 15 3 3_37. RESULTADO NEGOCIOS YOY" xfId="23939" xr:uid="{00000000-0005-0000-0000-000064610000}"/>
    <cellStyle name="Normal 15 3 4" xfId="23940" xr:uid="{00000000-0005-0000-0000-000065610000}"/>
    <cellStyle name="Normal 15 3 4 2" xfId="23941" xr:uid="{00000000-0005-0000-0000-000066610000}"/>
    <cellStyle name="Normal 15 3 4 2 2" xfId="23942" xr:uid="{00000000-0005-0000-0000-000067610000}"/>
    <cellStyle name="Normal 15 3 4 3" xfId="23943" xr:uid="{00000000-0005-0000-0000-000068610000}"/>
    <cellStyle name="Normal 15 3 4 3 2" xfId="23944" xr:uid="{00000000-0005-0000-0000-000069610000}"/>
    <cellStyle name="Normal 15 3 4 4" xfId="23945" xr:uid="{00000000-0005-0000-0000-00006A610000}"/>
    <cellStyle name="Normal 15 3 4_37. RESULTADO NEGOCIOS YOY" xfId="23946" xr:uid="{00000000-0005-0000-0000-00006B610000}"/>
    <cellStyle name="Normal 15 3 5" xfId="23947" xr:uid="{00000000-0005-0000-0000-00006C610000}"/>
    <cellStyle name="Normal 15 3 5 2" xfId="23948" xr:uid="{00000000-0005-0000-0000-00006D610000}"/>
    <cellStyle name="Normal 15 3 5 2 2" xfId="23949" xr:uid="{00000000-0005-0000-0000-00006E610000}"/>
    <cellStyle name="Normal 15 3 5 3" xfId="23950" xr:uid="{00000000-0005-0000-0000-00006F610000}"/>
    <cellStyle name="Normal 15 3 5_37. RESULTADO NEGOCIOS YOY" xfId="23951" xr:uid="{00000000-0005-0000-0000-000070610000}"/>
    <cellStyle name="Normal 15 3 6" xfId="23952" xr:uid="{00000000-0005-0000-0000-000071610000}"/>
    <cellStyle name="Normal 15 3 6 2" xfId="23953" xr:uid="{00000000-0005-0000-0000-000072610000}"/>
    <cellStyle name="Normal 15 3 6_37. RESULTADO NEGOCIOS YOY" xfId="23954" xr:uid="{00000000-0005-0000-0000-000073610000}"/>
    <cellStyle name="Normal 15 3 7" xfId="23955" xr:uid="{00000000-0005-0000-0000-000074610000}"/>
    <cellStyle name="Normal 15 3 7 2" xfId="23956" xr:uid="{00000000-0005-0000-0000-000075610000}"/>
    <cellStyle name="Normal 15 3 7_37. RESULTADO NEGOCIOS YOY" xfId="23957" xr:uid="{00000000-0005-0000-0000-000076610000}"/>
    <cellStyle name="Normal 15 3 8" xfId="23958" xr:uid="{00000000-0005-0000-0000-000077610000}"/>
    <cellStyle name="Normal 15 3 8 2" xfId="23959" xr:uid="{00000000-0005-0000-0000-000078610000}"/>
    <cellStyle name="Normal 15 3 8_37. RESULTADO NEGOCIOS YOY" xfId="23960" xr:uid="{00000000-0005-0000-0000-000079610000}"/>
    <cellStyle name="Normal 15 3 9" xfId="23961" xr:uid="{00000000-0005-0000-0000-00007A610000}"/>
    <cellStyle name="Normal 15 3 9 2" xfId="23962" xr:uid="{00000000-0005-0000-0000-00007B610000}"/>
    <cellStyle name="Normal 15 3 9_37. RESULTADO NEGOCIOS YOY" xfId="23963" xr:uid="{00000000-0005-0000-0000-00007C610000}"/>
    <cellStyle name="Normal 15 3_37. RESULTADO NEGOCIOS YOY" xfId="23964" xr:uid="{00000000-0005-0000-0000-00007D610000}"/>
    <cellStyle name="Normal 15 4" xfId="23965" xr:uid="{00000000-0005-0000-0000-00007E610000}"/>
    <cellStyle name="Normal 15 4 10" xfId="23966" xr:uid="{00000000-0005-0000-0000-00007F610000}"/>
    <cellStyle name="Normal 15 4 11" xfId="23967" xr:uid="{00000000-0005-0000-0000-000080610000}"/>
    <cellStyle name="Normal 15 4 2" xfId="23968" xr:uid="{00000000-0005-0000-0000-000081610000}"/>
    <cellStyle name="Normal 15 4 2 2" xfId="23969" xr:uid="{00000000-0005-0000-0000-000082610000}"/>
    <cellStyle name="Normal 15 4 2 3" xfId="23970" xr:uid="{00000000-0005-0000-0000-000083610000}"/>
    <cellStyle name="Normal 15 4 2 4" xfId="23971" xr:uid="{00000000-0005-0000-0000-000084610000}"/>
    <cellStyle name="Normal 15 4 2 5" xfId="23972" xr:uid="{00000000-0005-0000-0000-000085610000}"/>
    <cellStyle name="Normal 15 4 2 6" xfId="23973" xr:uid="{00000000-0005-0000-0000-000086610000}"/>
    <cellStyle name="Normal 15 4 2_37. RESULTADO NEGOCIOS YOY" xfId="23974" xr:uid="{00000000-0005-0000-0000-000087610000}"/>
    <cellStyle name="Normal 15 4 3" xfId="23975" xr:uid="{00000000-0005-0000-0000-000088610000}"/>
    <cellStyle name="Normal 15 4 3 2" xfId="23976" xr:uid="{00000000-0005-0000-0000-000089610000}"/>
    <cellStyle name="Normal 15 4 3 3" xfId="23977" xr:uid="{00000000-0005-0000-0000-00008A610000}"/>
    <cellStyle name="Normal 15 4 3 4" xfId="23978" xr:uid="{00000000-0005-0000-0000-00008B610000}"/>
    <cellStyle name="Normal 15 4 3_37. RESULTADO NEGOCIOS YOY" xfId="23979" xr:uid="{00000000-0005-0000-0000-00008C610000}"/>
    <cellStyle name="Normal 15 4 4" xfId="23980" xr:uid="{00000000-0005-0000-0000-00008D610000}"/>
    <cellStyle name="Normal 15 4 5" xfId="23981" xr:uid="{00000000-0005-0000-0000-00008E610000}"/>
    <cellStyle name="Normal 15 4 6" xfId="23982" xr:uid="{00000000-0005-0000-0000-00008F610000}"/>
    <cellStyle name="Normal 15 4 7" xfId="23983" xr:uid="{00000000-0005-0000-0000-000090610000}"/>
    <cellStyle name="Normal 15 4 7 2" xfId="23984" xr:uid="{00000000-0005-0000-0000-000091610000}"/>
    <cellStyle name="Normal 15 4 7_37. RESULTADO NEGOCIOS YOY" xfId="23985" xr:uid="{00000000-0005-0000-0000-000092610000}"/>
    <cellStyle name="Normal 15 4 8" xfId="23986" xr:uid="{00000000-0005-0000-0000-000093610000}"/>
    <cellStyle name="Normal 15 4 9" xfId="23987" xr:uid="{00000000-0005-0000-0000-000094610000}"/>
    <cellStyle name="Normal 15 4_37. RESULTADO NEGOCIOS YOY" xfId="23988" xr:uid="{00000000-0005-0000-0000-000095610000}"/>
    <cellStyle name="Normal 15 5" xfId="23989" xr:uid="{00000000-0005-0000-0000-000096610000}"/>
    <cellStyle name="Normal 15 5 2" xfId="23990" xr:uid="{00000000-0005-0000-0000-000097610000}"/>
    <cellStyle name="Normal 15 5 2 2" xfId="23991" xr:uid="{00000000-0005-0000-0000-000098610000}"/>
    <cellStyle name="Normal 15 5 2 2 2" xfId="23992" xr:uid="{00000000-0005-0000-0000-000099610000}"/>
    <cellStyle name="Normal 15 5 2 2_37. RESULTADO NEGOCIOS YOY" xfId="23993" xr:uid="{00000000-0005-0000-0000-00009A610000}"/>
    <cellStyle name="Normal 15 5 2 3" xfId="23994" xr:uid="{00000000-0005-0000-0000-00009B610000}"/>
    <cellStyle name="Normal 15 5 2 3 2" xfId="23995" xr:uid="{00000000-0005-0000-0000-00009C610000}"/>
    <cellStyle name="Normal 15 5 2 3_37. RESULTADO NEGOCIOS YOY" xfId="23996" xr:uid="{00000000-0005-0000-0000-00009D610000}"/>
    <cellStyle name="Normal 15 5 2 4" xfId="23997" xr:uid="{00000000-0005-0000-0000-00009E610000}"/>
    <cellStyle name="Normal 15 5 2_37. RESULTADO NEGOCIOS YOY" xfId="23998" xr:uid="{00000000-0005-0000-0000-00009F610000}"/>
    <cellStyle name="Normal 15 5 3" xfId="23999" xr:uid="{00000000-0005-0000-0000-0000A0610000}"/>
    <cellStyle name="Normal 15 5 3 2" xfId="24000" xr:uid="{00000000-0005-0000-0000-0000A1610000}"/>
    <cellStyle name="Normal 15 5 3 2 2" xfId="24001" xr:uid="{00000000-0005-0000-0000-0000A2610000}"/>
    <cellStyle name="Normal 15 5 3 3" xfId="24002" xr:uid="{00000000-0005-0000-0000-0000A3610000}"/>
    <cellStyle name="Normal 15 5 3 3 2" xfId="24003" xr:uid="{00000000-0005-0000-0000-0000A4610000}"/>
    <cellStyle name="Normal 15 5 3 4" xfId="24004" xr:uid="{00000000-0005-0000-0000-0000A5610000}"/>
    <cellStyle name="Normal 15 5 3_37. RESULTADO NEGOCIOS YOY" xfId="24005" xr:uid="{00000000-0005-0000-0000-0000A6610000}"/>
    <cellStyle name="Normal 15 5 4" xfId="24006" xr:uid="{00000000-0005-0000-0000-0000A7610000}"/>
    <cellStyle name="Normal 15 5 4 2" xfId="24007" xr:uid="{00000000-0005-0000-0000-0000A8610000}"/>
    <cellStyle name="Normal 15 5 4 2 2" xfId="24008" xr:uid="{00000000-0005-0000-0000-0000A9610000}"/>
    <cellStyle name="Normal 15 5 4 3" xfId="24009" xr:uid="{00000000-0005-0000-0000-0000AA610000}"/>
    <cellStyle name="Normal 15 5 4_37. RESULTADO NEGOCIOS YOY" xfId="24010" xr:uid="{00000000-0005-0000-0000-0000AB610000}"/>
    <cellStyle name="Normal 15 5 5" xfId="24011" xr:uid="{00000000-0005-0000-0000-0000AC610000}"/>
    <cellStyle name="Normal 15 5 5 2" xfId="24012" xr:uid="{00000000-0005-0000-0000-0000AD610000}"/>
    <cellStyle name="Normal 15 5 5_37. RESULTADO NEGOCIOS YOY" xfId="24013" xr:uid="{00000000-0005-0000-0000-0000AE610000}"/>
    <cellStyle name="Normal 15 5 6" xfId="24014" xr:uid="{00000000-0005-0000-0000-0000AF610000}"/>
    <cellStyle name="Normal 15 5 6 2" xfId="24015" xr:uid="{00000000-0005-0000-0000-0000B0610000}"/>
    <cellStyle name="Normal 15 5 6_37. RESULTADO NEGOCIOS YOY" xfId="24016" xr:uid="{00000000-0005-0000-0000-0000B1610000}"/>
    <cellStyle name="Normal 15 5 7" xfId="24017" xr:uid="{00000000-0005-0000-0000-0000B2610000}"/>
    <cellStyle name="Normal 15 5 7 2" xfId="24018" xr:uid="{00000000-0005-0000-0000-0000B3610000}"/>
    <cellStyle name="Normal 15 5 7_37. RESULTADO NEGOCIOS YOY" xfId="24019" xr:uid="{00000000-0005-0000-0000-0000B4610000}"/>
    <cellStyle name="Normal 15 5 8" xfId="24020" xr:uid="{00000000-0005-0000-0000-0000B5610000}"/>
    <cellStyle name="Normal 15 5 9" xfId="24021" xr:uid="{00000000-0005-0000-0000-0000B6610000}"/>
    <cellStyle name="Normal 15 5_37. RESULTADO NEGOCIOS YOY" xfId="24022" xr:uid="{00000000-0005-0000-0000-0000B7610000}"/>
    <cellStyle name="Normal 15 6" xfId="24023" xr:uid="{00000000-0005-0000-0000-0000B8610000}"/>
    <cellStyle name="Normal 15 6 2" xfId="24024" xr:uid="{00000000-0005-0000-0000-0000B9610000}"/>
    <cellStyle name="Normal 15 6 2 2" xfId="24025" xr:uid="{00000000-0005-0000-0000-0000BA610000}"/>
    <cellStyle name="Normal 15 6 2 2 2" xfId="24026" xr:uid="{00000000-0005-0000-0000-0000BB610000}"/>
    <cellStyle name="Normal 15 6 2 3" xfId="24027" xr:uid="{00000000-0005-0000-0000-0000BC610000}"/>
    <cellStyle name="Normal 15 6 2 3 2" xfId="24028" xr:uid="{00000000-0005-0000-0000-0000BD610000}"/>
    <cellStyle name="Normal 15 6 2 4" xfId="24029" xr:uid="{00000000-0005-0000-0000-0000BE610000}"/>
    <cellStyle name="Normal 15 6 2_37. RESULTADO NEGOCIOS YOY" xfId="24030" xr:uid="{00000000-0005-0000-0000-0000BF610000}"/>
    <cellStyle name="Normal 15 6 3" xfId="24031" xr:uid="{00000000-0005-0000-0000-0000C0610000}"/>
    <cellStyle name="Normal 15 6 3 2" xfId="24032" xr:uid="{00000000-0005-0000-0000-0000C1610000}"/>
    <cellStyle name="Normal 15 6 3 2 2" xfId="24033" xr:uid="{00000000-0005-0000-0000-0000C2610000}"/>
    <cellStyle name="Normal 15 6 3 3" xfId="24034" xr:uid="{00000000-0005-0000-0000-0000C3610000}"/>
    <cellStyle name="Normal 15 6 3 3 2" xfId="24035" xr:uid="{00000000-0005-0000-0000-0000C4610000}"/>
    <cellStyle name="Normal 15 6 3 4" xfId="24036" xr:uid="{00000000-0005-0000-0000-0000C5610000}"/>
    <cellStyle name="Normal 15 6 3_37. RESULTADO NEGOCIOS YOY" xfId="24037" xr:uid="{00000000-0005-0000-0000-0000C6610000}"/>
    <cellStyle name="Normal 15 6 4" xfId="24038" xr:uid="{00000000-0005-0000-0000-0000C7610000}"/>
    <cellStyle name="Normal 15 6 4 2" xfId="24039" xr:uid="{00000000-0005-0000-0000-0000C8610000}"/>
    <cellStyle name="Normal 15 6 4_37. RESULTADO NEGOCIOS YOY" xfId="24040" xr:uid="{00000000-0005-0000-0000-0000C9610000}"/>
    <cellStyle name="Normal 15 6 5" xfId="24041" xr:uid="{00000000-0005-0000-0000-0000CA610000}"/>
    <cellStyle name="Normal 15 6 5 2" xfId="24042" xr:uid="{00000000-0005-0000-0000-0000CB610000}"/>
    <cellStyle name="Normal 15 6 5_37. RESULTADO NEGOCIOS YOY" xfId="24043" xr:uid="{00000000-0005-0000-0000-0000CC610000}"/>
    <cellStyle name="Normal 15 6 6" xfId="24044" xr:uid="{00000000-0005-0000-0000-0000CD610000}"/>
    <cellStyle name="Normal 15 6 6 2" xfId="24045" xr:uid="{00000000-0005-0000-0000-0000CE610000}"/>
    <cellStyle name="Normal 15 6 6_37. RESULTADO NEGOCIOS YOY" xfId="24046" xr:uid="{00000000-0005-0000-0000-0000CF610000}"/>
    <cellStyle name="Normal 15 6 7" xfId="24047" xr:uid="{00000000-0005-0000-0000-0000D0610000}"/>
    <cellStyle name="Normal 15 6_37. RESULTADO NEGOCIOS YOY" xfId="24048" xr:uid="{00000000-0005-0000-0000-0000D1610000}"/>
    <cellStyle name="Normal 15 7" xfId="24049" xr:uid="{00000000-0005-0000-0000-0000D2610000}"/>
    <cellStyle name="Normal 15 7 2" xfId="24050" xr:uid="{00000000-0005-0000-0000-0000D3610000}"/>
    <cellStyle name="Normal 15 7 2 2" xfId="24051" xr:uid="{00000000-0005-0000-0000-0000D4610000}"/>
    <cellStyle name="Normal 15 7 2 2 2" xfId="24052" xr:uid="{00000000-0005-0000-0000-0000D5610000}"/>
    <cellStyle name="Normal 15 7 2 3" xfId="24053" xr:uid="{00000000-0005-0000-0000-0000D6610000}"/>
    <cellStyle name="Normal 15 7 2 3 2" xfId="24054" xr:uid="{00000000-0005-0000-0000-0000D7610000}"/>
    <cellStyle name="Normal 15 7 2 4" xfId="24055" xr:uid="{00000000-0005-0000-0000-0000D8610000}"/>
    <cellStyle name="Normal 15 7 2_37. RESULTADO NEGOCIOS YOY" xfId="24056" xr:uid="{00000000-0005-0000-0000-0000D9610000}"/>
    <cellStyle name="Normal 15 7 3" xfId="24057" xr:uid="{00000000-0005-0000-0000-0000DA610000}"/>
    <cellStyle name="Normal 15 7 3 2" xfId="24058" xr:uid="{00000000-0005-0000-0000-0000DB610000}"/>
    <cellStyle name="Normal 15 7 3 2 2" xfId="24059" xr:uid="{00000000-0005-0000-0000-0000DC610000}"/>
    <cellStyle name="Normal 15 7 3 3" xfId="24060" xr:uid="{00000000-0005-0000-0000-0000DD610000}"/>
    <cellStyle name="Normal 15 7 3 3 2" xfId="24061" xr:uid="{00000000-0005-0000-0000-0000DE610000}"/>
    <cellStyle name="Normal 15 7 3 4" xfId="24062" xr:uid="{00000000-0005-0000-0000-0000DF610000}"/>
    <cellStyle name="Normal 15 7 3_37. RESULTADO NEGOCIOS YOY" xfId="24063" xr:uid="{00000000-0005-0000-0000-0000E0610000}"/>
    <cellStyle name="Normal 15 7 4" xfId="24064" xr:uid="{00000000-0005-0000-0000-0000E1610000}"/>
    <cellStyle name="Normal 15 7 4 2" xfId="24065" xr:uid="{00000000-0005-0000-0000-0000E2610000}"/>
    <cellStyle name="Normal 15 7 4_37. RESULTADO NEGOCIOS YOY" xfId="24066" xr:uid="{00000000-0005-0000-0000-0000E3610000}"/>
    <cellStyle name="Normal 15 7 5" xfId="24067" xr:uid="{00000000-0005-0000-0000-0000E4610000}"/>
    <cellStyle name="Normal 15 7 5 2" xfId="24068" xr:uid="{00000000-0005-0000-0000-0000E5610000}"/>
    <cellStyle name="Normal 15 7 5_37. RESULTADO NEGOCIOS YOY" xfId="24069" xr:uid="{00000000-0005-0000-0000-0000E6610000}"/>
    <cellStyle name="Normal 15 7 6" xfId="24070" xr:uid="{00000000-0005-0000-0000-0000E7610000}"/>
    <cellStyle name="Normal 15 7_37. RESULTADO NEGOCIOS YOY" xfId="24071" xr:uid="{00000000-0005-0000-0000-0000E8610000}"/>
    <cellStyle name="Normal 15 8" xfId="24072" xr:uid="{00000000-0005-0000-0000-0000E9610000}"/>
    <cellStyle name="Normal 15 8 2" xfId="24073" xr:uid="{00000000-0005-0000-0000-0000EA610000}"/>
    <cellStyle name="Normal 15 8 2 2" xfId="24074" xr:uid="{00000000-0005-0000-0000-0000EB610000}"/>
    <cellStyle name="Normal 15 8 2_37. RESULTADO NEGOCIOS YOY" xfId="24075" xr:uid="{00000000-0005-0000-0000-0000EC610000}"/>
    <cellStyle name="Normal 15 8 3" xfId="24076" xr:uid="{00000000-0005-0000-0000-0000ED610000}"/>
    <cellStyle name="Normal 15 8 3 2" xfId="24077" xr:uid="{00000000-0005-0000-0000-0000EE610000}"/>
    <cellStyle name="Normal 15 8 3_37. RESULTADO NEGOCIOS YOY" xfId="24078" xr:uid="{00000000-0005-0000-0000-0000EF610000}"/>
    <cellStyle name="Normal 15 8 4" xfId="24079" xr:uid="{00000000-0005-0000-0000-0000F0610000}"/>
    <cellStyle name="Normal 15 8_37. RESULTADO NEGOCIOS YOY" xfId="24080" xr:uid="{00000000-0005-0000-0000-0000F1610000}"/>
    <cellStyle name="Normal 15 9" xfId="24081" xr:uid="{00000000-0005-0000-0000-0000F2610000}"/>
    <cellStyle name="Normal 15 9 2" xfId="24082" xr:uid="{00000000-0005-0000-0000-0000F3610000}"/>
    <cellStyle name="Normal 15 9 2 2" xfId="24083" xr:uid="{00000000-0005-0000-0000-0000F4610000}"/>
    <cellStyle name="Normal 15 9 3" xfId="24084" xr:uid="{00000000-0005-0000-0000-0000F5610000}"/>
    <cellStyle name="Normal 15 9 3 2" xfId="24085" xr:uid="{00000000-0005-0000-0000-0000F6610000}"/>
    <cellStyle name="Normal 15 9 4" xfId="24086" xr:uid="{00000000-0005-0000-0000-0000F7610000}"/>
    <cellStyle name="Normal 15 9_37. RESULTADO NEGOCIOS YOY" xfId="24087" xr:uid="{00000000-0005-0000-0000-0000F8610000}"/>
    <cellStyle name="Normal 15_37. RESULTADO NEGOCIOS YOY" xfId="24088" xr:uid="{00000000-0005-0000-0000-0000F9610000}"/>
    <cellStyle name="Normal 16" xfId="15" xr:uid="{00000000-0005-0000-0000-0000FA610000}"/>
    <cellStyle name="Normal 16 10" xfId="24090" xr:uid="{00000000-0005-0000-0000-0000FB610000}"/>
    <cellStyle name="Normal 16 10 2" xfId="24091" xr:uid="{00000000-0005-0000-0000-0000FC610000}"/>
    <cellStyle name="Normal 16 10_37. RESULTADO NEGOCIOS YOY" xfId="24092" xr:uid="{00000000-0005-0000-0000-0000FD610000}"/>
    <cellStyle name="Normal 16 11" xfId="24093" xr:uid="{00000000-0005-0000-0000-0000FE610000}"/>
    <cellStyle name="Normal 16 12" xfId="24094" xr:uid="{00000000-0005-0000-0000-0000FF610000}"/>
    <cellStyle name="Normal 16 13" xfId="24095" xr:uid="{00000000-0005-0000-0000-000000620000}"/>
    <cellStyle name="Normal 16 13 2" xfId="24096" xr:uid="{00000000-0005-0000-0000-000001620000}"/>
    <cellStyle name="Normal 16 13 2 2" xfId="24097" xr:uid="{00000000-0005-0000-0000-000002620000}"/>
    <cellStyle name="Normal 16 13 2_37. RESULTADO NEGOCIOS YOY" xfId="24098" xr:uid="{00000000-0005-0000-0000-000003620000}"/>
    <cellStyle name="Normal 16 13 3" xfId="24099" xr:uid="{00000000-0005-0000-0000-000004620000}"/>
    <cellStyle name="Normal 16 13 3 2" xfId="24100" xr:uid="{00000000-0005-0000-0000-000005620000}"/>
    <cellStyle name="Normal 16 13 3_37. RESULTADO NEGOCIOS YOY" xfId="24101" xr:uid="{00000000-0005-0000-0000-000006620000}"/>
    <cellStyle name="Normal 16 13_37. RESULTADO NEGOCIOS YOY" xfId="24102" xr:uid="{00000000-0005-0000-0000-000007620000}"/>
    <cellStyle name="Normal 16 14" xfId="24103" xr:uid="{00000000-0005-0000-0000-000008620000}"/>
    <cellStyle name="Normal 16 14 2" xfId="24104" xr:uid="{00000000-0005-0000-0000-000009620000}"/>
    <cellStyle name="Normal 16 14_37. RESULTADO NEGOCIOS YOY" xfId="24105" xr:uid="{00000000-0005-0000-0000-00000A620000}"/>
    <cellStyle name="Normal 16 15" xfId="24106" xr:uid="{00000000-0005-0000-0000-00000B620000}"/>
    <cellStyle name="Normal 16 15 2" xfId="24107" xr:uid="{00000000-0005-0000-0000-00000C620000}"/>
    <cellStyle name="Normal 16 15_37. RESULTADO NEGOCIOS YOY" xfId="24108" xr:uid="{00000000-0005-0000-0000-00000D620000}"/>
    <cellStyle name="Normal 16 16" xfId="24109" xr:uid="{00000000-0005-0000-0000-00000E620000}"/>
    <cellStyle name="Normal 16 17" xfId="24110" xr:uid="{00000000-0005-0000-0000-00000F620000}"/>
    <cellStyle name="Normal 16 18" xfId="24111" xr:uid="{00000000-0005-0000-0000-000010620000}"/>
    <cellStyle name="Normal 16 19" xfId="24089" xr:uid="{00000000-0005-0000-0000-000011620000}"/>
    <cellStyle name="Normal 16 2" xfId="24112" xr:uid="{00000000-0005-0000-0000-000012620000}"/>
    <cellStyle name="Normal 16 2 10" xfId="24113" xr:uid="{00000000-0005-0000-0000-000013620000}"/>
    <cellStyle name="Normal 16 2 11" xfId="24114" xr:uid="{00000000-0005-0000-0000-000014620000}"/>
    <cellStyle name="Normal 16 2 11 2" xfId="24115" xr:uid="{00000000-0005-0000-0000-000015620000}"/>
    <cellStyle name="Normal 16 2 11 2 2" xfId="24116" xr:uid="{00000000-0005-0000-0000-000016620000}"/>
    <cellStyle name="Normal 16 2 11 2_37. RESULTADO NEGOCIOS YOY" xfId="24117" xr:uid="{00000000-0005-0000-0000-000017620000}"/>
    <cellStyle name="Normal 16 2 11 3" xfId="24118" xr:uid="{00000000-0005-0000-0000-000018620000}"/>
    <cellStyle name="Normal 16 2 11_37. RESULTADO NEGOCIOS YOY" xfId="24119" xr:uid="{00000000-0005-0000-0000-000019620000}"/>
    <cellStyle name="Normal 16 2 12" xfId="24120" xr:uid="{00000000-0005-0000-0000-00001A620000}"/>
    <cellStyle name="Normal 16 2 12 2" xfId="24121" xr:uid="{00000000-0005-0000-0000-00001B620000}"/>
    <cellStyle name="Normal 16 2 12_37. RESULTADO NEGOCIOS YOY" xfId="24122" xr:uid="{00000000-0005-0000-0000-00001C620000}"/>
    <cellStyle name="Normal 16 2 13" xfId="24123" xr:uid="{00000000-0005-0000-0000-00001D620000}"/>
    <cellStyle name="Normal 16 2 13 2" xfId="24124" xr:uid="{00000000-0005-0000-0000-00001E620000}"/>
    <cellStyle name="Normal 16 2 13_37. RESULTADO NEGOCIOS YOY" xfId="24125" xr:uid="{00000000-0005-0000-0000-00001F620000}"/>
    <cellStyle name="Normal 16 2 14" xfId="24126" xr:uid="{00000000-0005-0000-0000-000020620000}"/>
    <cellStyle name="Normal 16 2 15" xfId="24127" xr:uid="{00000000-0005-0000-0000-000021620000}"/>
    <cellStyle name="Normal 16 2 16" xfId="24128" xr:uid="{00000000-0005-0000-0000-000022620000}"/>
    <cellStyle name="Normal 16 2 2" xfId="24129" xr:uid="{00000000-0005-0000-0000-000023620000}"/>
    <cellStyle name="Normal 16 2 2 10" xfId="24130" xr:uid="{00000000-0005-0000-0000-000024620000}"/>
    <cellStyle name="Normal 16 2 2 10 2" xfId="24131" xr:uid="{00000000-0005-0000-0000-000025620000}"/>
    <cellStyle name="Normal 16 2 2 10_37. RESULTADO NEGOCIOS YOY" xfId="24132" xr:uid="{00000000-0005-0000-0000-000026620000}"/>
    <cellStyle name="Normal 16 2 2 11" xfId="24133" xr:uid="{00000000-0005-0000-0000-000027620000}"/>
    <cellStyle name="Normal 16 2 2 12" xfId="24134" xr:uid="{00000000-0005-0000-0000-000028620000}"/>
    <cellStyle name="Normal 16 2 2 2" xfId="24135" xr:uid="{00000000-0005-0000-0000-000029620000}"/>
    <cellStyle name="Normal 16 2 2 2 2" xfId="24136" xr:uid="{00000000-0005-0000-0000-00002A620000}"/>
    <cellStyle name="Normal 16 2 2 3" xfId="24137" xr:uid="{00000000-0005-0000-0000-00002B620000}"/>
    <cellStyle name="Normal 16 2 2 4" xfId="24138" xr:uid="{00000000-0005-0000-0000-00002C620000}"/>
    <cellStyle name="Normal 16 2 2 5" xfId="24139" xr:uid="{00000000-0005-0000-0000-00002D620000}"/>
    <cellStyle name="Normal 16 2 2 6" xfId="24140" xr:uid="{00000000-0005-0000-0000-00002E620000}"/>
    <cellStyle name="Normal 16 2 2 7" xfId="24141" xr:uid="{00000000-0005-0000-0000-00002F620000}"/>
    <cellStyle name="Normal 16 2 2 7 2" xfId="24142" xr:uid="{00000000-0005-0000-0000-000030620000}"/>
    <cellStyle name="Normal 16 2 2 7 2 2" xfId="24143" xr:uid="{00000000-0005-0000-0000-000031620000}"/>
    <cellStyle name="Normal 16 2 2 7 2_37. RESULTADO NEGOCIOS YOY" xfId="24144" xr:uid="{00000000-0005-0000-0000-000032620000}"/>
    <cellStyle name="Normal 16 2 2 7 3" xfId="24145" xr:uid="{00000000-0005-0000-0000-000033620000}"/>
    <cellStyle name="Normal 16 2 2 7_37. RESULTADO NEGOCIOS YOY" xfId="24146" xr:uid="{00000000-0005-0000-0000-000034620000}"/>
    <cellStyle name="Normal 16 2 2 8" xfId="24147" xr:uid="{00000000-0005-0000-0000-000035620000}"/>
    <cellStyle name="Normal 16 2 2 8 2" xfId="24148" xr:uid="{00000000-0005-0000-0000-000036620000}"/>
    <cellStyle name="Normal 16 2 2 8 2 2" xfId="24149" xr:uid="{00000000-0005-0000-0000-000037620000}"/>
    <cellStyle name="Normal 16 2 2 8 2_37. RESULTADO NEGOCIOS YOY" xfId="24150" xr:uid="{00000000-0005-0000-0000-000038620000}"/>
    <cellStyle name="Normal 16 2 2 8 3" xfId="24151" xr:uid="{00000000-0005-0000-0000-000039620000}"/>
    <cellStyle name="Normal 16 2 2 8_37. RESULTADO NEGOCIOS YOY" xfId="24152" xr:uid="{00000000-0005-0000-0000-00003A620000}"/>
    <cellStyle name="Normal 16 2 2 9" xfId="24153" xr:uid="{00000000-0005-0000-0000-00003B620000}"/>
    <cellStyle name="Normal 16 2 2 9 2" xfId="24154" xr:uid="{00000000-0005-0000-0000-00003C620000}"/>
    <cellStyle name="Normal 16 2 2 9 2 2" xfId="24155" xr:uid="{00000000-0005-0000-0000-00003D620000}"/>
    <cellStyle name="Normal 16 2 2 9 2_37. RESULTADO NEGOCIOS YOY" xfId="24156" xr:uid="{00000000-0005-0000-0000-00003E620000}"/>
    <cellStyle name="Normal 16 2 2 9 3" xfId="24157" xr:uid="{00000000-0005-0000-0000-00003F620000}"/>
    <cellStyle name="Normal 16 2 2 9_37. RESULTADO NEGOCIOS YOY" xfId="24158" xr:uid="{00000000-0005-0000-0000-000040620000}"/>
    <cellStyle name="Normal 16 2 2_37. RESULTADO NEGOCIOS YOY" xfId="24159" xr:uid="{00000000-0005-0000-0000-000041620000}"/>
    <cellStyle name="Normal 16 2 3" xfId="24160" xr:uid="{00000000-0005-0000-0000-000042620000}"/>
    <cellStyle name="Normal 16 2 3 10" xfId="24161" xr:uid="{00000000-0005-0000-0000-000043620000}"/>
    <cellStyle name="Normal 16 2 3 11" xfId="24162" xr:uid="{00000000-0005-0000-0000-000044620000}"/>
    <cellStyle name="Normal 16 2 3 2" xfId="24163" xr:uid="{00000000-0005-0000-0000-000045620000}"/>
    <cellStyle name="Normal 16 2 3 3" xfId="24164" xr:uid="{00000000-0005-0000-0000-000046620000}"/>
    <cellStyle name="Normal 16 2 3 4" xfId="24165" xr:uid="{00000000-0005-0000-0000-000047620000}"/>
    <cellStyle name="Normal 16 2 3 5" xfId="24166" xr:uid="{00000000-0005-0000-0000-000048620000}"/>
    <cellStyle name="Normal 16 2 3 6" xfId="24167" xr:uid="{00000000-0005-0000-0000-000049620000}"/>
    <cellStyle name="Normal 16 2 3 6 2" xfId="24168" xr:uid="{00000000-0005-0000-0000-00004A620000}"/>
    <cellStyle name="Normal 16 2 3 6 2 2" xfId="24169" xr:uid="{00000000-0005-0000-0000-00004B620000}"/>
    <cellStyle name="Normal 16 2 3 6 2_37. RESULTADO NEGOCIOS YOY" xfId="24170" xr:uid="{00000000-0005-0000-0000-00004C620000}"/>
    <cellStyle name="Normal 16 2 3 6 3" xfId="24171" xr:uid="{00000000-0005-0000-0000-00004D620000}"/>
    <cellStyle name="Normal 16 2 3 6_37. RESULTADO NEGOCIOS YOY" xfId="24172" xr:uid="{00000000-0005-0000-0000-00004E620000}"/>
    <cellStyle name="Normal 16 2 3 7" xfId="24173" xr:uid="{00000000-0005-0000-0000-00004F620000}"/>
    <cellStyle name="Normal 16 2 3 7 2" xfId="24174" xr:uid="{00000000-0005-0000-0000-000050620000}"/>
    <cellStyle name="Normal 16 2 3 7 2 2" xfId="24175" xr:uid="{00000000-0005-0000-0000-000051620000}"/>
    <cellStyle name="Normal 16 2 3 7 2_37. RESULTADO NEGOCIOS YOY" xfId="24176" xr:uid="{00000000-0005-0000-0000-000052620000}"/>
    <cellStyle name="Normal 16 2 3 7 3" xfId="24177" xr:uid="{00000000-0005-0000-0000-000053620000}"/>
    <cellStyle name="Normal 16 2 3 7_37. RESULTADO NEGOCIOS YOY" xfId="24178" xr:uid="{00000000-0005-0000-0000-000054620000}"/>
    <cellStyle name="Normal 16 2 3 8" xfId="24179" xr:uid="{00000000-0005-0000-0000-000055620000}"/>
    <cellStyle name="Normal 16 2 3 8 2" xfId="24180" xr:uid="{00000000-0005-0000-0000-000056620000}"/>
    <cellStyle name="Normal 16 2 3 8 2 2" xfId="24181" xr:uid="{00000000-0005-0000-0000-000057620000}"/>
    <cellStyle name="Normal 16 2 3 8 2_37. RESULTADO NEGOCIOS YOY" xfId="24182" xr:uid="{00000000-0005-0000-0000-000058620000}"/>
    <cellStyle name="Normal 16 2 3 8 3" xfId="24183" xr:uid="{00000000-0005-0000-0000-000059620000}"/>
    <cellStyle name="Normal 16 2 3 8_37. RESULTADO NEGOCIOS YOY" xfId="24184" xr:uid="{00000000-0005-0000-0000-00005A620000}"/>
    <cellStyle name="Normal 16 2 3 9" xfId="24185" xr:uid="{00000000-0005-0000-0000-00005B620000}"/>
    <cellStyle name="Normal 16 2 3 9 2" xfId="24186" xr:uid="{00000000-0005-0000-0000-00005C620000}"/>
    <cellStyle name="Normal 16 2 3 9_37. RESULTADO NEGOCIOS YOY" xfId="24187" xr:uid="{00000000-0005-0000-0000-00005D620000}"/>
    <cellStyle name="Normal 16 2 3_37. RESULTADO NEGOCIOS YOY" xfId="24188" xr:uid="{00000000-0005-0000-0000-00005E620000}"/>
    <cellStyle name="Normal 16 2 4" xfId="24189" xr:uid="{00000000-0005-0000-0000-00005F620000}"/>
    <cellStyle name="Normal 16 2 5" xfId="24190" xr:uid="{00000000-0005-0000-0000-000060620000}"/>
    <cellStyle name="Normal 16 2 6" xfId="24191" xr:uid="{00000000-0005-0000-0000-000061620000}"/>
    <cellStyle name="Normal 16 2 7" xfId="24192" xr:uid="{00000000-0005-0000-0000-000062620000}"/>
    <cellStyle name="Normal 16 2 8" xfId="24193" xr:uid="{00000000-0005-0000-0000-000063620000}"/>
    <cellStyle name="Normal 16 2 9" xfId="24194" xr:uid="{00000000-0005-0000-0000-000064620000}"/>
    <cellStyle name="Normal 16 2_37. RESULTADO NEGOCIOS YOY" xfId="24195" xr:uid="{00000000-0005-0000-0000-000065620000}"/>
    <cellStyle name="Normal 16 3" xfId="24196" xr:uid="{00000000-0005-0000-0000-000066620000}"/>
    <cellStyle name="Normal 16 3 10" xfId="24197" xr:uid="{00000000-0005-0000-0000-000067620000}"/>
    <cellStyle name="Normal 16 3 10 2" xfId="24198" xr:uid="{00000000-0005-0000-0000-000068620000}"/>
    <cellStyle name="Normal 16 3 10 2 2" xfId="24199" xr:uid="{00000000-0005-0000-0000-000069620000}"/>
    <cellStyle name="Normal 16 3 10 2_37. RESULTADO NEGOCIOS YOY" xfId="24200" xr:uid="{00000000-0005-0000-0000-00006A620000}"/>
    <cellStyle name="Normal 16 3 10 3" xfId="24201" xr:uid="{00000000-0005-0000-0000-00006B620000}"/>
    <cellStyle name="Normal 16 3 10_37. RESULTADO NEGOCIOS YOY" xfId="24202" xr:uid="{00000000-0005-0000-0000-00006C620000}"/>
    <cellStyle name="Normal 16 3 11" xfId="24203" xr:uid="{00000000-0005-0000-0000-00006D620000}"/>
    <cellStyle name="Normal 16 3 11 2" xfId="24204" xr:uid="{00000000-0005-0000-0000-00006E620000}"/>
    <cellStyle name="Normal 16 3 11 2 2" xfId="24205" xr:uid="{00000000-0005-0000-0000-00006F620000}"/>
    <cellStyle name="Normal 16 3 11 2_37. RESULTADO NEGOCIOS YOY" xfId="24206" xr:uid="{00000000-0005-0000-0000-000070620000}"/>
    <cellStyle name="Normal 16 3 11 3" xfId="24207" xr:uid="{00000000-0005-0000-0000-000071620000}"/>
    <cellStyle name="Normal 16 3 11_37. RESULTADO NEGOCIOS YOY" xfId="24208" xr:uid="{00000000-0005-0000-0000-000072620000}"/>
    <cellStyle name="Normal 16 3 12" xfId="24209" xr:uid="{00000000-0005-0000-0000-000073620000}"/>
    <cellStyle name="Normal 16 3 12 2" xfId="24210" xr:uid="{00000000-0005-0000-0000-000074620000}"/>
    <cellStyle name="Normal 16 3 12 2 2" xfId="24211" xr:uid="{00000000-0005-0000-0000-000075620000}"/>
    <cellStyle name="Normal 16 3 12 2_37. RESULTADO NEGOCIOS YOY" xfId="24212" xr:uid="{00000000-0005-0000-0000-000076620000}"/>
    <cellStyle name="Normal 16 3 12 3" xfId="24213" xr:uid="{00000000-0005-0000-0000-000077620000}"/>
    <cellStyle name="Normal 16 3 12_37. RESULTADO NEGOCIOS YOY" xfId="24214" xr:uid="{00000000-0005-0000-0000-000078620000}"/>
    <cellStyle name="Normal 16 3 13" xfId="24215" xr:uid="{00000000-0005-0000-0000-000079620000}"/>
    <cellStyle name="Normal 16 3 13 2" xfId="24216" xr:uid="{00000000-0005-0000-0000-00007A620000}"/>
    <cellStyle name="Normal 16 3 13_37. RESULTADO NEGOCIOS YOY" xfId="24217" xr:uid="{00000000-0005-0000-0000-00007B620000}"/>
    <cellStyle name="Normal 16 3 14" xfId="24218" xr:uid="{00000000-0005-0000-0000-00007C620000}"/>
    <cellStyle name="Normal 16 3 15" xfId="24219" xr:uid="{00000000-0005-0000-0000-00007D620000}"/>
    <cellStyle name="Normal 16 3 2" xfId="24220" xr:uid="{00000000-0005-0000-0000-00007E620000}"/>
    <cellStyle name="Normal 16 3 2 2" xfId="24221" xr:uid="{00000000-0005-0000-0000-00007F620000}"/>
    <cellStyle name="Normal 16 3 2 2 2" xfId="24222" xr:uid="{00000000-0005-0000-0000-000080620000}"/>
    <cellStyle name="Normal 16 3 2 2 2 2" xfId="24223" xr:uid="{00000000-0005-0000-0000-000081620000}"/>
    <cellStyle name="Normal 16 3 2 2 2_37. RESULTADO NEGOCIOS YOY" xfId="24224" xr:uid="{00000000-0005-0000-0000-000082620000}"/>
    <cellStyle name="Normal 16 3 2 2 3" xfId="24225" xr:uid="{00000000-0005-0000-0000-000083620000}"/>
    <cellStyle name="Normal 16 3 2 2 3 2" xfId="24226" xr:uid="{00000000-0005-0000-0000-000084620000}"/>
    <cellStyle name="Normal 16 3 2 2 4" xfId="24227" xr:uid="{00000000-0005-0000-0000-000085620000}"/>
    <cellStyle name="Normal 16 3 2 2_37. RESULTADO NEGOCIOS YOY" xfId="24228" xr:uid="{00000000-0005-0000-0000-000086620000}"/>
    <cellStyle name="Normal 16 3 2 3" xfId="24229" xr:uid="{00000000-0005-0000-0000-000087620000}"/>
    <cellStyle name="Normal 16 3 2 3 2" xfId="24230" xr:uid="{00000000-0005-0000-0000-000088620000}"/>
    <cellStyle name="Normal 16 3 2 3 2 2" xfId="24231" xr:uid="{00000000-0005-0000-0000-000089620000}"/>
    <cellStyle name="Normal 16 3 2 3 3" xfId="24232" xr:uid="{00000000-0005-0000-0000-00008A620000}"/>
    <cellStyle name="Normal 16 3 2 3 3 2" xfId="24233" xr:uid="{00000000-0005-0000-0000-00008B620000}"/>
    <cellStyle name="Normal 16 3 2 3 4" xfId="24234" xr:uid="{00000000-0005-0000-0000-00008C620000}"/>
    <cellStyle name="Normal 16 3 2 3_37. RESULTADO NEGOCIOS YOY" xfId="24235" xr:uid="{00000000-0005-0000-0000-00008D620000}"/>
    <cellStyle name="Normal 16 3 2 4" xfId="24236" xr:uid="{00000000-0005-0000-0000-00008E620000}"/>
    <cellStyle name="Normal 16 3 2 4 2" xfId="24237" xr:uid="{00000000-0005-0000-0000-00008F620000}"/>
    <cellStyle name="Normal 16 3 2 4 2 2" xfId="24238" xr:uid="{00000000-0005-0000-0000-000090620000}"/>
    <cellStyle name="Normal 16 3 2 4 3" xfId="24239" xr:uid="{00000000-0005-0000-0000-000091620000}"/>
    <cellStyle name="Normal 16 3 2 4_37. RESULTADO NEGOCIOS YOY" xfId="24240" xr:uid="{00000000-0005-0000-0000-000092620000}"/>
    <cellStyle name="Normal 16 3 2 5" xfId="24241" xr:uid="{00000000-0005-0000-0000-000093620000}"/>
    <cellStyle name="Normal 16 3 2 5 2" xfId="24242" xr:uid="{00000000-0005-0000-0000-000094620000}"/>
    <cellStyle name="Normal 16 3 2 5_37. RESULTADO NEGOCIOS YOY" xfId="24243" xr:uid="{00000000-0005-0000-0000-000095620000}"/>
    <cellStyle name="Normal 16 3 2 6" xfId="24244" xr:uid="{00000000-0005-0000-0000-000096620000}"/>
    <cellStyle name="Normal 16 3 2 6 2" xfId="24245" xr:uid="{00000000-0005-0000-0000-000097620000}"/>
    <cellStyle name="Normal 16 3 2 6_37. RESULTADO NEGOCIOS YOY" xfId="24246" xr:uid="{00000000-0005-0000-0000-000098620000}"/>
    <cellStyle name="Normal 16 3 2 7" xfId="24247" xr:uid="{00000000-0005-0000-0000-000099620000}"/>
    <cellStyle name="Normal 16 3 2 8" xfId="24248" xr:uid="{00000000-0005-0000-0000-00009A620000}"/>
    <cellStyle name="Normal 16 3 2_37. RESULTADO NEGOCIOS YOY" xfId="24249" xr:uid="{00000000-0005-0000-0000-00009B620000}"/>
    <cellStyle name="Normal 16 3 3" xfId="24250" xr:uid="{00000000-0005-0000-0000-00009C620000}"/>
    <cellStyle name="Normal 16 3 3 2" xfId="24251" xr:uid="{00000000-0005-0000-0000-00009D620000}"/>
    <cellStyle name="Normal 16 3 3 2 2" xfId="24252" xr:uid="{00000000-0005-0000-0000-00009E620000}"/>
    <cellStyle name="Normal 16 3 3 2_37. RESULTADO NEGOCIOS YOY" xfId="24253" xr:uid="{00000000-0005-0000-0000-00009F620000}"/>
    <cellStyle name="Normal 16 3 3 3" xfId="24254" xr:uid="{00000000-0005-0000-0000-0000A0620000}"/>
    <cellStyle name="Normal 16 3 3 3 2" xfId="24255" xr:uid="{00000000-0005-0000-0000-0000A1620000}"/>
    <cellStyle name="Normal 16 3 3 3_37. RESULTADO NEGOCIOS YOY" xfId="24256" xr:uid="{00000000-0005-0000-0000-0000A2620000}"/>
    <cellStyle name="Normal 16 3 3 4" xfId="24257" xr:uid="{00000000-0005-0000-0000-0000A3620000}"/>
    <cellStyle name="Normal 16 3 3 5" xfId="24258" xr:uid="{00000000-0005-0000-0000-0000A4620000}"/>
    <cellStyle name="Normal 16 3 3_37. RESULTADO NEGOCIOS YOY" xfId="24259" xr:uid="{00000000-0005-0000-0000-0000A5620000}"/>
    <cellStyle name="Normal 16 3 4" xfId="24260" xr:uid="{00000000-0005-0000-0000-0000A6620000}"/>
    <cellStyle name="Normal 16 3 4 2" xfId="24261" xr:uid="{00000000-0005-0000-0000-0000A7620000}"/>
    <cellStyle name="Normal 16 3 4 2 2" xfId="24262" xr:uid="{00000000-0005-0000-0000-0000A8620000}"/>
    <cellStyle name="Normal 16 3 4 3" xfId="24263" xr:uid="{00000000-0005-0000-0000-0000A9620000}"/>
    <cellStyle name="Normal 16 3 4 3 2" xfId="24264" xr:uid="{00000000-0005-0000-0000-0000AA620000}"/>
    <cellStyle name="Normal 16 3 4 4" xfId="24265" xr:uid="{00000000-0005-0000-0000-0000AB620000}"/>
    <cellStyle name="Normal 16 3 4_37. RESULTADO NEGOCIOS YOY" xfId="24266" xr:uid="{00000000-0005-0000-0000-0000AC620000}"/>
    <cellStyle name="Normal 16 3 5" xfId="24267" xr:uid="{00000000-0005-0000-0000-0000AD620000}"/>
    <cellStyle name="Normal 16 3 5 2" xfId="24268" xr:uid="{00000000-0005-0000-0000-0000AE620000}"/>
    <cellStyle name="Normal 16 3 5 2 2" xfId="24269" xr:uid="{00000000-0005-0000-0000-0000AF620000}"/>
    <cellStyle name="Normal 16 3 5 3" xfId="24270" xr:uid="{00000000-0005-0000-0000-0000B0620000}"/>
    <cellStyle name="Normal 16 3 5_37. RESULTADO NEGOCIOS YOY" xfId="24271" xr:uid="{00000000-0005-0000-0000-0000B1620000}"/>
    <cellStyle name="Normal 16 3 6" xfId="24272" xr:uid="{00000000-0005-0000-0000-0000B2620000}"/>
    <cellStyle name="Normal 16 3 6 2" xfId="24273" xr:uid="{00000000-0005-0000-0000-0000B3620000}"/>
    <cellStyle name="Normal 16 3 6_37. RESULTADO NEGOCIOS YOY" xfId="24274" xr:uid="{00000000-0005-0000-0000-0000B4620000}"/>
    <cellStyle name="Normal 16 3 7" xfId="24275" xr:uid="{00000000-0005-0000-0000-0000B5620000}"/>
    <cellStyle name="Normal 16 3 7 2" xfId="24276" xr:uid="{00000000-0005-0000-0000-0000B6620000}"/>
    <cellStyle name="Normal 16 3 7_37. RESULTADO NEGOCIOS YOY" xfId="24277" xr:uid="{00000000-0005-0000-0000-0000B7620000}"/>
    <cellStyle name="Normal 16 3 8" xfId="24278" xr:uid="{00000000-0005-0000-0000-0000B8620000}"/>
    <cellStyle name="Normal 16 3 8 2" xfId="24279" xr:uid="{00000000-0005-0000-0000-0000B9620000}"/>
    <cellStyle name="Normal 16 3 8_37. RESULTADO NEGOCIOS YOY" xfId="24280" xr:uid="{00000000-0005-0000-0000-0000BA620000}"/>
    <cellStyle name="Normal 16 3 9" xfId="24281" xr:uid="{00000000-0005-0000-0000-0000BB620000}"/>
    <cellStyle name="Normal 16 3 9 2" xfId="24282" xr:uid="{00000000-0005-0000-0000-0000BC620000}"/>
    <cellStyle name="Normal 16 3 9_37. RESULTADO NEGOCIOS YOY" xfId="24283" xr:uid="{00000000-0005-0000-0000-0000BD620000}"/>
    <cellStyle name="Normal 16 3_37. RESULTADO NEGOCIOS YOY" xfId="24284" xr:uid="{00000000-0005-0000-0000-0000BE620000}"/>
    <cellStyle name="Normal 16 4" xfId="24285" xr:uid="{00000000-0005-0000-0000-0000BF620000}"/>
    <cellStyle name="Normal 16 4 10" xfId="24286" xr:uid="{00000000-0005-0000-0000-0000C0620000}"/>
    <cellStyle name="Normal 16 4 10 2" xfId="24287" xr:uid="{00000000-0005-0000-0000-0000C1620000}"/>
    <cellStyle name="Normal 16 4 10_37. RESULTADO NEGOCIOS YOY" xfId="24288" xr:uid="{00000000-0005-0000-0000-0000C2620000}"/>
    <cellStyle name="Normal 16 4 11" xfId="24289" xr:uid="{00000000-0005-0000-0000-0000C3620000}"/>
    <cellStyle name="Normal 16 4 12" xfId="24290" xr:uid="{00000000-0005-0000-0000-0000C4620000}"/>
    <cellStyle name="Normal 16 4 2" xfId="24291" xr:uid="{00000000-0005-0000-0000-0000C5620000}"/>
    <cellStyle name="Normal 16 4 2 2" xfId="24292" xr:uid="{00000000-0005-0000-0000-0000C6620000}"/>
    <cellStyle name="Normal 16 4 3" xfId="24293" xr:uid="{00000000-0005-0000-0000-0000C7620000}"/>
    <cellStyle name="Normal 16 4 4" xfId="24294" xr:uid="{00000000-0005-0000-0000-0000C8620000}"/>
    <cellStyle name="Normal 16 4 5" xfId="24295" xr:uid="{00000000-0005-0000-0000-0000C9620000}"/>
    <cellStyle name="Normal 16 4 6" xfId="24296" xr:uid="{00000000-0005-0000-0000-0000CA620000}"/>
    <cellStyle name="Normal 16 4 7" xfId="24297" xr:uid="{00000000-0005-0000-0000-0000CB620000}"/>
    <cellStyle name="Normal 16 4 7 2" xfId="24298" xr:uid="{00000000-0005-0000-0000-0000CC620000}"/>
    <cellStyle name="Normal 16 4 7 2 2" xfId="24299" xr:uid="{00000000-0005-0000-0000-0000CD620000}"/>
    <cellStyle name="Normal 16 4 7 2_37. RESULTADO NEGOCIOS YOY" xfId="24300" xr:uid="{00000000-0005-0000-0000-0000CE620000}"/>
    <cellStyle name="Normal 16 4 7 3" xfId="24301" xr:uid="{00000000-0005-0000-0000-0000CF620000}"/>
    <cellStyle name="Normal 16 4 7_37. RESULTADO NEGOCIOS YOY" xfId="24302" xr:uid="{00000000-0005-0000-0000-0000D0620000}"/>
    <cellStyle name="Normal 16 4 8" xfId="24303" xr:uid="{00000000-0005-0000-0000-0000D1620000}"/>
    <cellStyle name="Normal 16 4 8 2" xfId="24304" xr:uid="{00000000-0005-0000-0000-0000D2620000}"/>
    <cellStyle name="Normal 16 4 8 2 2" xfId="24305" xr:uid="{00000000-0005-0000-0000-0000D3620000}"/>
    <cellStyle name="Normal 16 4 8 2_37. RESULTADO NEGOCIOS YOY" xfId="24306" xr:uid="{00000000-0005-0000-0000-0000D4620000}"/>
    <cellStyle name="Normal 16 4 8 3" xfId="24307" xr:uid="{00000000-0005-0000-0000-0000D5620000}"/>
    <cellStyle name="Normal 16 4 8_37. RESULTADO NEGOCIOS YOY" xfId="24308" xr:uid="{00000000-0005-0000-0000-0000D6620000}"/>
    <cellStyle name="Normal 16 4 9" xfId="24309" xr:uid="{00000000-0005-0000-0000-0000D7620000}"/>
    <cellStyle name="Normal 16 4 9 2" xfId="24310" xr:uid="{00000000-0005-0000-0000-0000D8620000}"/>
    <cellStyle name="Normal 16 4 9 2 2" xfId="24311" xr:uid="{00000000-0005-0000-0000-0000D9620000}"/>
    <cellStyle name="Normal 16 4 9 2_37. RESULTADO NEGOCIOS YOY" xfId="24312" xr:uid="{00000000-0005-0000-0000-0000DA620000}"/>
    <cellStyle name="Normal 16 4 9 3" xfId="24313" xr:uid="{00000000-0005-0000-0000-0000DB620000}"/>
    <cellStyle name="Normal 16 4 9_37. RESULTADO NEGOCIOS YOY" xfId="24314" xr:uid="{00000000-0005-0000-0000-0000DC620000}"/>
    <cellStyle name="Normal 16 4_37. RESULTADO NEGOCIOS YOY" xfId="24315" xr:uid="{00000000-0005-0000-0000-0000DD620000}"/>
    <cellStyle name="Normal 16 5" xfId="24316" xr:uid="{00000000-0005-0000-0000-0000DE620000}"/>
    <cellStyle name="Normal 16 5 2" xfId="24317" xr:uid="{00000000-0005-0000-0000-0000DF620000}"/>
    <cellStyle name="Normal 16 5 3" xfId="24318" xr:uid="{00000000-0005-0000-0000-0000E0620000}"/>
    <cellStyle name="Normal 16 5 4" xfId="24319" xr:uid="{00000000-0005-0000-0000-0000E1620000}"/>
    <cellStyle name="Normal 16 5 5" xfId="24320" xr:uid="{00000000-0005-0000-0000-0000E2620000}"/>
    <cellStyle name="Normal 16 5 6" xfId="24321" xr:uid="{00000000-0005-0000-0000-0000E3620000}"/>
    <cellStyle name="Normal 16 5 7" xfId="24322" xr:uid="{00000000-0005-0000-0000-0000E4620000}"/>
    <cellStyle name="Normal 16 5 8" xfId="24323" xr:uid="{00000000-0005-0000-0000-0000E5620000}"/>
    <cellStyle name="Normal 16 5_37. RESULTADO NEGOCIOS YOY" xfId="24324" xr:uid="{00000000-0005-0000-0000-0000E6620000}"/>
    <cellStyle name="Normal 16 6" xfId="24325" xr:uid="{00000000-0005-0000-0000-0000E7620000}"/>
    <cellStyle name="Normal 16 6 2" xfId="24326" xr:uid="{00000000-0005-0000-0000-0000E8620000}"/>
    <cellStyle name="Normal 16 6 3" xfId="24327" xr:uid="{00000000-0005-0000-0000-0000E9620000}"/>
    <cellStyle name="Normal 16 6 4" xfId="24328" xr:uid="{00000000-0005-0000-0000-0000EA620000}"/>
    <cellStyle name="Normal 16 6_37. RESULTADO NEGOCIOS YOY" xfId="24329" xr:uid="{00000000-0005-0000-0000-0000EB620000}"/>
    <cellStyle name="Normal 16 7" xfId="24330" xr:uid="{00000000-0005-0000-0000-0000EC620000}"/>
    <cellStyle name="Normal 16 8" xfId="24331" xr:uid="{00000000-0005-0000-0000-0000ED620000}"/>
    <cellStyle name="Normal 16 9" xfId="24332" xr:uid="{00000000-0005-0000-0000-0000EE620000}"/>
    <cellStyle name="Normal 16_37. RESULTADO NEGOCIOS YOY" xfId="24333" xr:uid="{00000000-0005-0000-0000-0000EF620000}"/>
    <cellStyle name="Normal 17" xfId="323" xr:uid="{00000000-0005-0000-0000-0000F0620000}"/>
    <cellStyle name="Normal 17 10" xfId="24335" xr:uid="{00000000-0005-0000-0000-0000F1620000}"/>
    <cellStyle name="Normal 17 11" xfId="24336" xr:uid="{00000000-0005-0000-0000-0000F2620000}"/>
    <cellStyle name="Normal 17 11 2" xfId="24337" xr:uid="{00000000-0005-0000-0000-0000F3620000}"/>
    <cellStyle name="Normal 17 11 2 2" xfId="24338" xr:uid="{00000000-0005-0000-0000-0000F4620000}"/>
    <cellStyle name="Normal 17 11 2_37. RESULTADO NEGOCIOS YOY" xfId="24339" xr:uid="{00000000-0005-0000-0000-0000F5620000}"/>
    <cellStyle name="Normal 17 11 3" xfId="24340" xr:uid="{00000000-0005-0000-0000-0000F6620000}"/>
    <cellStyle name="Normal 17 11_37. RESULTADO NEGOCIOS YOY" xfId="24341" xr:uid="{00000000-0005-0000-0000-0000F7620000}"/>
    <cellStyle name="Normal 17 12" xfId="24342" xr:uid="{00000000-0005-0000-0000-0000F8620000}"/>
    <cellStyle name="Normal 17 12 2" xfId="24343" xr:uid="{00000000-0005-0000-0000-0000F9620000}"/>
    <cellStyle name="Normal 17 12_37. RESULTADO NEGOCIOS YOY" xfId="24344" xr:uid="{00000000-0005-0000-0000-0000FA620000}"/>
    <cellStyle name="Normal 17 13" xfId="24345" xr:uid="{00000000-0005-0000-0000-0000FB620000}"/>
    <cellStyle name="Normal 17 13 2" xfId="24346" xr:uid="{00000000-0005-0000-0000-0000FC620000}"/>
    <cellStyle name="Normal 17 13_37. RESULTADO NEGOCIOS YOY" xfId="24347" xr:uid="{00000000-0005-0000-0000-0000FD620000}"/>
    <cellStyle name="Normal 17 14" xfId="24348" xr:uid="{00000000-0005-0000-0000-0000FE620000}"/>
    <cellStyle name="Normal 17 15" xfId="24349" xr:uid="{00000000-0005-0000-0000-0000FF620000}"/>
    <cellStyle name="Normal 17 16" xfId="24350" xr:uid="{00000000-0005-0000-0000-000000630000}"/>
    <cellStyle name="Normal 17 17" xfId="24334" xr:uid="{00000000-0005-0000-0000-000001630000}"/>
    <cellStyle name="Normal 17 2" xfId="24351" xr:uid="{00000000-0005-0000-0000-000002630000}"/>
    <cellStyle name="Normal 17 2 10" xfId="24352" xr:uid="{00000000-0005-0000-0000-000003630000}"/>
    <cellStyle name="Normal 17 2 10 2" xfId="24353" xr:uid="{00000000-0005-0000-0000-000004630000}"/>
    <cellStyle name="Normal 17 2 10 2 2" xfId="24354" xr:uid="{00000000-0005-0000-0000-000005630000}"/>
    <cellStyle name="Normal 17 2 10 2_37. RESULTADO NEGOCIOS YOY" xfId="24355" xr:uid="{00000000-0005-0000-0000-000006630000}"/>
    <cellStyle name="Normal 17 2 10 3" xfId="24356" xr:uid="{00000000-0005-0000-0000-000007630000}"/>
    <cellStyle name="Normal 17 2 10_37. RESULTADO NEGOCIOS YOY" xfId="24357" xr:uid="{00000000-0005-0000-0000-000008630000}"/>
    <cellStyle name="Normal 17 2 11" xfId="24358" xr:uid="{00000000-0005-0000-0000-000009630000}"/>
    <cellStyle name="Normal 17 2 11 2" xfId="24359" xr:uid="{00000000-0005-0000-0000-00000A630000}"/>
    <cellStyle name="Normal 17 2 11_37. RESULTADO NEGOCIOS YOY" xfId="24360" xr:uid="{00000000-0005-0000-0000-00000B630000}"/>
    <cellStyle name="Normal 17 2 12" xfId="24361" xr:uid="{00000000-0005-0000-0000-00000C630000}"/>
    <cellStyle name="Normal 17 2 2" xfId="24362" xr:uid="{00000000-0005-0000-0000-00000D630000}"/>
    <cellStyle name="Normal 17 2 2 2" xfId="24363" xr:uid="{00000000-0005-0000-0000-00000E630000}"/>
    <cellStyle name="Normal 17 2 2 3" xfId="24364" xr:uid="{00000000-0005-0000-0000-00000F630000}"/>
    <cellStyle name="Normal 17 2 3" xfId="24365" xr:uid="{00000000-0005-0000-0000-000010630000}"/>
    <cellStyle name="Normal 17 2 3 2" xfId="24366" xr:uid="{00000000-0005-0000-0000-000011630000}"/>
    <cellStyle name="Normal 17 2 4" xfId="24367" xr:uid="{00000000-0005-0000-0000-000012630000}"/>
    <cellStyle name="Normal 17 2 5" xfId="24368" xr:uid="{00000000-0005-0000-0000-000013630000}"/>
    <cellStyle name="Normal 17 2 6" xfId="24369" xr:uid="{00000000-0005-0000-0000-000014630000}"/>
    <cellStyle name="Normal 17 2 7" xfId="24370" xr:uid="{00000000-0005-0000-0000-000015630000}"/>
    <cellStyle name="Normal 17 2 8" xfId="24371" xr:uid="{00000000-0005-0000-0000-000016630000}"/>
    <cellStyle name="Normal 17 2 8 2" xfId="24372" xr:uid="{00000000-0005-0000-0000-000017630000}"/>
    <cellStyle name="Normal 17 2 8 2 2" xfId="24373" xr:uid="{00000000-0005-0000-0000-000018630000}"/>
    <cellStyle name="Normal 17 2 8 2_37. RESULTADO NEGOCIOS YOY" xfId="24374" xr:uid="{00000000-0005-0000-0000-000019630000}"/>
    <cellStyle name="Normal 17 2 8 3" xfId="24375" xr:uid="{00000000-0005-0000-0000-00001A630000}"/>
    <cellStyle name="Normal 17 2 8_37. RESULTADO NEGOCIOS YOY" xfId="24376" xr:uid="{00000000-0005-0000-0000-00001B630000}"/>
    <cellStyle name="Normal 17 2 9" xfId="24377" xr:uid="{00000000-0005-0000-0000-00001C630000}"/>
    <cellStyle name="Normal 17 2 9 2" xfId="24378" xr:uid="{00000000-0005-0000-0000-00001D630000}"/>
    <cellStyle name="Normal 17 2 9 2 2" xfId="24379" xr:uid="{00000000-0005-0000-0000-00001E630000}"/>
    <cellStyle name="Normal 17 2 9 2_37. RESULTADO NEGOCIOS YOY" xfId="24380" xr:uid="{00000000-0005-0000-0000-00001F630000}"/>
    <cellStyle name="Normal 17 2 9 3" xfId="24381" xr:uid="{00000000-0005-0000-0000-000020630000}"/>
    <cellStyle name="Normal 17 2 9_37. RESULTADO NEGOCIOS YOY" xfId="24382" xr:uid="{00000000-0005-0000-0000-000021630000}"/>
    <cellStyle name="Normal 17 2_37. RESULTADO NEGOCIOS YOY" xfId="24383" xr:uid="{00000000-0005-0000-0000-000022630000}"/>
    <cellStyle name="Normal 17 3" xfId="24384" xr:uid="{00000000-0005-0000-0000-000023630000}"/>
    <cellStyle name="Normal 17 3 10" xfId="24385" xr:uid="{00000000-0005-0000-0000-000024630000}"/>
    <cellStyle name="Normal 17 3 10 2" xfId="24386" xr:uid="{00000000-0005-0000-0000-000025630000}"/>
    <cellStyle name="Normal 17 3 10_37. RESULTADO NEGOCIOS YOY" xfId="24387" xr:uid="{00000000-0005-0000-0000-000026630000}"/>
    <cellStyle name="Normal 17 3 11" xfId="24388" xr:uid="{00000000-0005-0000-0000-000027630000}"/>
    <cellStyle name="Normal 17 3 12" xfId="24389" xr:uid="{00000000-0005-0000-0000-000028630000}"/>
    <cellStyle name="Normal 17 3 2" xfId="24390" xr:uid="{00000000-0005-0000-0000-000029630000}"/>
    <cellStyle name="Normal 17 3 2 2" xfId="24391" xr:uid="{00000000-0005-0000-0000-00002A630000}"/>
    <cellStyle name="Normal 17 3 2 3" xfId="24392" xr:uid="{00000000-0005-0000-0000-00002B630000}"/>
    <cellStyle name="Normal 17 3 3" xfId="24393" xr:uid="{00000000-0005-0000-0000-00002C630000}"/>
    <cellStyle name="Normal 17 3 3 2" xfId="24394" xr:uid="{00000000-0005-0000-0000-00002D630000}"/>
    <cellStyle name="Normal 17 3 4" xfId="24395" xr:uid="{00000000-0005-0000-0000-00002E630000}"/>
    <cellStyle name="Normal 17 3 5" xfId="24396" xr:uid="{00000000-0005-0000-0000-00002F630000}"/>
    <cellStyle name="Normal 17 3 6" xfId="24397" xr:uid="{00000000-0005-0000-0000-000030630000}"/>
    <cellStyle name="Normal 17 3 7" xfId="24398" xr:uid="{00000000-0005-0000-0000-000031630000}"/>
    <cellStyle name="Normal 17 3 7 2" xfId="24399" xr:uid="{00000000-0005-0000-0000-000032630000}"/>
    <cellStyle name="Normal 17 3 7 2 2" xfId="24400" xr:uid="{00000000-0005-0000-0000-000033630000}"/>
    <cellStyle name="Normal 17 3 7 2_37. RESULTADO NEGOCIOS YOY" xfId="24401" xr:uid="{00000000-0005-0000-0000-000034630000}"/>
    <cellStyle name="Normal 17 3 7 3" xfId="24402" xr:uid="{00000000-0005-0000-0000-000035630000}"/>
    <cellStyle name="Normal 17 3 7_37. RESULTADO NEGOCIOS YOY" xfId="24403" xr:uid="{00000000-0005-0000-0000-000036630000}"/>
    <cellStyle name="Normal 17 3 8" xfId="24404" xr:uid="{00000000-0005-0000-0000-000037630000}"/>
    <cellStyle name="Normal 17 3 8 2" xfId="24405" xr:uid="{00000000-0005-0000-0000-000038630000}"/>
    <cellStyle name="Normal 17 3 8 2 2" xfId="24406" xr:uid="{00000000-0005-0000-0000-000039630000}"/>
    <cellStyle name="Normal 17 3 8 2_37. RESULTADO NEGOCIOS YOY" xfId="24407" xr:uid="{00000000-0005-0000-0000-00003A630000}"/>
    <cellStyle name="Normal 17 3 8 3" xfId="24408" xr:uid="{00000000-0005-0000-0000-00003B630000}"/>
    <cellStyle name="Normal 17 3 8_37. RESULTADO NEGOCIOS YOY" xfId="24409" xr:uid="{00000000-0005-0000-0000-00003C630000}"/>
    <cellStyle name="Normal 17 3 9" xfId="24410" xr:uid="{00000000-0005-0000-0000-00003D630000}"/>
    <cellStyle name="Normal 17 3 9 2" xfId="24411" xr:uid="{00000000-0005-0000-0000-00003E630000}"/>
    <cellStyle name="Normal 17 3 9 2 2" xfId="24412" xr:uid="{00000000-0005-0000-0000-00003F630000}"/>
    <cellStyle name="Normal 17 3 9 2_37. RESULTADO NEGOCIOS YOY" xfId="24413" xr:uid="{00000000-0005-0000-0000-000040630000}"/>
    <cellStyle name="Normal 17 3 9 3" xfId="24414" xr:uid="{00000000-0005-0000-0000-000041630000}"/>
    <cellStyle name="Normal 17 3 9_37. RESULTADO NEGOCIOS YOY" xfId="24415" xr:uid="{00000000-0005-0000-0000-000042630000}"/>
    <cellStyle name="Normal 17 3_37. RESULTADO NEGOCIOS YOY" xfId="24416" xr:uid="{00000000-0005-0000-0000-000043630000}"/>
    <cellStyle name="Normal 17 4" xfId="24417" xr:uid="{00000000-0005-0000-0000-000044630000}"/>
    <cellStyle name="Normal 17 4 2" xfId="24418" xr:uid="{00000000-0005-0000-0000-000045630000}"/>
    <cellStyle name="Normal 17 4 2 2" xfId="24419" xr:uid="{00000000-0005-0000-0000-000046630000}"/>
    <cellStyle name="Normal 17 4 3" xfId="24420" xr:uid="{00000000-0005-0000-0000-000047630000}"/>
    <cellStyle name="Normal 17 4 3 2" xfId="24421" xr:uid="{00000000-0005-0000-0000-000048630000}"/>
    <cellStyle name="Normal 17 4 4" xfId="24422" xr:uid="{00000000-0005-0000-0000-000049630000}"/>
    <cellStyle name="Normal 17 4_37. RESULTADO NEGOCIOS YOY" xfId="24423" xr:uid="{00000000-0005-0000-0000-00004A630000}"/>
    <cellStyle name="Normal 17 5" xfId="24424" xr:uid="{00000000-0005-0000-0000-00004B630000}"/>
    <cellStyle name="Normal 17 5 2" xfId="24425" xr:uid="{00000000-0005-0000-0000-00004C630000}"/>
    <cellStyle name="Normal 17 6" xfId="24426" xr:uid="{00000000-0005-0000-0000-00004D630000}"/>
    <cellStyle name="Normal 17 7" xfId="24427" xr:uid="{00000000-0005-0000-0000-00004E630000}"/>
    <cellStyle name="Normal 17 8" xfId="24428" xr:uid="{00000000-0005-0000-0000-00004F630000}"/>
    <cellStyle name="Normal 17 9" xfId="24429" xr:uid="{00000000-0005-0000-0000-000050630000}"/>
    <cellStyle name="Normal 17_37. RESULTADO NEGOCIOS YOY" xfId="24430" xr:uid="{00000000-0005-0000-0000-000051630000}"/>
    <cellStyle name="Normal 18" xfId="24431" xr:uid="{00000000-0005-0000-0000-000052630000}"/>
    <cellStyle name="Normal 18 10" xfId="24432" xr:uid="{00000000-0005-0000-0000-000053630000}"/>
    <cellStyle name="Normal 18 10 2" xfId="24433" xr:uid="{00000000-0005-0000-0000-000054630000}"/>
    <cellStyle name="Normal 18 10 2 2" xfId="24434" xr:uid="{00000000-0005-0000-0000-000055630000}"/>
    <cellStyle name="Normal 18 10 2_37. RESULTADO NEGOCIOS YOY" xfId="24435" xr:uid="{00000000-0005-0000-0000-000056630000}"/>
    <cellStyle name="Normal 18 10 3" xfId="24436" xr:uid="{00000000-0005-0000-0000-000057630000}"/>
    <cellStyle name="Normal 18 10_37. RESULTADO NEGOCIOS YOY" xfId="24437" xr:uid="{00000000-0005-0000-0000-000058630000}"/>
    <cellStyle name="Normal 18 11" xfId="24438" xr:uid="{00000000-0005-0000-0000-000059630000}"/>
    <cellStyle name="Normal 18 11 2" xfId="24439" xr:uid="{00000000-0005-0000-0000-00005A630000}"/>
    <cellStyle name="Normal 18 11_37. RESULTADO NEGOCIOS YOY" xfId="24440" xr:uid="{00000000-0005-0000-0000-00005B630000}"/>
    <cellStyle name="Normal 18 12" xfId="24441" xr:uid="{00000000-0005-0000-0000-00005C630000}"/>
    <cellStyle name="Normal 18 12 2" xfId="24442" xr:uid="{00000000-0005-0000-0000-00005D630000}"/>
    <cellStyle name="Normal 18 12_37. RESULTADO NEGOCIOS YOY" xfId="24443" xr:uid="{00000000-0005-0000-0000-00005E630000}"/>
    <cellStyle name="Normal 18 13" xfId="24444" xr:uid="{00000000-0005-0000-0000-00005F630000}"/>
    <cellStyle name="Normal 18 14" xfId="24445" xr:uid="{00000000-0005-0000-0000-000060630000}"/>
    <cellStyle name="Normal 18 2" xfId="24446" xr:uid="{00000000-0005-0000-0000-000061630000}"/>
    <cellStyle name="Normal 18 2 2" xfId="24447" xr:uid="{00000000-0005-0000-0000-000062630000}"/>
    <cellStyle name="Normal 18 2 2 2" xfId="24448" xr:uid="{00000000-0005-0000-0000-000063630000}"/>
    <cellStyle name="Normal 18 2 2 2 2" xfId="24449" xr:uid="{00000000-0005-0000-0000-000064630000}"/>
    <cellStyle name="Normal 18 2 2 2 3" xfId="24450" xr:uid="{00000000-0005-0000-0000-000065630000}"/>
    <cellStyle name="Normal 18 2 2 2_37. RESULTADO NEGOCIOS YOY" xfId="24451" xr:uid="{00000000-0005-0000-0000-000066630000}"/>
    <cellStyle name="Normal 18 2 2 3" xfId="24452" xr:uid="{00000000-0005-0000-0000-000067630000}"/>
    <cellStyle name="Normal 18 2 2 3 2" xfId="24453" xr:uid="{00000000-0005-0000-0000-000068630000}"/>
    <cellStyle name="Normal 18 2 2 3_37. RESULTADO NEGOCIOS YOY" xfId="24454" xr:uid="{00000000-0005-0000-0000-000069630000}"/>
    <cellStyle name="Normal 18 2 2 4" xfId="24455" xr:uid="{00000000-0005-0000-0000-00006A630000}"/>
    <cellStyle name="Normal 18 2 2 5" xfId="24456" xr:uid="{00000000-0005-0000-0000-00006B630000}"/>
    <cellStyle name="Normal 18 2 2_37. RESULTADO NEGOCIOS YOY" xfId="24457" xr:uid="{00000000-0005-0000-0000-00006C630000}"/>
    <cellStyle name="Normal 18 2 3" xfId="24458" xr:uid="{00000000-0005-0000-0000-00006D630000}"/>
    <cellStyle name="Normal 18 2 3 2" xfId="24459" xr:uid="{00000000-0005-0000-0000-00006E630000}"/>
    <cellStyle name="Normal 18 2 3 2 2" xfId="24460" xr:uid="{00000000-0005-0000-0000-00006F630000}"/>
    <cellStyle name="Normal 18 2 3 3" xfId="24461" xr:uid="{00000000-0005-0000-0000-000070630000}"/>
    <cellStyle name="Normal 18 2 3 3 2" xfId="24462" xr:uid="{00000000-0005-0000-0000-000071630000}"/>
    <cellStyle name="Normal 18 2 3 4" xfId="24463" xr:uid="{00000000-0005-0000-0000-000072630000}"/>
    <cellStyle name="Normal 18 2 3_37. RESULTADO NEGOCIOS YOY" xfId="24464" xr:uid="{00000000-0005-0000-0000-000073630000}"/>
    <cellStyle name="Normal 18 2 4" xfId="340" xr:uid="{00000000-0005-0000-0000-000074630000}"/>
    <cellStyle name="Normal 18 2 4 2" xfId="24465" xr:uid="{00000000-0005-0000-0000-000075630000}"/>
    <cellStyle name="Normal 18 2 4 2 2" xfId="24466" xr:uid="{00000000-0005-0000-0000-000076630000}"/>
    <cellStyle name="Normal 18 2 4 3" xfId="24467" xr:uid="{00000000-0005-0000-0000-000077630000}"/>
    <cellStyle name="Normal 18 2 4_37. RESULTADO NEGOCIOS YOY" xfId="24468" xr:uid="{00000000-0005-0000-0000-000078630000}"/>
    <cellStyle name="Normal 18 2 5" xfId="24469" xr:uid="{00000000-0005-0000-0000-000079630000}"/>
    <cellStyle name="Normal 18 2 5 2" xfId="24470" xr:uid="{00000000-0005-0000-0000-00007A630000}"/>
    <cellStyle name="Normal 18 2 5_37. RESULTADO NEGOCIOS YOY" xfId="24471" xr:uid="{00000000-0005-0000-0000-00007B630000}"/>
    <cellStyle name="Normal 18 2 6" xfId="24472" xr:uid="{00000000-0005-0000-0000-00007C630000}"/>
    <cellStyle name="Normal 18 2 6 2" xfId="24473" xr:uid="{00000000-0005-0000-0000-00007D630000}"/>
    <cellStyle name="Normal 18 2 6_37. RESULTADO NEGOCIOS YOY" xfId="24474" xr:uid="{00000000-0005-0000-0000-00007E630000}"/>
    <cellStyle name="Normal 18 2 7" xfId="24475" xr:uid="{00000000-0005-0000-0000-00007F630000}"/>
    <cellStyle name="Normal 18 2 7 2" xfId="24476" xr:uid="{00000000-0005-0000-0000-000080630000}"/>
    <cellStyle name="Normal 18 2 7_37. RESULTADO NEGOCIOS YOY" xfId="24477" xr:uid="{00000000-0005-0000-0000-000081630000}"/>
    <cellStyle name="Normal 18 2 8" xfId="24478" xr:uid="{00000000-0005-0000-0000-000082630000}"/>
    <cellStyle name="Normal 18 2 9" xfId="24479" xr:uid="{00000000-0005-0000-0000-000083630000}"/>
    <cellStyle name="Normal 18 2_37. RESULTADO NEGOCIOS YOY" xfId="24480" xr:uid="{00000000-0005-0000-0000-000084630000}"/>
    <cellStyle name="Normal 18 3" xfId="24481" xr:uid="{00000000-0005-0000-0000-000085630000}"/>
    <cellStyle name="Normal 18 3 10" xfId="24482" xr:uid="{00000000-0005-0000-0000-000086630000}"/>
    <cellStyle name="Normal 18 3 2" xfId="24483" xr:uid="{00000000-0005-0000-0000-000087630000}"/>
    <cellStyle name="Normal 18 3 2 2" xfId="24484" xr:uid="{00000000-0005-0000-0000-000088630000}"/>
    <cellStyle name="Normal 18 3 3" xfId="24485" xr:uid="{00000000-0005-0000-0000-000089630000}"/>
    <cellStyle name="Normal 18 3 3 2" xfId="24486" xr:uid="{00000000-0005-0000-0000-00008A630000}"/>
    <cellStyle name="Normal 18 3 3_37. RESULTADO NEGOCIOS YOY" xfId="24487" xr:uid="{00000000-0005-0000-0000-00008B630000}"/>
    <cellStyle name="Normal 18 3 4" xfId="24488" xr:uid="{00000000-0005-0000-0000-00008C630000}"/>
    <cellStyle name="Normal 18 3 5" xfId="24489" xr:uid="{00000000-0005-0000-0000-00008D630000}"/>
    <cellStyle name="Normal 18 3 5 2" xfId="24490" xr:uid="{00000000-0005-0000-0000-00008E630000}"/>
    <cellStyle name="Normal 18 3 5 2 2" xfId="24491" xr:uid="{00000000-0005-0000-0000-00008F630000}"/>
    <cellStyle name="Normal 18 3 5 2_37. RESULTADO NEGOCIOS YOY" xfId="24492" xr:uid="{00000000-0005-0000-0000-000090630000}"/>
    <cellStyle name="Normal 18 3 5 3" xfId="24493" xr:uid="{00000000-0005-0000-0000-000091630000}"/>
    <cellStyle name="Normal 18 3 5_37. RESULTADO NEGOCIOS YOY" xfId="24494" xr:uid="{00000000-0005-0000-0000-000092630000}"/>
    <cellStyle name="Normal 18 3 6" xfId="24495" xr:uid="{00000000-0005-0000-0000-000093630000}"/>
    <cellStyle name="Normal 18 3 6 2" xfId="24496" xr:uid="{00000000-0005-0000-0000-000094630000}"/>
    <cellStyle name="Normal 18 3 6 2 2" xfId="24497" xr:uid="{00000000-0005-0000-0000-000095630000}"/>
    <cellStyle name="Normal 18 3 6 2_37. RESULTADO NEGOCIOS YOY" xfId="24498" xr:uid="{00000000-0005-0000-0000-000096630000}"/>
    <cellStyle name="Normal 18 3 6 3" xfId="24499" xr:uid="{00000000-0005-0000-0000-000097630000}"/>
    <cellStyle name="Normal 18 3 6_37. RESULTADO NEGOCIOS YOY" xfId="24500" xr:uid="{00000000-0005-0000-0000-000098630000}"/>
    <cellStyle name="Normal 18 3 7" xfId="24501" xr:uid="{00000000-0005-0000-0000-000099630000}"/>
    <cellStyle name="Normal 18 3 7 2" xfId="24502" xr:uid="{00000000-0005-0000-0000-00009A630000}"/>
    <cellStyle name="Normal 18 3 7 2 2" xfId="24503" xr:uid="{00000000-0005-0000-0000-00009B630000}"/>
    <cellStyle name="Normal 18 3 7 2_37. RESULTADO NEGOCIOS YOY" xfId="24504" xr:uid="{00000000-0005-0000-0000-00009C630000}"/>
    <cellStyle name="Normal 18 3 7 3" xfId="24505" xr:uid="{00000000-0005-0000-0000-00009D630000}"/>
    <cellStyle name="Normal 18 3 7_37. RESULTADO NEGOCIOS YOY" xfId="24506" xr:uid="{00000000-0005-0000-0000-00009E630000}"/>
    <cellStyle name="Normal 18 3 8" xfId="24507" xr:uid="{00000000-0005-0000-0000-00009F630000}"/>
    <cellStyle name="Normal 18 3 8 2" xfId="24508" xr:uid="{00000000-0005-0000-0000-0000A0630000}"/>
    <cellStyle name="Normal 18 3 8_37. RESULTADO NEGOCIOS YOY" xfId="24509" xr:uid="{00000000-0005-0000-0000-0000A1630000}"/>
    <cellStyle name="Normal 18 3 9" xfId="24510" xr:uid="{00000000-0005-0000-0000-0000A2630000}"/>
    <cellStyle name="Normal 18 3_37. RESULTADO NEGOCIOS YOY" xfId="24511" xr:uid="{00000000-0005-0000-0000-0000A3630000}"/>
    <cellStyle name="Normal 18 4" xfId="24512" xr:uid="{00000000-0005-0000-0000-0000A4630000}"/>
    <cellStyle name="Normal 18 4 2" xfId="24513" xr:uid="{00000000-0005-0000-0000-0000A5630000}"/>
    <cellStyle name="Normal 18 4 2 2" xfId="24514" xr:uid="{00000000-0005-0000-0000-0000A6630000}"/>
    <cellStyle name="Normal 18 4 2 3" xfId="24515" xr:uid="{00000000-0005-0000-0000-0000A7630000}"/>
    <cellStyle name="Normal 18 4 2_37. RESULTADO NEGOCIOS YOY" xfId="24516" xr:uid="{00000000-0005-0000-0000-0000A8630000}"/>
    <cellStyle name="Normal 18 4 3" xfId="24517" xr:uid="{00000000-0005-0000-0000-0000A9630000}"/>
    <cellStyle name="Normal 18 4 3 2" xfId="24518" xr:uid="{00000000-0005-0000-0000-0000AA630000}"/>
    <cellStyle name="Normal 18 4 3_37. RESULTADO NEGOCIOS YOY" xfId="24519" xr:uid="{00000000-0005-0000-0000-0000AB630000}"/>
    <cellStyle name="Normal 18 4 4" xfId="24520" xr:uid="{00000000-0005-0000-0000-0000AC630000}"/>
    <cellStyle name="Normal 18 4 4 2" xfId="24521" xr:uid="{00000000-0005-0000-0000-0000AD630000}"/>
    <cellStyle name="Normal 18 4 4_37. RESULTADO NEGOCIOS YOY" xfId="24522" xr:uid="{00000000-0005-0000-0000-0000AE630000}"/>
    <cellStyle name="Normal 18 4 5" xfId="24523" xr:uid="{00000000-0005-0000-0000-0000AF630000}"/>
    <cellStyle name="Normal 18 4 5 2" xfId="24524" xr:uid="{00000000-0005-0000-0000-0000B0630000}"/>
    <cellStyle name="Normal 18 4 5 2 2" xfId="24525" xr:uid="{00000000-0005-0000-0000-0000B1630000}"/>
    <cellStyle name="Normal 18 4 5 2_37. RESULTADO NEGOCIOS YOY" xfId="24526" xr:uid="{00000000-0005-0000-0000-0000B2630000}"/>
    <cellStyle name="Normal 18 4 5 3" xfId="24527" xr:uid="{00000000-0005-0000-0000-0000B3630000}"/>
    <cellStyle name="Normal 18 4 5_37. RESULTADO NEGOCIOS YOY" xfId="24528" xr:uid="{00000000-0005-0000-0000-0000B4630000}"/>
    <cellStyle name="Normal 18 4 6" xfId="24529" xr:uid="{00000000-0005-0000-0000-0000B5630000}"/>
    <cellStyle name="Normal 18 4 6 2" xfId="24530" xr:uid="{00000000-0005-0000-0000-0000B6630000}"/>
    <cellStyle name="Normal 18 4 6 2 2" xfId="24531" xr:uid="{00000000-0005-0000-0000-0000B7630000}"/>
    <cellStyle name="Normal 18 4 6 2_37. RESULTADO NEGOCIOS YOY" xfId="24532" xr:uid="{00000000-0005-0000-0000-0000B8630000}"/>
    <cellStyle name="Normal 18 4 6 3" xfId="24533" xr:uid="{00000000-0005-0000-0000-0000B9630000}"/>
    <cellStyle name="Normal 18 4 6_37. RESULTADO NEGOCIOS YOY" xfId="24534" xr:uid="{00000000-0005-0000-0000-0000BA630000}"/>
    <cellStyle name="Normal 18 4 7" xfId="24535" xr:uid="{00000000-0005-0000-0000-0000BB630000}"/>
    <cellStyle name="Normal 18 4 7 2" xfId="24536" xr:uid="{00000000-0005-0000-0000-0000BC630000}"/>
    <cellStyle name="Normal 18 4 7 2 2" xfId="24537" xr:uid="{00000000-0005-0000-0000-0000BD630000}"/>
    <cellStyle name="Normal 18 4 7 2_37. RESULTADO NEGOCIOS YOY" xfId="24538" xr:uid="{00000000-0005-0000-0000-0000BE630000}"/>
    <cellStyle name="Normal 18 4 7 3" xfId="24539" xr:uid="{00000000-0005-0000-0000-0000BF630000}"/>
    <cellStyle name="Normal 18 4 7_37. RESULTADO NEGOCIOS YOY" xfId="24540" xr:uid="{00000000-0005-0000-0000-0000C0630000}"/>
    <cellStyle name="Normal 18 4 8" xfId="24541" xr:uid="{00000000-0005-0000-0000-0000C1630000}"/>
    <cellStyle name="Normal 18 4 8 2" xfId="24542" xr:uid="{00000000-0005-0000-0000-0000C2630000}"/>
    <cellStyle name="Normal 18 4 8_37. RESULTADO NEGOCIOS YOY" xfId="24543" xr:uid="{00000000-0005-0000-0000-0000C3630000}"/>
    <cellStyle name="Normal 18 4 9" xfId="24544" xr:uid="{00000000-0005-0000-0000-0000C4630000}"/>
    <cellStyle name="Normal 18 4_37. RESULTADO NEGOCIOS YOY" xfId="24545" xr:uid="{00000000-0005-0000-0000-0000C5630000}"/>
    <cellStyle name="Normal 18 5" xfId="24546" xr:uid="{00000000-0005-0000-0000-0000C6630000}"/>
    <cellStyle name="Normal 18 5 2" xfId="24547" xr:uid="{00000000-0005-0000-0000-0000C7630000}"/>
    <cellStyle name="Normal 18 5 2 2" xfId="24548" xr:uid="{00000000-0005-0000-0000-0000C8630000}"/>
    <cellStyle name="Normal 18 5 3" xfId="24549" xr:uid="{00000000-0005-0000-0000-0000C9630000}"/>
    <cellStyle name="Normal 18 5_37. RESULTADO NEGOCIOS YOY" xfId="24550" xr:uid="{00000000-0005-0000-0000-0000CA630000}"/>
    <cellStyle name="Normal 18 6" xfId="24551" xr:uid="{00000000-0005-0000-0000-0000CB630000}"/>
    <cellStyle name="Normal 18 6 2" xfId="24552" xr:uid="{00000000-0005-0000-0000-0000CC630000}"/>
    <cellStyle name="Normal 18 6_37. RESULTADO NEGOCIOS YOY" xfId="24553" xr:uid="{00000000-0005-0000-0000-0000CD630000}"/>
    <cellStyle name="Normal 18 7" xfId="24554" xr:uid="{00000000-0005-0000-0000-0000CE630000}"/>
    <cellStyle name="Normal 18 7 2" xfId="24555" xr:uid="{00000000-0005-0000-0000-0000CF630000}"/>
    <cellStyle name="Normal 18 8" xfId="24556" xr:uid="{00000000-0005-0000-0000-0000D0630000}"/>
    <cellStyle name="Normal 18 8 2" xfId="24557" xr:uid="{00000000-0005-0000-0000-0000D1630000}"/>
    <cellStyle name="Normal 18 8_37. RESULTADO NEGOCIOS YOY" xfId="24558" xr:uid="{00000000-0005-0000-0000-0000D2630000}"/>
    <cellStyle name="Normal 18 9" xfId="24559" xr:uid="{00000000-0005-0000-0000-0000D3630000}"/>
    <cellStyle name="Normal 18 9 2" xfId="24560" xr:uid="{00000000-0005-0000-0000-0000D4630000}"/>
    <cellStyle name="Normal 18 9_37. RESULTADO NEGOCIOS YOY" xfId="24561" xr:uid="{00000000-0005-0000-0000-0000D5630000}"/>
    <cellStyle name="Normal 18_18. MEDIOS" xfId="24562" xr:uid="{00000000-0005-0000-0000-0000D6630000}"/>
    <cellStyle name="Normal 19" xfId="24563" xr:uid="{00000000-0005-0000-0000-0000D7630000}"/>
    <cellStyle name="Normal 19 10" xfId="24564" xr:uid="{00000000-0005-0000-0000-0000D8630000}"/>
    <cellStyle name="Normal 19 11" xfId="24565" xr:uid="{00000000-0005-0000-0000-0000D9630000}"/>
    <cellStyle name="Normal 19 11 2" xfId="24566" xr:uid="{00000000-0005-0000-0000-0000DA630000}"/>
    <cellStyle name="Normal 19 11 2 2" xfId="24567" xr:uid="{00000000-0005-0000-0000-0000DB630000}"/>
    <cellStyle name="Normal 19 11 2_37. RESULTADO NEGOCIOS YOY" xfId="24568" xr:uid="{00000000-0005-0000-0000-0000DC630000}"/>
    <cellStyle name="Normal 19 11 3" xfId="24569" xr:uid="{00000000-0005-0000-0000-0000DD630000}"/>
    <cellStyle name="Normal 19 11_37. RESULTADO NEGOCIOS YOY" xfId="24570" xr:uid="{00000000-0005-0000-0000-0000DE630000}"/>
    <cellStyle name="Normal 19 12" xfId="24571" xr:uid="{00000000-0005-0000-0000-0000DF630000}"/>
    <cellStyle name="Normal 19 12 2" xfId="24572" xr:uid="{00000000-0005-0000-0000-0000E0630000}"/>
    <cellStyle name="Normal 19 12_37. RESULTADO NEGOCIOS YOY" xfId="24573" xr:uid="{00000000-0005-0000-0000-0000E1630000}"/>
    <cellStyle name="Normal 19 13" xfId="24574" xr:uid="{00000000-0005-0000-0000-0000E2630000}"/>
    <cellStyle name="Normal 19 13 2" xfId="24575" xr:uid="{00000000-0005-0000-0000-0000E3630000}"/>
    <cellStyle name="Normal 19 13_37. RESULTADO NEGOCIOS YOY" xfId="24576" xr:uid="{00000000-0005-0000-0000-0000E4630000}"/>
    <cellStyle name="Normal 19 14" xfId="24577" xr:uid="{00000000-0005-0000-0000-0000E5630000}"/>
    <cellStyle name="Normal 19 15" xfId="24578" xr:uid="{00000000-0005-0000-0000-0000E6630000}"/>
    <cellStyle name="Normal 19 16" xfId="24579" xr:uid="{00000000-0005-0000-0000-0000E7630000}"/>
    <cellStyle name="Normal 19 2" xfId="24580" xr:uid="{00000000-0005-0000-0000-0000E8630000}"/>
    <cellStyle name="Normal 19 2 10" xfId="24581" xr:uid="{00000000-0005-0000-0000-0000E9630000}"/>
    <cellStyle name="Normal 19 2 10 2" xfId="24582" xr:uid="{00000000-0005-0000-0000-0000EA630000}"/>
    <cellStyle name="Normal 19 2 10_37. RESULTADO NEGOCIOS YOY" xfId="24583" xr:uid="{00000000-0005-0000-0000-0000EB630000}"/>
    <cellStyle name="Normal 19 2 11" xfId="24584" xr:uid="{00000000-0005-0000-0000-0000EC630000}"/>
    <cellStyle name="Normal 19 2 12" xfId="24585" xr:uid="{00000000-0005-0000-0000-0000ED630000}"/>
    <cellStyle name="Normal 19 2 13" xfId="24586" xr:uid="{00000000-0005-0000-0000-0000EE630000}"/>
    <cellStyle name="Normal 19 2 14" xfId="24587" xr:uid="{00000000-0005-0000-0000-0000EF630000}"/>
    <cellStyle name="Normal 19 2 2" xfId="24588" xr:uid="{00000000-0005-0000-0000-0000F0630000}"/>
    <cellStyle name="Normal 19 2 2 2" xfId="24589" xr:uid="{00000000-0005-0000-0000-0000F1630000}"/>
    <cellStyle name="Normal 19 2 3" xfId="24590" xr:uid="{00000000-0005-0000-0000-0000F2630000}"/>
    <cellStyle name="Normal 19 2 4" xfId="24591" xr:uid="{00000000-0005-0000-0000-0000F3630000}"/>
    <cellStyle name="Normal 19 2 5" xfId="24592" xr:uid="{00000000-0005-0000-0000-0000F4630000}"/>
    <cellStyle name="Normal 19 2 6" xfId="24593" xr:uid="{00000000-0005-0000-0000-0000F5630000}"/>
    <cellStyle name="Normal 19 2 7" xfId="24594" xr:uid="{00000000-0005-0000-0000-0000F6630000}"/>
    <cellStyle name="Normal 19 2 7 2" xfId="24595" xr:uid="{00000000-0005-0000-0000-0000F7630000}"/>
    <cellStyle name="Normal 19 2 7 2 2" xfId="24596" xr:uid="{00000000-0005-0000-0000-0000F8630000}"/>
    <cellStyle name="Normal 19 2 7 2_37. RESULTADO NEGOCIOS YOY" xfId="24597" xr:uid="{00000000-0005-0000-0000-0000F9630000}"/>
    <cellStyle name="Normal 19 2 7 3" xfId="24598" xr:uid="{00000000-0005-0000-0000-0000FA630000}"/>
    <cellStyle name="Normal 19 2 7_37. RESULTADO NEGOCIOS YOY" xfId="24599" xr:uid="{00000000-0005-0000-0000-0000FB630000}"/>
    <cellStyle name="Normal 19 2 8" xfId="24600" xr:uid="{00000000-0005-0000-0000-0000FC630000}"/>
    <cellStyle name="Normal 19 2 8 2" xfId="24601" xr:uid="{00000000-0005-0000-0000-0000FD630000}"/>
    <cellStyle name="Normal 19 2 8 2 2" xfId="24602" xr:uid="{00000000-0005-0000-0000-0000FE630000}"/>
    <cellStyle name="Normal 19 2 8 2_37. RESULTADO NEGOCIOS YOY" xfId="24603" xr:uid="{00000000-0005-0000-0000-0000FF630000}"/>
    <cellStyle name="Normal 19 2 8 3" xfId="24604" xr:uid="{00000000-0005-0000-0000-000000640000}"/>
    <cellStyle name="Normal 19 2 8_37. RESULTADO NEGOCIOS YOY" xfId="24605" xr:uid="{00000000-0005-0000-0000-000001640000}"/>
    <cellStyle name="Normal 19 2 9" xfId="24606" xr:uid="{00000000-0005-0000-0000-000002640000}"/>
    <cellStyle name="Normal 19 2 9 2" xfId="24607" xr:uid="{00000000-0005-0000-0000-000003640000}"/>
    <cellStyle name="Normal 19 2 9 2 2" xfId="24608" xr:uid="{00000000-0005-0000-0000-000004640000}"/>
    <cellStyle name="Normal 19 2 9 2_37. RESULTADO NEGOCIOS YOY" xfId="24609" xr:uid="{00000000-0005-0000-0000-000005640000}"/>
    <cellStyle name="Normal 19 2 9 3" xfId="24610" xr:uid="{00000000-0005-0000-0000-000006640000}"/>
    <cellStyle name="Normal 19 2 9_37. RESULTADO NEGOCIOS YOY" xfId="24611" xr:uid="{00000000-0005-0000-0000-000007640000}"/>
    <cellStyle name="Normal 19 2_37. RESULTADO NEGOCIOS YOY" xfId="24612" xr:uid="{00000000-0005-0000-0000-000008640000}"/>
    <cellStyle name="Normal 19 3" xfId="24613" xr:uid="{00000000-0005-0000-0000-000009640000}"/>
    <cellStyle name="Normal 19 3 10" xfId="24614" xr:uid="{00000000-0005-0000-0000-00000A640000}"/>
    <cellStyle name="Normal 19 3 2" xfId="24615" xr:uid="{00000000-0005-0000-0000-00000B640000}"/>
    <cellStyle name="Normal 19 3 2 2" xfId="24616" xr:uid="{00000000-0005-0000-0000-00000C640000}"/>
    <cellStyle name="Normal 19 3 2_37. RESULTADO NEGOCIOS YOY" xfId="24617" xr:uid="{00000000-0005-0000-0000-00000D640000}"/>
    <cellStyle name="Normal 19 3 3" xfId="24618" xr:uid="{00000000-0005-0000-0000-00000E640000}"/>
    <cellStyle name="Normal 19 3 3 2" xfId="24619" xr:uid="{00000000-0005-0000-0000-00000F640000}"/>
    <cellStyle name="Normal 19 3 3_37. RESULTADO NEGOCIOS YOY" xfId="24620" xr:uid="{00000000-0005-0000-0000-000010640000}"/>
    <cellStyle name="Normal 19 3 4" xfId="24621" xr:uid="{00000000-0005-0000-0000-000011640000}"/>
    <cellStyle name="Normal 19 3 4 2" xfId="24622" xr:uid="{00000000-0005-0000-0000-000012640000}"/>
    <cellStyle name="Normal 19 3 4_37. RESULTADO NEGOCIOS YOY" xfId="24623" xr:uid="{00000000-0005-0000-0000-000013640000}"/>
    <cellStyle name="Normal 19 3 5" xfId="24624" xr:uid="{00000000-0005-0000-0000-000014640000}"/>
    <cellStyle name="Normal 19 3 5 2" xfId="24625" xr:uid="{00000000-0005-0000-0000-000015640000}"/>
    <cellStyle name="Normal 19 3 5 2 2" xfId="24626" xr:uid="{00000000-0005-0000-0000-000016640000}"/>
    <cellStyle name="Normal 19 3 5 2_37. RESULTADO NEGOCIOS YOY" xfId="24627" xr:uid="{00000000-0005-0000-0000-000017640000}"/>
    <cellStyle name="Normal 19 3 5 3" xfId="24628" xr:uid="{00000000-0005-0000-0000-000018640000}"/>
    <cellStyle name="Normal 19 3 5_37. RESULTADO NEGOCIOS YOY" xfId="24629" xr:uid="{00000000-0005-0000-0000-000019640000}"/>
    <cellStyle name="Normal 19 3 6" xfId="24630" xr:uid="{00000000-0005-0000-0000-00001A640000}"/>
    <cellStyle name="Normal 19 3 6 2" xfId="24631" xr:uid="{00000000-0005-0000-0000-00001B640000}"/>
    <cellStyle name="Normal 19 3 6 2 2" xfId="24632" xr:uid="{00000000-0005-0000-0000-00001C640000}"/>
    <cellStyle name="Normal 19 3 6 2_37. RESULTADO NEGOCIOS YOY" xfId="24633" xr:uid="{00000000-0005-0000-0000-00001D640000}"/>
    <cellStyle name="Normal 19 3 6 3" xfId="24634" xr:uid="{00000000-0005-0000-0000-00001E640000}"/>
    <cellStyle name="Normal 19 3 6_37. RESULTADO NEGOCIOS YOY" xfId="24635" xr:uid="{00000000-0005-0000-0000-00001F640000}"/>
    <cellStyle name="Normal 19 3 7" xfId="24636" xr:uid="{00000000-0005-0000-0000-000020640000}"/>
    <cellStyle name="Normal 19 3 7 2" xfId="24637" xr:uid="{00000000-0005-0000-0000-000021640000}"/>
    <cellStyle name="Normal 19 3 7 2 2" xfId="24638" xr:uid="{00000000-0005-0000-0000-000022640000}"/>
    <cellStyle name="Normal 19 3 7 2_37. RESULTADO NEGOCIOS YOY" xfId="24639" xr:uid="{00000000-0005-0000-0000-000023640000}"/>
    <cellStyle name="Normal 19 3 7 3" xfId="24640" xr:uid="{00000000-0005-0000-0000-000024640000}"/>
    <cellStyle name="Normal 19 3 7_37. RESULTADO NEGOCIOS YOY" xfId="24641" xr:uid="{00000000-0005-0000-0000-000025640000}"/>
    <cellStyle name="Normal 19 3 8" xfId="24642" xr:uid="{00000000-0005-0000-0000-000026640000}"/>
    <cellStyle name="Normal 19 3 8 2" xfId="24643" xr:uid="{00000000-0005-0000-0000-000027640000}"/>
    <cellStyle name="Normal 19 3 8_37. RESULTADO NEGOCIOS YOY" xfId="24644" xr:uid="{00000000-0005-0000-0000-000028640000}"/>
    <cellStyle name="Normal 19 3 9" xfId="24645" xr:uid="{00000000-0005-0000-0000-000029640000}"/>
    <cellStyle name="Normal 19 3_37. RESULTADO NEGOCIOS YOY" xfId="24646" xr:uid="{00000000-0005-0000-0000-00002A640000}"/>
    <cellStyle name="Normal 19 4" xfId="24647" xr:uid="{00000000-0005-0000-0000-00002B640000}"/>
    <cellStyle name="Normal 19 4 2" xfId="24648" xr:uid="{00000000-0005-0000-0000-00002C640000}"/>
    <cellStyle name="Normal 19 4 2 2" xfId="24649" xr:uid="{00000000-0005-0000-0000-00002D640000}"/>
    <cellStyle name="Normal 19 4 3" xfId="24650" xr:uid="{00000000-0005-0000-0000-00002E640000}"/>
    <cellStyle name="Normal 19 4 3 2" xfId="24651" xr:uid="{00000000-0005-0000-0000-00002F640000}"/>
    <cellStyle name="Normal 19 4 4" xfId="24652" xr:uid="{00000000-0005-0000-0000-000030640000}"/>
    <cellStyle name="Normal 19 4_37. RESULTADO NEGOCIOS YOY" xfId="24653" xr:uid="{00000000-0005-0000-0000-000031640000}"/>
    <cellStyle name="Normal 19 5" xfId="24654" xr:uid="{00000000-0005-0000-0000-000032640000}"/>
    <cellStyle name="Normal 19 5 2" xfId="24655" xr:uid="{00000000-0005-0000-0000-000033640000}"/>
    <cellStyle name="Normal 19 5 2 2" xfId="24656" xr:uid="{00000000-0005-0000-0000-000034640000}"/>
    <cellStyle name="Normal 19 5 3" xfId="24657" xr:uid="{00000000-0005-0000-0000-000035640000}"/>
    <cellStyle name="Normal 19 5_37. RESULTADO NEGOCIOS YOY" xfId="24658" xr:uid="{00000000-0005-0000-0000-000036640000}"/>
    <cellStyle name="Normal 19 6" xfId="24659" xr:uid="{00000000-0005-0000-0000-000037640000}"/>
    <cellStyle name="Normal 19 6 2" xfId="24660" xr:uid="{00000000-0005-0000-0000-000038640000}"/>
    <cellStyle name="Normal 19 6_37. RESULTADO NEGOCIOS YOY" xfId="24661" xr:uid="{00000000-0005-0000-0000-000039640000}"/>
    <cellStyle name="Normal 19 7" xfId="24662" xr:uid="{00000000-0005-0000-0000-00003A640000}"/>
    <cellStyle name="Normal 19 7 2" xfId="24663" xr:uid="{00000000-0005-0000-0000-00003B640000}"/>
    <cellStyle name="Normal 19 7_37. RESULTADO NEGOCIOS YOY" xfId="24664" xr:uid="{00000000-0005-0000-0000-00003C640000}"/>
    <cellStyle name="Normal 19 8" xfId="24665" xr:uid="{00000000-0005-0000-0000-00003D640000}"/>
    <cellStyle name="Normal 19 8 2" xfId="24666" xr:uid="{00000000-0005-0000-0000-00003E640000}"/>
    <cellStyle name="Normal 19 8_37. RESULTADO NEGOCIOS YOY" xfId="24667" xr:uid="{00000000-0005-0000-0000-00003F640000}"/>
    <cellStyle name="Normal 19 9" xfId="24668" xr:uid="{00000000-0005-0000-0000-000040640000}"/>
    <cellStyle name="Normal 19_37. RESULTADO NEGOCIOS YOY" xfId="24669" xr:uid="{00000000-0005-0000-0000-000041640000}"/>
    <cellStyle name="Normal 2" xfId="7" xr:uid="{00000000-0005-0000-0000-000042640000}"/>
    <cellStyle name="Normal 2 10" xfId="24670" xr:uid="{00000000-0005-0000-0000-000043640000}"/>
    <cellStyle name="Normal 2 10 2" xfId="24671" xr:uid="{00000000-0005-0000-0000-000044640000}"/>
    <cellStyle name="Normal 2 10 2 10" xfId="33037" xr:uid="{00000000-0005-0000-0000-000045640000}"/>
    <cellStyle name="Normal 2 10 2 2" xfId="24672" xr:uid="{00000000-0005-0000-0000-000046640000}"/>
    <cellStyle name="Normal 2 10 2 2 2" xfId="24673" xr:uid="{00000000-0005-0000-0000-000047640000}"/>
    <cellStyle name="Normal 2 10 2 2 2 2" xfId="24674" xr:uid="{00000000-0005-0000-0000-000048640000}"/>
    <cellStyle name="Normal 2 10 2 2 2 2 2" xfId="24675" xr:uid="{00000000-0005-0000-0000-000049640000}"/>
    <cellStyle name="Normal 2 10 2 2 2 3" xfId="350" xr:uid="{00000000-0005-0000-0000-00004A640000}"/>
    <cellStyle name="Normal 2 10 2 2 2 3 2" xfId="383" xr:uid="{00000000-0005-0000-0000-00004B640000}"/>
    <cellStyle name="Normal 2 10 2 2 2 3 3" xfId="24676" xr:uid="{00000000-0005-0000-0000-00004C640000}"/>
    <cellStyle name="Normal 2 10 2 2 2 3 3 2" xfId="34172" xr:uid="{00000000-0005-0000-0000-00004D640000}"/>
    <cellStyle name="Normal 2 10 2 2 2 3 3 2 2" xfId="34173" xr:uid="{00000000-0005-0000-0000-00004E640000}"/>
    <cellStyle name="Normal 2 10 2 2 2 3 3 2 3" xfId="33040" xr:uid="{00000000-0005-0000-0000-00004F640000}"/>
    <cellStyle name="Normal 2 10 2 2 2 3 3 3" xfId="34174" xr:uid="{00000000-0005-0000-0000-000050640000}"/>
    <cellStyle name="Normal 2 10 2 2 2 3 3 3 2" xfId="38655" xr:uid="{00000000-0005-0000-0000-000051640000}"/>
    <cellStyle name="Normal 2 10 2 2 2 3 4" xfId="34175" xr:uid="{00000000-0005-0000-0000-000052640000}"/>
    <cellStyle name="Normal 2 10 2 2 2 3 4 2" xfId="367" xr:uid="{00000000-0005-0000-0000-000053640000}"/>
    <cellStyle name="Normal 2 10 2 2 2 3 4 2 2" xfId="34176" xr:uid="{00000000-0005-0000-0000-000054640000}"/>
    <cellStyle name="Normal 2 10 2 2 2 3 5" xfId="38643" xr:uid="{00000000-0005-0000-0000-000055640000}"/>
    <cellStyle name="Normal 2 10 2 2 2 4" xfId="24677" xr:uid="{00000000-0005-0000-0000-000056640000}"/>
    <cellStyle name="Normal 2 10 2 2 3" xfId="24678" xr:uid="{00000000-0005-0000-0000-000057640000}"/>
    <cellStyle name="Normal 2 10 2 2 4" xfId="24679" xr:uid="{00000000-0005-0000-0000-000058640000}"/>
    <cellStyle name="Normal 2 10 2 2 4 2" xfId="24680" xr:uid="{00000000-0005-0000-0000-000059640000}"/>
    <cellStyle name="Normal 2 10 2 2 5" xfId="24681" xr:uid="{00000000-0005-0000-0000-00005A640000}"/>
    <cellStyle name="Normal 2 10 2 2 6" xfId="24682" xr:uid="{00000000-0005-0000-0000-00005B640000}"/>
    <cellStyle name="Normal 2 10 2 2 7" xfId="333" xr:uid="{00000000-0005-0000-0000-00005C640000}"/>
    <cellStyle name="Normal 2 10 2 2 7 2" xfId="362" xr:uid="{00000000-0005-0000-0000-00005D640000}"/>
    <cellStyle name="Normal 2 10 2 2 7 2 2" xfId="34177" xr:uid="{00000000-0005-0000-0000-00005E640000}"/>
    <cellStyle name="Normal 2 10 2 2 7 3" xfId="381" xr:uid="{00000000-0005-0000-0000-00005F640000}"/>
    <cellStyle name="Normal 2 10 2 2_37. RESULTADO NEGOCIOS YOY" xfId="24683" xr:uid="{00000000-0005-0000-0000-000060640000}"/>
    <cellStyle name="Normal 2 10 2 3" xfId="24684" xr:uid="{00000000-0005-0000-0000-000061640000}"/>
    <cellStyle name="Normal 2 10 2 3 2" xfId="24685" xr:uid="{00000000-0005-0000-0000-000062640000}"/>
    <cellStyle name="Normal 2 10 2 3 2 2" xfId="24686" xr:uid="{00000000-0005-0000-0000-000063640000}"/>
    <cellStyle name="Normal 2 10 2 3 2 2 2" xfId="24687" xr:uid="{00000000-0005-0000-0000-000064640000}"/>
    <cellStyle name="Normal 2 10 2 3 2 3" xfId="24688" xr:uid="{00000000-0005-0000-0000-000065640000}"/>
    <cellStyle name="Normal 2 10 2 3 3" xfId="24689" xr:uid="{00000000-0005-0000-0000-000066640000}"/>
    <cellStyle name="Normal 2 10 2 3 4" xfId="24690" xr:uid="{00000000-0005-0000-0000-000067640000}"/>
    <cellStyle name="Normal 2 10 2 3 4 2" xfId="24691" xr:uid="{00000000-0005-0000-0000-000068640000}"/>
    <cellStyle name="Normal 2 10 2 3 5" xfId="24692" xr:uid="{00000000-0005-0000-0000-000069640000}"/>
    <cellStyle name="Normal 2 10 2 3 6" xfId="24693" xr:uid="{00000000-0005-0000-0000-00006A640000}"/>
    <cellStyle name="Normal 2 10 2 3 7" xfId="24694" xr:uid="{00000000-0005-0000-0000-00006B640000}"/>
    <cellStyle name="Normal 2 10 2 4" xfId="24695" xr:uid="{00000000-0005-0000-0000-00006C640000}"/>
    <cellStyle name="Normal 2 10 2 4 2" xfId="24696" xr:uid="{00000000-0005-0000-0000-00006D640000}"/>
    <cellStyle name="Normal 2 10 2 4 3" xfId="24697" xr:uid="{00000000-0005-0000-0000-00006E640000}"/>
    <cellStyle name="Normal 2 10 2 4 3 2" xfId="24698" xr:uid="{00000000-0005-0000-0000-00006F640000}"/>
    <cellStyle name="Normal 2 10 2 4 4" xfId="24699" xr:uid="{00000000-0005-0000-0000-000070640000}"/>
    <cellStyle name="Normal 2 10 2 5" xfId="24700" xr:uid="{00000000-0005-0000-0000-000071640000}"/>
    <cellStyle name="Normal 2 10 2 6" xfId="24701" xr:uid="{00000000-0005-0000-0000-000072640000}"/>
    <cellStyle name="Normal 2 10 2 6 2" xfId="24702" xr:uid="{00000000-0005-0000-0000-000073640000}"/>
    <cellStyle name="Normal 2 10 2 7" xfId="332" xr:uid="{00000000-0005-0000-0000-000074640000}"/>
    <cellStyle name="Normal 2 10 2 7 2" xfId="24703" xr:uid="{00000000-0005-0000-0000-000075640000}"/>
    <cellStyle name="Normal 2 10 2 7 2 2" xfId="24704" xr:uid="{00000000-0005-0000-0000-000076640000}"/>
    <cellStyle name="Normal 2 10 2 7 2 3" xfId="38607" xr:uid="{00000000-0005-0000-0000-000077640000}"/>
    <cellStyle name="Normal 2 10 2 7 2 3 2" xfId="38659" xr:uid="{00000000-0005-0000-0000-000078640000}"/>
    <cellStyle name="Normal 2 10 2 8" xfId="24705" xr:uid="{00000000-0005-0000-0000-000079640000}"/>
    <cellStyle name="Normal 2 10 2 9" xfId="24706" xr:uid="{00000000-0005-0000-0000-00007A640000}"/>
    <cellStyle name="Normal 2 10 2_37. RESULTADO NEGOCIOS YOY" xfId="24707" xr:uid="{00000000-0005-0000-0000-00007B640000}"/>
    <cellStyle name="Normal 2 10 3" xfId="24708" xr:uid="{00000000-0005-0000-0000-00007C640000}"/>
    <cellStyle name="Normal 2 10 3 2" xfId="24709" xr:uid="{00000000-0005-0000-0000-00007D640000}"/>
    <cellStyle name="Normal 2 10 3 3" xfId="24710" xr:uid="{00000000-0005-0000-0000-00007E640000}"/>
    <cellStyle name="Normal 2 10 3_Perd det activo" xfId="24711" xr:uid="{00000000-0005-0000-0000-00007F640000}"/>
    <cellStyle name="Normal 2 10 4" xfId="24712" xr:uid="{00000000-0005-0000-0000-000080640000}"/>
    <cellStyle name="Normal 2 10 4 2" xfId="24713" xr:uid="{00000000-0005-0000-0000-000081640000}"/>
    <cellStyle name="Normal 2 10 4_37. RESULTADO NEGOCIOS YOY" xfId="24714" xr:uid="{00000000-0005-0000-0000-000082640000}"/>
    <cellStyle name="Normal 2 10 5" xfId="24715" xr:uid="{00000000-0005-0000-0000-000083640000}"/>
    <cellStyle name="Normal 2 10_37. RESULTADO NEGOCIOS YOY" xfId="24716" xr:uid="{00000000-0005-0000-0000-000084640000}"/>
    <cellStyle name="Normal 2 11" xfId="24717" xr:uid="{00000000-0005-0000-0000-000085640000}"/>
    <cellStyle name="Normal 2 11 2" xfId="24718" xr:uid="{00000000-0005-0000-0000-000086640000}"/>
    <cellStyle name="Normal 2 11 2 2" xfId="24719" xr:uid="{00000000-0005-0000-0000-000087640000}"/>
    <cellStyle name="Normal 2 11 2 2 2" xfId="24720" xr:uid="{00000000-0005-0000-0000-000088640000}"/>
    <cellStyle name="Normal 2 11 2 2 2 2" xfId="24721" xr:uid="{00000000-0005-0000-0000-000089640000}"/>
    <cellStyle name="Normal 2 11 2 2 2 2 2" xfId="24722" xr:uid="{00000000-0005-0000-0000-00008A640000}"/>
    <cellStyle name="Normal 2 11 2 2 2 3" xfId="24723" xr:uid="{00000000-0005-0000-0000-00008B640000}"/>
    <cellStyle name="Normal 2 11 2 2 2 4" xfId="24724" xr:uid="{00000000-0005-0000-0000-00008C640000}"/>
    <cellStyle name="Normal 2 11 2 2 3" xfId="24725" xr:uid="{00000000-0005-0000-0000-00008D640000}"/>
    <cellStyle name="Normal 2 11 2 2 4" xfId="24726" xr:uid="{00000000-0005-0000-0000-00008E640000}"/>
    <cellStyle name="Normal 2 11 2 2 4 2" xfId="24727" xr:uid="{00000000-0005-0000-0000-00008F640000}"/>
    <cellStyle name="Normal 2 11 2 2 5" xfId="24728" xr:uid="{00000000-0005-0000-0000-000090640000}"/>
    <cellStyle name="Normal 2 11 2 2 6" xfId="24729" xr:uid="{00000000-0005-0000-0000-000091640000}"/>
    <cellStyle name="Normal 2 11 2 3" xfId="24730" xr:uid="{00000000-0005-0000-0000-000092640000}"/>
    <cellStyle name="Normal 2 11 2 3 2" xfId="24731" xr:uid="{00000000-0005-0000-0000-000093640000}"/>
    <cellStyle name="Normal 2 11 2 3 2 2" xfId="24732" xr:uid="{00000000-0005-0000-0000-000094640000}"/>
    <cellStyle name="Normal 2 11 2 3 2 2 2" xfId="24733" xr:uid="{00000000-0005-0000-0000-000095640000}"/>
    <cellStyle name="Normal 2 11 2 3 2 3" xfId="24734" xr:uid="{00000000-0005-0000-0000-000096640000}"/>
    <cellStyle name="Normal 2 11 2 3 3" xfId="24735" xr:uid="{00000000-0005-0000-0000-000097640000}"/>
    <cellStyle name="Normal 2 11 2 3 4" xfId="24736" xr:uid="{00000000-0005-0000-0000-000098640000}"/>
    <cellStyle name="Normal 2 11 2 3 4 2" xfId="24737" xr:uid="{00000000-0005-0000-0000-000099640000}"/>
    <cellStyle name="Normal 2 11 2 3 5" xfId="24738" xr:uid="{00000000-0005-0000-0000-00009A640000}"/>
    <cellStyle name="Normal 2 11 2 3 6" xfId="24739" xr:uid="{00000000-0005-0000-0000-00009B640000}"/>
    <cellStyle name="Normal 2 11 2 4" xfId="24740" xr:uid="{00000000-0005-0000-0000-00009C640000}"/>
    <cellStyle name="Normal 2 11 2 4 2" xfId="24741" xr:uid="{00000000-0005-0000-0000-00009D640000}"/>
    <cellStyle name="Normal 2 11 2 4 2 2" xfId="24742" xr:uid="{00000000-0005-0000-0000-00009E640000}"/>
    <cellStyle name="Normal 2 11 2 4 3" xfId="24743" xr:uid="{00000000-0005-0000-0000-00009F640000}"/>
    <cellStyle name="Normal 2 11 2 5" xfId="24744" xr:uid="{00000000-0005-0000-0000-0000A0640000}"/>
    <cellStyle name="Normal 2 11 2 6" xfId="24745" xr:uid="{00000000-0005-0000-0000-0000A1640000}"/>
    <cellStyle name="Normal 2 11 2 6 2" xfId="24746" xr:uid="{00000000-0005-0000-0000-0000A2640000}"/>
    <cellStyle name="Normal 2 11 2 7" xfId="24747" xr:uid="{00000000-0005-0000-0000-0000A3640000}"/>
    <cellStyle name="Normal 2 11 2 8" xfId="24748" xr:uid="{00000000-0005-0000-0000-0000A4640000}"/>
    <cellStyle name="Normal 2 11 2_37. RESULTADO NEGOCIOS YOY" xfId="24749" xr:uid="{00000000-0005-0000-0000-0000A5640000}"/>
    <cellStyle name="Normal 2 11 3" xfId="24750" xr:uid="{00000000-0005-0000-0000-0000A6640000}"/>
    <cellStyle name="Normal 2 11 4" xfId="24751" xr:uid="{00000000-0005-0000-0000-0000A7640000}"/>
    <cellStyle name="Normal 2 11_37. RESULTADO NEGOCIOS YOY" xfId="24752" xr:uid="{00000000-0005-0000-0000-0000A8640000}"/>
    <cellStyle name="Normal 2 12" xfId="24753" xr:uid="{00000000-0005-0000-0000-0000A9640000}"/>
    <cellStyle name="Normal 2 12 2" xfId="24754" xr:uid="{00000000-0005-0000-0000-0000AA640000}"/>
    <cellStyle name="Normal 2 12 2 2" xfId="24755" xr:uid="{00000000-0005-0000-0000-0000AB640000}"/>
    <cellStyle name="Normal 2 12 2 2 2" xfId="24756" xr:uid="{00000000-0005-0000-0000-0000AC640000}"/>
    <cellStyle name="Normal 2 12 2 2 2 2" xfId="24757" xr:uid="{00000000-0005-0000-0000-0000AD640000}"/>
    <cellStyle name="Normal 2 12 2 2 2 2 2" xfId="24758" xr:uid="{00000000-0005-0000-0000-0000AE640000}"/>
    <cellStyle name="Normal 2 12 2 2 2 3" xfId="24759" xr:uid="{00000000-0005-0000-0000-0000AF640000}"/>
    <cellStyle name="Normal 2 12 2 2 2 4" xfId="24760" xr:uid="{00000000-0005-0000-0000-0000B0640000}"/>
    <cellStyle name="Normal 2 12 2 2 3" xfId="24761" xr:uid="{00000000-0005-0000-0000-0000B1640000}"/>
    <cellStyle name="Normal 2 12 2 2 4" xfId="24762" xr:uid="{00000000-0005-0000-0000-0000B2640000}"/>
    <cellStyle name="Normal 2 12 2 2 4 2" xfId="24763" xr:uid="{00000000-0005-0000-0000-0000B3640000}"/>
    <cellStyle name="Normal 2 12 2 2 5" xfId="24764" xr:uid="{00000000-0005-0000-0000-0000B4640000}"/>
    <cellStyle name="Normal 2 12 2 2 6" xfId="24765" xr:uid="{00000000-0005-0000-0000-0000B5640000}"/>
    <cellStyle name="Normal 2 12 2 3" xfId="24766" xr:uid="{00000000-0005-0000-0000-0000B6640000}"/>
    <cellStyle name="Normal 2 12 2 3 2" xfId="24767" xr:uid="{00000000-0005-0000-0000-0000B7640000}"/>
    <cellStyle name="Normal 2 12 2 3 2 2" xfId="24768" xr:uid="{00000000-0005-0000-0000-0000B8640000}"/>
    <cellStyle name="Normal 2 12 2 3 2 2 2" xfId="24769" xr:uid="{00000000-0005-0000-0000-0000B9640000}"/>
    <cellStyle name="Normal 2 12 2 3 2 3" xfId="24770" xr:uid="{00000000-0005-0000-0000-0000BA640000}"/>
    <cellStyle name="Normal 2 12 2 3 3" xfId="24771" xr:uid="{00000000-0005-0000-0000-0000BB640000}"/>
    <cellStyle name="Normal 2 12 2 3 4" xfId="24772" xr:uid="{00000000-0005-0000-0000-0000BC640000}"/>
    <cellStyle name="Normal 2 12 2 3 4 2" xfId="24773" xr:uid="{00000000-0005-0000-0000-0000BD640000}"/>
    <cellStyle name="Normal 2 12 2 3 5" xfId="24774" xr:uid="{00000000-0005-0000-0000-0000BE640000}"/>
    <cellStyle name="Normal 2 12 2 3 6" xfId="24775" xr:uid="{00000000-0005-0000-0000-0000BF640000}"/>
    <cellStyle name="Normal 2 12 2 4" xfId="24776" xr:uid="{00000000-0005-0000-0000-0000C0640000}"/>
    <cellStyle name="Normal 2 12 2 4 2" xfId="24777" xr:uid="{00000000-0005-0000-0000-0000C1640000}"/>
    <cellStyle name="Normal 2 12 2 4 2 2" xfId="24778" xr:uid="{00000000-0005-0000-0000-0000C2640000}"/>
    <cellStyle name="Normal 2 12 2 4 3" xfId="24779" xr:uid="{00000000-0005-0000-0000-0000C3640000}"/>
    <cellStyle name="Normal 2 12 2 5" xfId="24780" xr:uid="{00000000-0005-0000-0000-0000C4640000}"/>
    <cellStyle name="Normal 2 12 2 6" xfId="24781" xr:uid="{00000000-0005-0000-0000-0000C5640000}"/>
    <cellStyle name="Normal 2 12 2 6 2" xfId="24782" xr:uid="{00000000-0005-0000-0000-0000C6640000}"/>
    <cellStyle name="Normal 2 12 2 7" xfId="24783" xr:uid="{00000000-0005-0000-0000-0000C7640000}"/>
    <cellStyle name="Normal 2 12 2 8" xfId="24784" xr:uid="{00000000-0005-0000-0000-0000C8640000}"/>
    <cellStyle name="Normal 2 12 2_37. RESULTADO NEGOCIOS YOY" xfId="24785" xr:uid="{00000000-0005-0000-0000-0000C9640000}"/>
    <cellStyle name="Normal 2 12 3" xfId="24786" xr:uid="{00000000-0005-0000-0000-0000CA640000}"/>
    <cellStyle name="Normal 2 12 4" xfId="24787" xr:uid="{00000000-0005-0000-0000-0000CB640000}"/>
    <cellStyle name="Normal 2 12_37. RESULTADO NEGOCIOS YOY" xfId="24788" xr:uid="{00000000-0005-0000-0000-0000CC640000}"/>
    <cellStyle name="Normal 2 13" xfId="24789" xr:uid="{00000000-0005-0000-0000-0000CD640000}"/>
    <cellStyle name="Normal 2 13 2" xfId="24790" xr:uid="{00000000-0005-0000-0000-0000CE640000}"/>
    <cellStyle name="Normal 2 13 2 2" xfId="24791" xr:uid="{00000000-0005-0000-0000-0000CF640000}"/>
    <cellStyle name="Normal 2 13 2 2 2" xfId="24792" xr:uid="{00000000-0005-0000-0000-0000D0640000}"/>
    <cellStyle name="Normal 2 13 2 2 2 2" xfId="24793" xr:uid="{00000000-0005-0000-0000-0000D1640000}"/>
    <cellStyle name="Normal 2 13 2 2 2 2 2" xfId="24794" xr:uid="{00000000-0005-0000-0000-0000D2640000}"/>
    <cellStyle name="Normal 2 13 2 2 2 3" xfId="24795" xr:uid="{00000000-0005-0000-0000-0000D3640000}"/>
    <cellStyle name="Normal 2 13 2 2 2 4" xfId="24796" xr:uid="{00000000-0005-0000-0000-0000D4640000}"/>
    <cellStyle name="Normal 2 13 2 2 3" xfId="24797" xr:uid="{00000000-0005-0000-0000-0000D5640000}"/>
    <cellStyle name="Normal 2 13 2 2 4" xfId="24798" xr:uid="{00000000-0005-0000-0000-0000D6640000}"/>
    <cellStyle name="Normal 2 13 2 2 4 2" xfId="24799" xr:uid="{00000000-0005-0000-0000-0000D7640000}"/>
    <cellStyle name="Normal 2 13 2 2 5" xfId="24800" xr:uid="{00000000-0005-0000-0000-0000D8640000}"/>
    <cellStyle name="Normal 2 13 2 2 6" xfId="24801" xr:uid="{00000000-0005-0000-0000-0000D9640000}"/>
    <cellStyle name="Normal 2 13 2 2_37. RESULTADO NEGOCIOS YOY" xfId="24802" xr:uid="{00000000-0005-0000-0000-0000DA640000}"/>
    <cellStyle name="Normal 2 13 2 3" xfId="24803" xr:uid="{00000000-0005-0000-0000-0000DB640000}"/>
    <cellStyle name="Normal 2 13 2 3 2" xfId="24804" xr:uid="{00000000-0005-0000-0000-0000DC640000}"/>
    <cellStyle name="Normal 2 13 2 3 2 2" xfId="24805" xr:uid="{00000000-0005-0000-0000-0000DD640000}"/>
    <cellStyle name="Normal 2 13 2 3 2 2 2" xfId="24806" xr:uid="{00000000-0005-0000-0000-0000DE640000}"/>
    <cellStyle name="Normal 2 13 2 3 2 3" xfId="24807" xr:uid="{00000000-0005-0000-0000-0000DF640000}"/>
    <cellStyle name="Normal 2 13 2 3 3" xfId="24808" xr:uid="{00000000-0005-0000-0000-0000E0640000}"/>
    <cellStyle name="Normal 2 13 2 3 4" xfId="24809" xr:uid="{00000000-0005-0000-0000-0000E1640000}"/>
    <cellStyle name="Normal 2 13 2 3 4 2" xfId="24810" xr:uid="{00000000-0005-0000-0000-0000E2640000}"/>
    <cellStyle name="Normal 2 13 2 3 5" xfId="24811" xr:uid="{00000000-0005-0000-0000-0000E3640000}"/>
    <cellStyle name="Normal 2 13 2 3 6" xfId="24812" xr:uid="{00000000-0005-0000-0000-0000E4640000}"/>
    <cellStyle name="Normal 2 13 2 4" xfId="24813" xr:uid="{00000000-0005-0000-0000-0000E5640000}"/>
    <cellStyle name="Normal 2 13 2 4 2" xfId="24814" xr:uid="{00000000-0005-0000-0000-0000E6640000}"/>
    <cellStyle name="Normal 2 13 2 4 2 2" xfId="24815" xr:uid="{00000000-0005-0000-0000-0000E7640000}"/>
    <cellStyle name="Normal 2 13 2 4 2 3" xfId="24816" xr:uid="{00000000-0005-0000-0000-0000E8640000}"/>
    <cellStyle name="Normal 2 13 2 4 3" xfId="24817" xr:uid="{00000000-0005-0000-0000-0000E9640000}"/>
    <cellStyle name="Normal 2 13 2 4 4" xfId="24818" xr:uid="{00000000-0005-0000-0000-0000EA640000}"/>
    <cellStyle name="Normal 2 13 2 4 5" xfId="24819" xr:uid="{00000000-0005-0000-0000-0000EB640000}"/>
    <cellStyle name="Normal 2 13 2 5" xfId="24820" xr:uid="{00000000-0005-0000-0000-0000EC640000}"/>
    <cellStyle name="Normal 2 13 2 5 2" xfId="24821" xr:uid="{00000000-0005-0000-0000-0000ED640000}"/>
    <cellStyle name="Normal 2 13 2 6" xfId="24822" xr:uid="{00000000-0005-0000-0000-0000EE640000}"/>
    <cellStyle name="Normal 2 13 2 6 2" xfId="24823" xr:uid="{00000000-0005-0000-0000-0000EF640000}"/>
    <cellStyle name="Normal 2 13 2 7" xfId="24824" xr:uid="{00000000-0005-0000-0000-0000F0640000}"/>
    <cellStyle name="Normal 2 13 2 8" xfId="24825" xr:uid="{00000000-0005-0000-0000-0000F1640000}"/>
    <cellStyle name="Normal 2 13 2_37. RESULTADO NEGOCIOS YOY" xfId="24826" xr:uid="{00000000-0005-0000-0000-0000F2640000}"/>
    <cellStyle name="Normal 2 13 3" xfId="24827" xr:uid="{00000000-0005-0000-0000-0000F3640000}"/>
    <cellStyle name="Normal 2 13 4" xfId="24828" xr:uid="{00000000-0005-0000-0000-0000F4640000}"/>
    <cellStyle name="Normal 2 13_37. RESULTADO NEGOCIOS YOY" xfId="24829" xr:uid="{00000000-0005-0000-0000-0000F5640000}"/>
    <cellStyle name="Normal 2 14" xfId="24830" xr:uid="{00000000-0005-0000-0000-0000F6640000}"/>
    <cellStyle name="Normal 2 14 2" xfId="24831" xr:uid="{00000000-0005-0000-0000-0000F7640000}"/>
    <cellStyle name="Normal 2 14 2 2" xfId="24832" xr:uid="{00000000-0005-0000-0000-0000F8640000}"/>
    <cellStyle name="Normal 2 14 2 2 2" xfId="24833" xr:uid="{00000000-0005-0000-0000-0000F9640000}"/>
    <cellStyle name="Normal 2 14 2 2 2 2" xfId="24834" xr:uid="{00000000-0005-0000-0000-0000FA640000}"/>
    <cellStyle name="Normal 2 14 2 2 2 2 2" xfId="24835" xr:uid="{00000000-0005-0000-0000-0000FB640000}"/>
    <cellStyle name="Normal 2 14 2 2 2 3" xfId="24836" xr:uid="{00000000-0005-0000-0000-0000FC640000}"/>
    <cellStyle name="Normal 2 14 2 2 2 4" xfId="24837" xr:uid="{00000000-0005-0000-0000-0000FD640000}"/>
    <cellStyle name="Normal 2 14 2 2 3" xfId="24838" xr:uid="{00000000-0005-0000-0000-0000FE640000}"/>
    <cellStyle name="Normal 2 14 2 2 4" xfId="24839" xr:uid="{00000000-0005-0000-0000-0000FF640000}"/>
    <cellStyle name="Normal 2 14 2 2 4 2" xfId="24840" xr:uid="{00000000-0005-0000-0000-000000650000}"/>
    <cellStyle name="Normal 2 14 2 2 5" xfId="24841" xr:uid="{00000000-0005-0000-0000-000001650000}"/>
    <cellStyle name="Normal 2 14 2 2 6" xfId="24842" xr:uid="{00000000-0005-0000-0000-000002650000}"/>
    <cellStyle name="Normal 2 14 2 3" xfId="24843" xr:uid="{00000000-0005-0000-0000-000003650000}"/>
    <cellStyle name="Normal 2 14 2 3 2" xfId="24844" xr:uid="{00000000-0005-0000-0000-000004650000}"/>
    <cellStyle name="Normal 2 14 2 3 2 2" xfId="24845" xr:uid="{00000000-0005-0000-0000-000005650000}"/>
    <cellStyle name="Normal 2 14 2 3 2 2 2" xfId="24846" xr:uid="{00000000-0005-0000-0000-000006650000}"/>
    <cellStyle name="Normal 2 14 2 3 2 3" xfId="24847" xr:uid="{00000000-0005-0000-0000-000007650000}"/>
    <cellStyle name="Normal 2 14 2 3 3" xfId="24848" xr:uid="{00000000-0005-0000-0000-000008650000}"/>
    <cellStyle name="Normal 2 14 2 3 4" xfId="24849" xr:uid="{00000000-0005-0000-0000-000009650000}"/>
    <cellStyle name="Normal 2 14 2 3 4 2" xfId="24850" xr:uid="{00000000-0005-0000-0000-00000A650000}"/>
    <cellStyle name="Normal 2 14 2 3 5" xfId="24851" xr:uid="{00000000-0005-0000-0000-00000B650000}"/>
    <cellStyle name="Normal 2 14 2 3 6" xfId="24852" xr:uid="{00000000-0005-0000-0000-00000C650000}"/>
    <cellStyle name="Normal 2 14 2 4" xfId="24853" xr:uid="{00000000-0005-0000-0000-00000D650000}"/>
    <cellStyle name="Normal 2 14 2 4 2" xfId="24854" xr:uid="{00000000-0005-0000-0000-00000E650000}"/>
    <cellStyle name="Normal 2 14 2 4 2 2" xfId="24855" xr:uid="{00000000-0005-0000-0000-00000F650000}"/>
    <cellStyle name="Normal 2 14 2 4 3" xfId="24856" xr:uid="{00000000-0005-0000-0000-000010650000}"/>
    <cellStyle name="Normal 2 14 2 5" xfId="24857" xr:uid="{00000000-0005-0000-0000-000011650000}"/>
    <cellStyle name="Normal 2 14 2 6" xfId="24858" xr:uid="{00000000-0005-0000-0000-000012650000}"/>
    <cellStyle name="Normal 2 14 2 6 2" xfId="24859" xr:uid="{00000000-0005-0000-0000-000013650000}"/>
    <cellStyle name="Normal 2 14 2 7" xfId="24860" xr:uid="{00000000-0005-0000-0000-000014650000}"/>
    <cellStyle name="Normal 2 14 2 8" xfId="24861" xr:uid="{00000000-0005-0000-0000-000015650000}"/>
    <cellStyle name="Normal 2 14 2_37. RESULTADO NEGOCIOS YOY" xfId="24862" xr:uid="{00000000-0005-0000-0000-000016650000}"/>
    <cellStyle name="Normal 2 14 3" xfId="24863" xr:uid="{00000000-0005-0000-0000-000017650000}"/>
    <cellStyle name="Normal 2 14 4" xfId="24864" xr:uid="{00000000-0005-0000-0000-000018650000}"/>
    <cellStyle name="Normal 2 14_37. RESULTADO NEGOCIOS YOY" xfId="24865" xr:uid="{00000000-0005-0000-0000-000019650000}"/>
    <cellStyle name="Normal 2 15" xfId="331" xr:uid="{00000000-0005-0000-0000-00001A650000}"/>
    <cellStyle name="Normal 2 15 2" xfId="24866" xr:uid="{00000000-0005-0000-0000-00001B650000}"/>
    <cellStyle name="Normal 2 15 2 2" xfId="24867" xr:uid="{00000000-0005-0000-0000-00001C650000}"/>
    <cellStyle name="Normal 2 15 2 2 2" xfId="24868" xr:uid="{00000000-0005-0000-0000-00001D650000}"/>
    <cellStyle name="Normal 2 15 2 2 2 2" xfId="24869" xr:uid="{00000000-0005-0000-0000-00001E650000}"/>
    <cellStyle name="Normal 2 15 2 2 2 2 2" xfId="24870" xr:uid="{00000000-0005-0000-0000-00001F650000}"/>
    <cellStyle name="Normal 2 15 2 2 2 2 2 2" xfId="24871" xr:uid="{00000000-0005-0000-0000-000020650000}"/>
    <cellStyle name="Normal 2 15 2 2 2 2 3" xfId="24872" xr:uid="{00000000-0005-0000-0000-000021650000}"/>
    <cellStyle name="Normal 2 15 2 2 2 2 4" xfId="24873" xr:uid="{00000000-0005-0000-0000-000022650000}"/>
    <cellStyle name="Normal 2 15 2 2 2 3" xfId="352" xr:uid="{00000000-0005-0000-0000-000023650000}"/>
    <cellStyle name="Normal 2 15 2 2 2 3 2" xfId="358" xr:uid="{00000000-0005-0000-0000-000024650000}"/>
    <cellStyle name="Normal 2 15 2 2 2 3 2 2" xfId="34178" xr:uid="{00000000-0005-0000-0000-000025650000}"/>
    <cellStyle name="Normal 2 15 2 2 2 3 3" xfId="384" xr:uid="{00000000-0005-0000-0000-000026650000}"/>
    <cellStyle name="Normal 2 15 2 2 2 4" xfId="24874" xr:uid="{00000000-0005-0000-0000-000027650000}"/>
    <cellStyle name="Normal 2 15 2 2 2 4 2" xfId="24875" xr:uid="{00000000-0005-0000-0000-000028650000}"/>
    <cellStyle name="Normal 2 15 2 2 2 5" xfId="24876" xr:uid="{00000000-0005-0000-0000-000029650000}"/>
    <cellStyle name="Normal 2 15 2 2 2 6" xfId="24877" xr:uid="{00000000-0005-0000-0000-00002A650000}"/>
    <cellStyle name="Normal 2 15 2 2 3" xfId="24878" xr:uid="{00000000-0005-0000-0000-00002B650000}"/>
    <cellStyle name="Normal 2 15 2 2 3 2" xfId="24879" xr:uid="{00000000-0005-0000-0000-00002C650000}"/>
    <cellStyle name="Normal 2 15 2 2 3 2 2" xfId="24880" xr:uid="{00000000-0005-0000-0000-00002D650000}"/>
    <cellStyle name="Normal 2 15 2 2 3 2 2 2" xfId="24881" xr:uid="{00000000-0005-0000-0000-00002E650000}"/>
    <cellStyle name="Normal 2 15 2 2 3 2 3" xfId="24882" xr:uid="{00000000-0005-0000-0000-00002F650000}"/>
    <cellStyle name="Normal 2 15 2 2 3 3" xfId="24883" xr:uid="{00000000-0005-0000-0000-000030650000}"/>
    <cellStyle name="Normal 2 15 2 2 3 4" xfId="24884" xr:uid="{00000000-0005-0000-0000-000031650000}"/>
    <cellStyle name="Normal 2 15 2 2 3 4 2" xfId="24885" xr:uid="{00000000-0005-0000-0000-000032650000}"/>
    <cellStyle name="Normal 2 15 2 2 3 5" xfId="24886" xr:uid="{00000000-0005-0000-0000-000033650000}"/>
    <cellStyle name="Normal 2 15 2 2 3 6" xfId="24887" xr:uid="{00000000-0005-0000-0000-000034650000}"/>
    <cellStyle name="Normal 2 15 2 2 4" xfId="24888" xr:uid="{00000000-0005-0000-0000-000035650000}"/>
    <cellStyle name="Normal 2 15 2 2 4 2" xfId="24889" xr:uid="{00000000-0005-0000-0000-000036650000}"/>
    <cellStyle name="Normal 2 15 2 2 4 2 2" xfId="24890" xr:uid="{00000000-0005-0000-0000-000037650000}"/>
    <cellStyle name="Normal 2 15 2 2 4 3" xfId="24891" xr:uid="{00000000-0005-0000-0000-000038650000}"/>
    <cellStyle name="Normal 2 15 2 2 5" xfId="24892" xr:uid="{00000000-0005-0000-0000-000039650000}"/>
    <cellStyle name="Normal 2 15 2 2 6" xfId="24893" xr:uid="{00000000-0005-0000-0000-00003A650000}"/>
    <cellStyle name="Normal 2 15 2 2 6 2" xfId="24894" xr:uid="{00000000-0005-0000-0000-00003B650000}"/>
    <cellStyle name="Normal 2 15 2 2 7" xfId="24895" xr:uid="{00000000-0005-0000-0000-00003C650000}"/>
    <cellStyle name="Normal 2 15 2 2 8" xfId="24896" xr:uid="{00000000-0005-0000-0000-00003D650000}"/>
    <cellStyle name="Normal 2 15 2 2_37. RESULTADO NEGOCIOS YOY" xfId="24897" xr:uid="{00000000-0005-0000-0000-00003E650000}"/>
    <cellStyle name="Normal 2 15 2 3" xfId="24898" xr:uid="{00000000-0005-0000-0000-00003F650000}"/>
    <cellStyle name="Normal 2 15 2_37. RESULTADO NEGOCIOS YOY" xfId="24899" xr:uid="{00000000-0005-0000-0000-000040650000}"/>
    <cellStyle name="Normal 2 15 3" xfId="24900" xr:uid="{00000000-0005-0000-0000-000041650000}"/>
    <cellStyle name="Normal 2 15 3 2" xfId="24901" xr:uid="{00000000-0005-0000-0000-000042650000}"/>
    <cellStyle name="Normal 2 15 3 2 2" xfId="24902" xr:uid="{00000000-0005-0000-0000-000043650000}"/>
    <cellStyle name="Normal 2 15 3 2 2 2" xfId="24903" xr:uid="{00000000-0005-0000-0000-000044650000}"/>
    <cellStyle name="Normal 2 15 3 2 2 3" xfId="24904" xr:uid="{00000000-0005-0000-0000-000045650000}"/>
    <cellStyle name="Normal 2 15 3 2 2 3 2" xfId="24905" xr:uid="{00000000-0005-0000-0000-000046650000}"/>
    <cellStyle name="Normal 2 15 3 2 2 4" xfId="24906" xr:uid="{00000000-0005-0000-0000-000047650000}"/>
    <cellStyle name="Normal 2 15 3 2 3" xfId="24907" xr:uid="{00000000-0005-0000-0000-000048650000}"/>
    <cellStyle name="Normal 2 15 3 2 4" xfId="24908" xr:uid="{00000000-0005-0000-0000-000049650000}"/>
    <cellStyle name="Normal 2 15 3 2 4 2" xfId="24909" xr:uid="{00000000-0005-0000-0000-00004A650000}"/>
    <cellStyle name="Normal 2 15 3 2 5" xfId="24910" xr:uid="{00000000-0005-0000-0000-00004B650000}"/>
    <cellStyle name="Normal 2 15 3 2 6" xfId="24911" xr:uid="{00000000-0005-0000-0000-00004C650000}"/>
    <cellStyle name="Normal 2 15 3 3" xfId="24912" xr:uid="{00000000-0005-0000-0000-00004D650000}"/>
    <cellStyle name="Normal 2 15 3 3 2" xfId="24913" xr:uid="{00000000-0005-0000-0000-00004E650000}"/>
    <cellStyle name="Normal 2 15 3 3 2 2" xfId="24914" xr:uid="{00000000-0005-0000-0000-00004F650000}"/>
    <cellStyle name="Normal 2 15 3 3 2 2 2" xfId="24915" xr:uid="{00000000-0005-0000-0000-000050650000}"/>
    <cellStyle name="Normal 2 15 3 3 2 3" xfId="24916" xr:uid="{00000000-0005-0000-0000-000051650000}"/>
    <cellStyle name="Normal 2 15 3 3 3" xfId="24917" xr:uid="{00000000-0005-0000-0000-000052650000}"/>
    <cellStyle name="Normal 2 15 3 3 4" xfId="24918" xr:uid="{00000000-0005-0000-0000-000053650000}"/>
    <cellStyle name="Normal 2 15 3 3 4 2" xfId="24919" xr:uid="{00000000-0005-0000-0000-000054650000}"/>
    <cellStyle name="Normal 2 15 3 3 5" xfId="24920" xr:uid="{00000000-0005-0000-0000-000055650000}"/>
    <cellStyle name="Normal 2 15 3 4" xfId="24921" xr:uid="{00000000-0005-0000-0000-000056650000}"/>
    <cellStyle name="Normal 2 15 3 4 2" xfId="24922" xr:uid="{00000000-0005-0000-0000-000057650000}"/>
    <cellStyle name="Normal 2 15 3 4 3" xfId="24923" xr:uid="{00000000-0005-0000-0000-000058650000}"/>
    <cellStyle name="Normal 2 15 3 4 3 2" xfId="24924" xr:uid="{00000000-0005-0000-0000-000059650000}"/>
    <cellStyle name="Normal 2 15 3 4 4" xfId="24925" xr:uid="{00000000-0005-0000-0000-00005A650000}"/>
    <cellStyle name="Normal 2 15 3 5" xfId="24926" xr:uid="{00000000-0005-0000-0000-00005B650000}"/>
    <cellStyle name="Normal 2 15 3 6" xfId="24927" xr:uid="{00000000-0005-0000-0000-00005C650000}"/>
    <cellStyle name="Normal 2 15 3 6 2" xfId="24928" xr:uid="{00000000-0005-0000-0000-00005D650000}"/>
    <cellStyle name="Normal 2 15 3 7" xfId="24929" xr:uid="{00000000-0005-0000-0000-00005E650000}"/>
    <cellStyle name="Normal 2 15 3 8" xfId="24930" xr:uid="{00000000-0005-0000-0000-00005F650000}"/>
    <cellStyle name="Normal 2 15 3_37. RESULTADO NEGOCIOS YOY" xfId="24931" xr:uid="{00000000-0005-0000-0000-000060650000}"/>
    <cellStyle name="Normal 2 15 4" xfId="24932" xr:uid="{00000000-0005-0000-0000-000061650000}"/>
    <cellStyle name="Normal 2 15 4 2" xfId="24933" xr:uid="{00000000-0005-0000-0000-000062650000}"/>
    <cellStyle name="Normal 2 15 5" xfId="24934" xr:uid="{00000000-0005-0000-0000-000063650000}"/>
    <cellStyle name="Normal 2 15 6" xfId="24935" xr:uid="{00000000-0005-0000-0000-000064650000}"/>
    <cellStyle name="Normal 2 15 7" xfId="24936" xr:uid="{00000000-0005-0000-0000-000065650000}"/>
    <cellStyle name="Normal 2 15 7 2" xfId="24937" xr:uid="{00000000-0005-0000-0000-000066650000}"/>
    <cellStyle name="Normal 2 15_37. RESULTADO NEGOCIOS YOY" xfId="24938" xr:uid="{00000000-0005-0000-0000-000067650000}"/>
    <cellStyle name="Normal 2 16" xfId="24939" xr:uid="{00000000-0005-0000-0000-000068650000}"/>
    <cellStyle name="Normal 2 16 2" xfId="24940" xr:uid="{00000000-0005-0000-0000-000069650000}"/>
    <cellStyle name="Normal 2 16 2 2" xfId="24941" xr:uid="{00000000-0005-0000-0000-00006A650000}"/>
    <cellStyle name="Normal 2 16 2 2 2" xfId="24942" xr:uid="{00000000-0005-0000-0000-00006B650000}"/>
    <cellStyle name="Normal 2 16 2 2 2 2" xfId="24943" xr:uid="{00000000-0005-0000-0000-00006C650000}"/>
    <cellStyle name="Normal 2 16 2 2 2 2 2" xfId="24944" xr:uid="{00000000-0005-0000-0000-00006D650000}"/>
    <cellStyle name="Normal 2 16 2 2 2 3" xfId="24945" xr:uid="{00000000-0005-0000-0000-00006E650000}"/>
    <cellStyle name="Normal 2 16 2 2 2 4" xfId="24946" xr:uid="{00000000-0005-0000-0000-00006F650000}"/>
    <cellStyle name="Normal 2 16 2 2 3" xfId="24947" xr:uid="{00000000-0005-0000-0000-000070650000}"/>
    <cellStyle name="Normal 2 16 2 2 4" xfId="24948" xr:uid="{00000000-0005-0000-0000-000071650000}"/>
    <cellStyle name="Normal 2 16 2 2 4 2" xfId="24949" xr:uid="{00000000-0005-0000-0000-000072650000}"/>
    <cellStyle name="Normal 2 16 2 2 5" xfId="24950" xr:uid="{00000000-0005-0000-0000-000073650000}"/>
    <cellStyle name="Normal 2 16 2 2 6" xfId="24951" xr:uid="{00000000-0005-0000-0000-000074650000}"/>
    <cellStyle name="Normal 2 16 2 3" xfId="24952" xr:uid="{00000000-0005-0000-0000-000075650000}"/>
    <cellStyle name="Normal 2 16 2 3 2" xfId="24953" xr:uid="{00000000-0005-0000-0000-000076650000}"/>
    <cellStyle name="Normal 2 16 2 3 2 2" xfId="24954" xr:uid="{00000000-0005-0000-0000-000077650000}"/>
    <cellStyle name="Normal 2 16 2 3 2 2 2" xfId="24955" xr:uid="{00000000-0005-0000-0000-000078650000}"/>
    <cellStyle name="Normal 2 16 2 3 2 3" xfId="24956" xr:uid="{00000000-0005-0000-0000-000079650000}"/>
    <cellStyle name="Normal 2 16 2 3 3" xfId="24957" xr:uid="{00000000-0005-0000-0000-00007A650000}"/>
    <cellStyle name="Normal 2 16 2 3 4" xfId="24958" xr:uid="{00000000-0005-0000-0000-00007B650000}"/>
    <cellStyle name="Normal 2 16 2 3 4 2" xfId="24959" xr:uid="{00000000-0005-0000-0000-00007C650000}"/>
    <cellStyle name="Normal 2 16 2 3 5" xfId="24960" xr:uid="{00000000-0005-0000-0000-00007D650000}"/>
    <cellStyle name="Normal 2 16 2 3 6" xfId="24961" xr:uid="{00000000-0005-0000-0000-00007E650000}"/>
    <cellStyle name="Normal 2 16 2 4" xfId="24962" xr:uid="{00000000-0005-0000-0000-00007F650000}"/>
    <cellStyle name="Normal 2 16 2 4 2" xfId="24963" xr:uid="{00000000-0005-0000-0000-000080650000}"/>
    <cellStyle name="Normal 2 16 2 4 2 2" xfId="24964" xr:uid="{00000000-0005-0000-0000-000081650000}"/>
    <cellStyle name="Normal 2 16 2 4 3" xfId="24965" xr:uid="{00000000-0005-0000-0000-000082650000}"/>
    <cellStyle name="Normal 2 16 2 5" xfId="24966" xr:uid="{00000000-0005-0000-0000-000083650000}"/>
    <cellStyle name="Normal 2 16 2 6" xfId="24967" xr:uid="{00000000-0005-0000-0000-000084650000}"/>
    <cellStyle name="Normal 2 16 2 6 2" xfId="24968" xr:uid="{00000000-0005-0000-0000-000085650000}"/>
    <cellStyle name="Normal 2 16 2 7" xfId="24969" xr:uid="{00000000-0005-0000-0000-000086650000}"/>
    <cellStyle name="Normal 2 16 2 8" xfId="24970" xr:uid="{00000000-0005-0000-0000-000087650000}"/>
    <cellStyle name="Normal 2 16 2_37. RESULTADO NEGOCIOS YOY" xfId="24971" xr:uid="{00000000-0005-0000-0000-000088650000}"/>
    <cellStyle name="Normal 2 16 3" xfId="24972" xr:uid="{00000000-0005-0000-0000-000089650000}"/>
    <cellStyle name="Normal 2 16 3 2" xfId="24973" xr:uid="{00000000-0005-0000-0000-00008A650000}"/>
    <cellStyle name="Normal 2 16 3 3" xfId="24974" xr:uid="{00000000-0005-0000-0000-00008B650000}"/>
    <cellStyle name="Normal 2 16 3_37. RESULTADO NEGOCIOS YOY" xfId="24975" xr:uid="{00000000-0005-0000-0000-00008C650000}"/>
    <cellStyle name="Normal 2 16 4" xfId="24976" xr:uid="{00000000-0005-0000-0000-00008D650000}"/>
    <cellStyle name="Normal 2 16 4 2" xfId="24977" xr:uid="{00000000-0005-0000-0000-00008E650000}"/>
    <cellStyle name="Normal 2 16 4 2 2" xfId="24978" xr:uid="{00000000-0005-0000-0000-00008F650000}"/>
    <cellStyle name="Normal 2 16 4 2 2 2" xfId="24979" xr:uid="{00000000-0005-0000-0000-000090650000}"/>
    <cellStyle name="Normal 2 16 4 2 2 2 2" xfId="24980" xr:uid="{00000000-0005-0000-0000-000091650000}"/>
    <cellStyle name="Normal 2 16 4 2 2 3" xfId="24981" xr:uid="{00000000-0005-0000-0000-000092650000}"/>
    <cellStyle name="Normal 2 16 4 2 3" xfId="24982" xr:uid="{00000000-0005-0000-0000-000093650000}"/>
    <cellStyle name="Normal 2 16 4 2 4" xfId="24983" xr:uid="{00000000-0005-0000-0000-000094650000}"/>
    <cellStyle name="Normal 2 16 4 2 4 2" xfId="24984" xr:uid="{00000000-0005-0000-0000-000095650000}"/>
    <cellStyle name="Normal 2 16 4 2 5" xfId="24985" xr:uid="{00000000-0005-0000-0000-000096650000}"/>
    <cellStyle name="Normal 2 16 4 2 6" xfId="24986" xr:uid="{00000000-0005-0000-0000-000097650000}"/>
    <cellStyle name="Normal 2 16 4 3" xfId="24987" xr:uid="{00000000-0005-0000-0000-000098650000}"/>
    <cellStyle name="Normal 2 16 4 3 2" xfId="24988" xr:uid="{00000000-0005-0000-0000-000099650000}"/>
    <cellStyle name="Normal 2 16 4 3 2 2" xfId="24989" xr:uid="{00000000-0005-0000-0000-00009A650000}"/>
    <cellStyle name="Normal 2 16 4 3 2 2 2" xfId="24990" xr:uid="{00000000-0005-0000-0000-00009B650000}"/>
    <cellStyle name="Normal 2 16 4 3 2 3" xfId="24991" xr:uid="{00000000-0005-0000-0000-00009C650000}"/>
    <cellStyle name="Normal 2 16 4 3 3" xfId="24992" xr:uid="{00000000-0005-0000-0000-00009D650000}"/>
    <cellStyle name="Normal 2 16 4 3 4" xfId="24993" xr:uid="{00000000-0005-0000-0000-00009E650000}"/>
    <cellStyle name="Normal 2 16 4 3 4 2" xfId="24994" xr:uid="{00000000-0005-0000-0000-00009F650000}"/>
    <cellStyle name="Normal 2 16 4 3 5" xfId="24995" xr:uid="{00000000-0005-0000-0000-0000A0650000}"/>
    <cellStyle name="Normal 2 16 4 4" xfId="24996" xr:uid="{00000000-0005-0000-0000-0000A1650000}"/>
    <cellStyle name="Normal 2 16 4 4 2" xfId="24997" xr:uid="{00000000-0005-0000-0000-0000A2650000}"/>
    <cellStyle name="Normal 2 16 4 4 2 2" xfId="24998" xr:uid="{00000000-0005-0000-0000-0000A3650000}"/>
    <cellStyle name="Normal 2 16 4 4 3" xfId="24999" xr:uid="{00000000-0005-0000-0000-0000A4650000}"/>
    <cellStyle name="Normal 2 16 4 5" xfId="25000" xr:uid="{00000000-0005-0000-0000-0000A5650000}"/>
    <cellStyle name="Normal 2 16 4 6" xfId="25001" xr:uid="{00000000-0005-0000-0000-0000A6650000}"/>
    <cellStyle name="Normal 2 16 4 6 2" xfId="25002" xr:uid="{00000000-0005-0000-0000-0000A7650000}"/>
    <cellStyle name="Normal 2 16 4 7" xfId="25003" xr:uid="{00000000-0005-0000-0000-0000A8650000}"/>
    <cellStyle name="Normal 2 16 4 8" xfId="25004" xr:uid="{00000000-0005-0000-0000-0000A9650000}"/>
    <cellStyle name="Normal 2 16 4_37. RESULTADO NEGOCIOS YOY" xfId="25005" xr:uid="{00000000-0005-0000-0000-0000AA650000}"/>
    <cellStyle name="Normal 2 16 5" xfId="25006" xr:uid="{00000000-0005-0000-0000-0000AB650000}"/>
    <cellStyle name="Normal 2 16 5 2" xfId="25007" xr:uid="{00000000-0005-0000-0000-0000AC650000}"/>
    <cellStyle name="Normal 2 16 5 3" xfId="25008" xr:uid="{00000000-0005-0000-0000-0000AD650000}"/>
    <cellStyle name="Normal 2 16 6" xfId="25009" xr:uid="{00000000-0005-0000-0000-0000AE650000}"/>
    <cellStyle name="Normal 2 16 7" xfId="25010" xr:uid="{00000000-0005-0000-0000-0000AF650000}"/>
    <cellStyle name="Normal 2 16_37. RESULTADO NEGOCIOS YOY" xfId="25011" xr:uid="{00000000-0005-0000-0000-0000B0650000}"/>
    <cellStyle name="Normal 2 17" xfId="25012" xr:uid="{00000000-0005-0000-0000-0000B1650000}"/>
    <cellStyle name="Normal 2 17 2" xfId="25013" xr:uid="{00000000-0005-0000-0000-0000B2650000}"/>
    <cellStyle name="Normal 2 17 3" xfId="25014" xr:uid="{00000000-0005-0000-0000-0000B3650000}"/>
    <cellStyle name="Normal 2 17 3 2" xfId="25015" xr:uid="{00000000-0005-0000-0000-0000B4650000}"/>
    <cellStyle name="Normal 2 17 3 2 2" xfId="25016" xr:uid="{00000000-0005-0000-0000-0000B5650000}"/>
    <cellStyle name="Normal 2 17 3 2 2 2" xfId="25017" xr:uid="{00000000-0005-0000-0000-0000B6650000}"/>
    <cellStyle name="Normal 2 17 3 2 2 2 2" xfId="25018" xr:uid="{00000000-0005-0000-0000-0000B7650000}"/>
    <cellStyle name="Normal 2 17 3 2 2 3" xfId="25019" xr:uid="{00000000-0005-0000-0000-0000B8650000}"/>
    <cellStyle name="Normal 2 17 3 2 3" xfId="25020" xr:uid="{00000000-0005-0000-0000-0000B9650000}"/>
    <cellStyle name="Normal 2 17 3 2 4" xfId="25021" xr:uid="{00000000-0005-0000-0000-0000BA650000}"/>
    <cellStyle name="Normal 2 17 3 2 4 2" xfId="25022" xr:uid="{00000000-0005-0000-0000-0000BB650000}"/>
    <cellStyle name="Normal 2 17 3 2 5" xfId="25023" xr:uid="{00000000-0005-0000-0000-0000BC650000}"/>
    <cellStyle name="Normal 2 17 3 2 6" xfId="25024" xr:uid="{00000000-0005-0000-0000-0000BD650000}"/>
    <cellStyle name="Normal 2 17 3 3" xfId="25025" xr:uid="{00000000-0005-0000-0000-0000BE650000}"/>
    <cellStyle name="Normal 2 17 3 3 2" xfId="25026" xr:uid="{00000000-0005-0000-0000-0000BF650000}"/>
    <cellStyle name="Normal 2 17 3 3 2 2" xfId="25027" xr:uid="{00000000-0005-0000-0000-0000C0650000}"/>
    <cellStyle name="Normal 2 17 3 3 2 2 2" xfId="25028" xr:uid="{00000000-0005-0000-0000-0000C1650000}"/>
    <cellStyle name="Normal 2 17 3 3 2 3" xfId="25029" xr:uid="{00000000-0005-0000-0000-0000C2650000}"/>
    <cellStyle name="Normal 2 17 3 3 3" xfId="25030" xr:uid="{00000000-0005-0000-0000-0000C3650000}"/>
    <cellStyle name="Normal 2 17 3 3 4" xfId="25031" xr:uid="{00000000-0005-0000-0000-0000C4650000}"/>
    <cellStyle name="Normal 2 17 3 3 4 2" xfId="25032" xr:uid="{00000000-0005-0000-0000-0000C5650000}"/>
    <cellStyle name="Normal 2 17 3 3 5" xfId="25033" xr:uid="{00000000-0005-0000-0000-0000C6650000}"/>
    <cellStyle name="Normal 2 17 3 4" xfId="25034" xr:uid="{00000000-0005-0000-0000-0000C7650000}"/>
    <cellStyle name="Normal 2 17 3 4 2" xfId="25035" xr:uid="{00000000-0005-0000-0000-0000C8650000}"/>
    <cellStyle name="Normal 2 17 3 4 2 2" xfId="25036" xr:uid="{00000000-0005-0000-0000-0000C9650000}"/>
    <cellStyle name="Normal 2 17 3 4 3" xfId="25037" xr:uid="{00000000-0005-0000-0000-0000CA650000}"/>
    <cellStyle name="Normal 2 17 3 5" xfId="25038" xr:uid="{00000000-0005-0000-0000-0000CB650000}"/>
    <cellStyle name="Normal 2 17 3 6" xfId="25039" xr:uid="{00000000-0005-0000-0000-0000CC650000}"/>
    <cellStyle name="Normal 2 17 3 6 2" xfId="25040" xr:uid="{00000000-0005-0000-0000-0000CD650000}"/>
    <cellStyle name="Normal 2 17 3 7" xfId="25041" xr:uid="{00000000-0005-0000-0000-0000CE650000}"/>
    <cellStyle name="Normal 2 17 3 8" xfId="25042" xr:uid="{00000000-0005-0000-0000-0000CF650000}"/>
    <cellStyle name="Normal 2 17 3_37. RESULTADO NEGOCIOS YOY" xfId="25043" xr:uid="{00000000-0005-0000-0000-0000D0650000}"/>
    <cellStyle name="Normal 2 17 4" xfId="25044" xr:uid="{00000000-0005-0000-0000-0000D1650000}"/>
    <cellStyle name="Normal 2 17 4 2" xfId="25045" xr:uid="{00000000-0005-0000-0000-0000D2650000}"/>
    <cellStyle name="Normal 2 17 4 3" xfId="25046" xr:uid="{00000000-0005-0000-0000-0000D3650000}"/>
    <cellStyle name="Normal 2 17 5" xfId="25047" xr:uid="{00000000-0005-0000-0000-0000D4650000}"/>
    <cellStyle name="Normal 2 17 6" xfId="25048" xr:uid="{00000000-0005-0000-0000-0000D5650000}"/>
    <cellStyle name="Normal 2 17_37. RESULTADO NEGOCIOS YOY" xfId="25049" xr:uid="{00000000-0005-0000-0000-0000D6650000}"/>
    <cellStyle name="Normal 2 18" xfId="25050" xr:uid="{00000000-0005-0000-0000-0000D7650000}"/>
    <cellStyle name="Normal 2 19" xfId="25051" xr:uid="{00000000-0005-0000-0000-0000D8650000}"/>
    <cellStyle name="Normal 2 19 2" xfId="25052" xr:uid="{00000000-0005-0000-0000-0000D9650000}"/>
    <cellStyle name="Normal 2 19 2 2" xfId="25053" xr:uid="{00000000-0005-0000-0000-0000DA650000}"/>
    <cellStyle name="Normal 2 19 3" xfId="25054" xr:uid="{00000000-0005-0000-0000-0000DB650000}"/>
    <cellStyle name="Normal 2 19 4" xfId="25055" xr:uid="{00000000-0005-0000-0000-0000DC650000}"/>
    <cellStyle name="Normal 2 19_37. RESULTADO NEGOCIOS YOY" xfId="25056" xr:uid="{00000000-0005-0000-0000-0000DD650000}"/>
    <cellStyle name="Normal 2 2" xfId="46" xr:uid="{00000000-0005-0000-0000-0000DE650000}"/>
    <cellStyle name="Normal 2 2 10" xfId="25057" xr:uid="{00000000-0005-0000-0000-0000DF650000}"/>
    <cellStyle name="Normal 2 2 10 2" xfId="25058" xr:uid="{00000000-0005-0000-0000-0000E0650000}"/>
    <cellStyle name="Normal 2 2 10_37. RESULTADO NEGOCIOS YOY" xfId="25059" xr:uid="{00000000-0005-0000-0000-0000E1650000}"/>
    <cellStyle name="Normal 2 2 11" xfId="25060" xr:uid="{00000000-0005-0000-0000-0000E2650000}"/>
    <cellStyle name="Normal 2 2 12" xfId="25061" xr:uid="{00000000-0005-0000-0000-0000E3650000}"/>
    <cellStyle name="Normal 2 2 13" xfId="348" xr:uid="{00000000-0005-0000-0000-0000E4650000}"/>
    <cellStyle name="Normal 2 2 14" xfId="25062" xr:uid="{00000000-0005-0000-0000-0000E5650000}"/>
    <cellStyle name="Normal 2 2 2" xfId="3" xr:uid="{00000000-0005-0000-0000-0000E6650000}"/>
    <cellStyle name="Normal 2 2 2 10" xfId="25064" xr:uid="{00000000-0005-0000-0000-0000E7650000}"/>
    <cellStyle name="Normal 2 2 2 10 2" xfId="25065" xr:uid="{00000000-0005-0000-0000-0000E8650000}"/>
    <cellStyle name="Normal 2 2 2 10 2 2" xfId="25066" xr:uid="{00000000-0005-0000-0000-0000E9650000}"/>
    <cellStyle name="Normal 2 2 2 10 2_37. RESULTADO NEGOCIOS YOY" xfId="25067" xr:uid="{00000000-0005-0000-0000-0000EA650000}"/>
    <cellStyle name="Normal 2 2 2 10 3" xfId="25068" xr:uid="{00000000-0005-0000-0000-0000EB650000}"/>
    <cellStyle name="Normal 2 2 2 10 3 2" xfId="25069" xr:uid="{00000000-0005-0000-0000-0000EC650000}"/>
    <cellStyle name="Normal 2 2 2 10 3_37. RESULTADO NEGOCIOS YOY" xfId="25070" xr:uid="{00000000-0005-0000-0000-0000ED650000}"/>
    <cellStyle name="Normal 2 2 2 10 4" xfId="25071" xr:uid="{00000000-0005-0000-0000-0000EE650000}"/>
    <cellStyle name="Normal 2 2 2 10_37. RESULTADO NEGOCIOS YOY" xfId="25072" xr:uid="{00000000-0005-0000-0000-0000EF650000}"/>
    <cellStyle name="Normal 2 2 2 11" xfId="25073" xr:uid="{00000000-0005-0000-0000-0000F0650000}"/>
    <cellStyle name="Normal 2 2 2 12" xfId="25074" xr:uid="{00000000-0005-0000-0000-0000F1650000}"/>
    <cellStyle name="Normal 2 2 2 13" xfId="25063" xr:uid="{00000000-0005-0000-0000-0000F2650000}"/>
    <cellStyle name="Normal 2 2 2 13 3" xfId="25075" xr:uid="{00000000-0005-0000-0000-0000F3650000}"/>
    <cellStyle name="Normal 2 2 2 2" xfId="235" xr:uid="{00000000-0005-0000-0000-0000F4650000}"/>
    <cellStyle name="Normal 2 2 2 2 10" xfId="25077" xr:uid="{00000000-0005-0000-0000-0000F5650000}"/>
    <cellStyle name="Normal 2 2 2 2 10 2" xfId="25078" xr:uid="{00000000-0005-0000-0000-0000F6650000}"/>
    <cellStyle name="Normal 2 2 2 2 10 3" xfId="25079" xr:uid="{00000000-0005-0000-0000-0000F7650000}"/>
    <cellStyle name="Normal 2 2 2 2 10 4" xfId="25080" xr:uid="{00000000-0005-0000-0000-0000F8650000}"/>
    <cellStyle name="Normal 2 2 2 2 10_37. RESULTADO NEGOCIOS YOY" xfId="25081" xr:uid="{00000000-0005-0000-0000-0000F9650000}"/>
    <cellStyle name="Normal 2 2 2 2 11" xfId="25082" xr:uid="{00000000-0005-0000-0000-0000FA650000}"/>
    <cellStyle name="Normal 2 2 2 2 11 2" xfId="25083" xr:uid="{00000000-0005-0000-0000-0000FB650000}"/>
    <cellStyle name="Normal 2 2 2 2 12" xfId="25084" xr:uid="{00000000-0005-0000-0000-0000FC650000}"/>
    <cellStyle name="Normal 2 2 2 2 13" xfId="25085" xr:uid="{00000000-0005-0000-0000-0000FD650000}"/>
    <cellStyle name="Normal 2 2 2 2 14" xfId="25086" xr:uid="{00000000-0005-0000-0000-0000FE650000}"/>
    <cellStyle name="Normal 2 2 2 2 15" xfId="25087" xr:uid="{00000000-0005-0000-0000-0000FF650000}"/>
    <cellStyle name="Normal 2 2 2 2 16" xfId="25088" xr:uid="{00000000-0005-0000-0000-000000660000}"/>
    <cellStyle name="Normal 2 2 2 2 17" xfId="25076" xr:uid="{00000000-0005-0000-0000-000001660000}"/>
    <cellStyle name="Normal 2 2 2 2 2" xfId="25089" xr:uid="{00000000-0005-0000-0000-000002660000}"/>
    <cellStyle name="Normal 2 2 2 2 2 10" xfId="25090" xr:uid="{00000000-0005-0000-0000-000003660000}"/>
    <cellStyle name="Normal 2 2 2 2 2 11" xfId="25091" xr:uid="{00000000-0005-0000-0000-000004660000}"/>
    <cellStyle name="Normal 2 2 2 2 2 2" xfId="25092" xr:uid="{00000000-0005-0000-0000-000005660000}"/>
    <cellStyle name="Normal 2 2 2 2 2 2 2" xfId="25093" xr:uid="{00000000-0005-0000-0000-000006660000}"/>
    <cellStyle name="Normal 2 2 2 2 2 2 2 2" xfId="25094" xr:uid="{00000000-0005-0000-0000-000007660000}"/>
    <cellStyle name="Normal 2 2 2 2 2 2 2 2 2" xfId="25095" xr:uid="{00000000-0005-0000-0000-000008660000}"/>
    <cellStyle name="Normal 2 2 2 2 2 2 2 3" xfId="25096" xr:uid="{00000000-0005-0000-0000-000009660000}"/>
    <cellStyle name="Normal 2 2 2 2 2 2 2 4" xfId="25097" xr:uid="{00000000-0005-0000-0000-00000A660000}"/>
    <cellStyle name="Normal 2 2 2 2 2 2 2_37. RESULTADO NEGOCIOS YOY" xfId="25098" xr:uid="{00000000-0005-0000-0000-00000B660000}"/>
    <cellStyle name="Normal 2 2 2 2 2 2 3" xfId="25099" xr:uid="{00000000-0005-0000-0000-00000C660000}"/>
    <cellStyle name="Normal 2 2 2 2 2 2 3 2" xfId="25100" xr:uid="{00000000-0005-0000-0000-00000D660000}"/>
    <cellStyle name="Normal 2 2 2 2 2 2 3_37. RESULTADO NEGOCIOS YOY" xfId="25101" xr:uid="{00000000-0005-0000-0000-00000E660000}"/>
    <cellStyle name="Normal 2 2 2 2 2 2 4" xfId="25102" xr:uid="{00000000-0005-0000-0000-00000F660000}"/>
    <cellStyle name="Normal 2 2 2 2 2 2 4 2" xfId="25103" xr:uid="{00000000-0005-0000-0000-000010660000}"/>
    <cellStyle name="Normal 2 2 2 2 2 2 5" xfId="25104" xr:uid="{00000000-0005-0000-0000-000011660000}"/>
    <cellStyle name="Normal 2 2 2 2 2 2 6" xfId="25105" xr:uid="{00000000-0005-0000-0000-000012660000}"/>
    <cellStyle name="Normal 2 2 2 2 2 2_37. RESULTADO NEGOCIOS YOY" xfId="25106" xr:uid="{00000000-0005-0000-0000-000013660000}"/>
    <cellStyle name="Normal 2 2 2 2 2 3" xfId="25107" xr:uid="{00000000-0005-0000-0000-000014660000}"/>
    <cellStyle name="Normal 2 2 2 2 2 3 2" xfId="25108" xr:uid="{00000000-0005-0000-0000-000015660000}"/>
    <cellStyle name="Normal 2 2 2 2 2 3 2 2" xfId="25109" xr:uid="{00000000-0005-0000-0000-000016660000}"/>
    <cellStyle name="Normal 2 2 2 2 2 3 2 3" xfId="25110" xr:uid="{00000000-0005-0000-0000-000017660000}"/>
    <cellStyle name="Normal 2 2 2 2 2 3 3" xfId="25111" xr:uid="{00000000-0005-0000-0000-000018660000}"/>
    <cellStyle name="Normal 2 2 2 2 2 3 3 2" xfId="25112" xr:uid="{00000000-0005-0000-0000-000019660000}"/>
    <cellStyle name="Normal 2 2 2 2 2 3 4" xfId="25113" xr:uid="{00000000-0005-0000-0000-00001A660000}"/>
    <cellStyle name="Normal 2 2 2 2 2 3 5" xfId="25114" xr:uid="{00000000-0005-0000-0000-00001B660000}"/>
    <cellStyle name="Normal 2 2 2 2 2 3_37. RESULTADO NEGOCIOS YOY" xfId="25115" xr:uid="{00000000-0005-0000-0000-00001C660000}"/>
    <cellStyle name="Normal 2 2 2 2 2 4" xfId="25116" xr:uid="{00000000-0005-0000-0000-00001D660000}"/>
    <cellStyle name="Normal 2 2 2 2 2 4 2" xfId="25117" xr:uid="{00000000-0005-0000-0000-00001E660000}"/>
    <cellStyle name="Normal 2 2 2 2 2 4 2 2" xfId="25118" xr:uid="{00000000-0005-0000-0000-00001F660000}"/>
    <cellStyle name="Normal 2 2 2 2 2 4 2 3" xfId="25119" xr:uid="{00000000-0005-0000-0000-000020660000}"/>
    <cellStyle name="Normal 2 2 2 2 2 4 3" xfId="25120" xr:uid="{00000000-0005-0000-0000-000021660000}"/>
    <cellStyle name="Normal 2 2 2 2 2 4 4" xfId="25121" xr:uid="{00000000-0005-0000-0000-000022660000}"/>
    <cellStyle name="Normal 2 2 2 2 2 4_37. RESULTADO NEGOCIOS YOY" xfId="25122" xr:uid="{00000000-0005-0000-0000-000023660000}"/>
    <cellStyle name="Normal 2 2 2 2 2 5" xfId="25123" xr:uid="{00000000-0005-0000-0000-000024660000}"/>
    <cellStyle name="Normal 2 2 2 2 2 5 2" xfId="25124" xr:uid="{00000000-0005-0000-0000-000025660000}"/>
    <cellStyle name="Normal 2 2 2 2 2 5 3" xfId="25125" xr:uid="{00000000-0005-0000-0000-000026660000}"/>
    <cellStyle name="Normal 2 2 2 2 2 5 4" xfId="25126" xr:uid="{00000000-0005-0000-0000-000027660000}"/>
    <cellStyle name="Normal 2 2 2 2 2 5_37. RESULTADO NEGOCIOS YOY" xfId="25127" xr:uid="{00000000-0005-0000-0000-000028660000}"/>
    <cellStyle name="Normal 2 2 2 2 2 6" xfId="25128" xr:uid="{00000000-0005-0000-0000-000029660000}"/>
    <cellStyle name="Normal 2 2 2 2 2 6 2" xfId="25129" xr:uid="{00000000-0005-0000-0000-00002A660000}"/>
    <cellStyle name="Normal 2 2 2 2 2 6 3" xfId="25130" xr:uid="{00000000-0005-0000-0000-00002B660000}"/>
    <cellStyle name="Normal 2 2 2 2 2 6 4" xfId="25131" xr:uid="{00000000-0005-0000-0000-00002C660000}"/>
    <cellStyle name="Normal 2 2 2 2 2 6_37. RESULTADO NEGOCIOS YOY" xfId="25132" xr:uid="{00000000-0005-0000-0000-00002D660000}"/>
    <cellStyle name="Normal 2 2 2 2 2 7" xfId="25133" xr:uid="{00000000-0005-0000-0000-00002E660000}"/>
    <cellStyle name="Normal 2 2 2 2 2 7 2" xfId="25134" xr:uid="{00000000-0005-0000-0000-00002F660000}"/>
    <cellStyle name="Normal 2 2 2 2 2 7 3" xfId="25135" xr:uid="{00000000-0005-0000-0000-000030660000}"/>
    <cellStyle name="Normal 2 2 2 2 2 7 4" xfId="25136" xr:uid="{00000000-0005-0000-0000-000031660000}"/>
    <cellStyle name="Normal 2 2 2 2 2 7_37. RESULTADO NEGOCIOS YOY" xfId="25137" xr:uid="{00000000-0005-0000-0000-000032660000}"/>
    <cellStyle name="Normal 2 2 2 2 2 8" xfId="25138" xr:uid="{00000000-0005-0000-0000-000033660000}"/>
    <cellStyle name="Normal 2 2 2 2 2 8 2" xfId="25139" xr:uid="{00000000-0005-0000-0000-000034660000}"/>
    <cellStyle name="Normal 2 2 2 2 2 8 3" xfId="25140" xr:uid="{00000000-0005-0000-0000-000035660000}"/>
    <cellStyle name="Normal 2 2 2 2 2 8 4" xfId="25141" xr:uid="{00000000-0005-0000-0000-000036660000}"/>
    <cellStyle name="Normal 2 2 2 2 2 8_37. RESULTADO NEGOCIOS YOY" xfId="25142" xr:uid="{00000000-0005-0000-0000-000037660000}"/>
    <cellStyle name="Normal 2 2 2 2 2 9" xfId="25143" xr:uid="{00000000-0005-0000-0000-000038660000}"/>
    <cellStyle name="Normal 2 2 2 2 2_37. RESULTADO NEGOCIOS YOY" xfId="25144" xr:uid="{00000000-0005-0000-0000-000039660000}"/>
    <cellStyle name="Normal 2 2 2 2 3" xfId="25145" xr:uid="{00000000-0005-0000-0000-00003A660000}"/>
    <cellStyle name="Normal 2 2 2 2 3 2" xfId="25146" xr:uid="{00000000-0005-0000-0000-00003B660000}"/>
    <cellStyle name="Normal 2 2 2 2 3 2 2" xfId="25147" xr:uid="{00000000-0005-0000-0000-00003C660000}"/>
    <cellStyle name="Normal 2 2 2 2 3 2 2 2" xfId="25148" xr:uid="{00000000-0005-0000-0000-00003D660000}"/>
    <cellStyle name="Normal 2 2 2 2 3 2 2 2 2" xfId="25149" xr:uid="{00000000-0005-0000-0000-00003E660000}"/>
    <cellStyle name="Normal 2 2 2 2 3 2 2 3" xfId="25150" xr:uid="{00000000-0005-0000-0000-00003F660000}"/>
    <cellStyle name="Normal 2 2 2 2 3 2 2 4" xfId="25151" xr:uid="{00000000-0005-0000-0000-000040660000}"/>
    <cellStyle name="Normal 2 2 2 2 3 2 2_37. RESULTADO NEGOCIOS YOY" xfId="25152" xr:uid="{00000000-0005-0000-0000-000041660000}"/>
    <cellStyle name="Normal 2 2 2 2 3 2 3" xfId="25153" xr:uid="{00000000-0005-0000-0000-000042660000}"/>
    <cellStyle name="Normal 2 2 2 2 3 2 3 2" xfId="25154" xr:uid="{00000000-0005-0000-0000-000043660000}"/>
    <cellStyle name="Normal 2 2 2 2 3 2 3_37. RESULTADO NEGOCIOS YOY" xfId="25155" xr:uid="{00000000-0005-0000-0000-000044660000}"/>
    <cellStyle name="Normal 2 2 2 2 3 2 4" xfId="25156" xr:uid="{00000000-0005-0000-0000-000045660000}"/>
    <cellStyle name="Normal 2 2 2 2 3 2 4 2" xfId="25157" xr:uid="{00000000-0005-0000-0000-000046660000}"/>
    <cellStyle name="Normal 2 2 2 2 3 2 5" xfId="25158" xr:uid="{00000000-0005-0000-0000-000047660000}"/>
    <cellStyle name="Normal 2 2 2 2 3 2 6" xfId="25159" xr:uid="{00000000-0005-0000-0000-000048660000}"/>
    <cellStyle name="Normal 2 2 2 2 3 2_37. RESULTADO NEGOCIOS YOY" xfId="25160" xr:uid="{00000000-0005-0000-0000-000049660000}"/>
    <cellStyle name="Normal 2 2 2 2 3 3" xfId="25161" xr:uid="{00000000-0005-0000-0000-00004A660000}"/>
    <cellStyle name="Normal 2 2 2 2 3 3 2" xfId="25162" xr:uid="{00000000-0005-0000-0000-00004B660000}"/>
    <cellStyle name="Normal 2 2 2 2 3 3 2 2" xfId="25163" xr:uid="{00000000-0005-0000-0000-00004C660000}"/>
    <cellStyle name="Normal 2 2 2 2 3 3 2 3" xfId="25164" xr:uid="{00000000-0005-0000-0000-00004D660000}"/>
    <cellStyle name="Normal 2 2 2 2 3 3 3" xfId="25165" xr:uid="{00000000-0005-0000-0000-00004E660000}"/>
    <cellStyle name="Normal 2 2 2 2 3 3 3 2" xfId="25166" xr:uid="{00000000-0005-0000-0000-00004F660000}"/>
    <cellStyle name="Normal 2 2 2 2 3 3 4" xfId="25167" xr:uid="{00000000-0005-0000-0000-000050660000}"/>
    <cellStyle name="Normal 2 2 2 2 3 3 5" xfId="25168" xr:uid="{00000000-0005-0000-0000-000051660000}"/>
    <cellStyle name="Normal 2 2 2 2 3 3_37. RESULTADO NEGOCIOS YOY" xfId="25169" xr:uid="{00000000-0005-0000-0000-000052660000}"/>
    <cellStyle name="Normal 2 2 2 2 3 4" xfId="25170" xr:uid="{00000000-0005-0000-0000-000053660000}"/>
    <cellStyle name="Normal 2 2 2 2 3 4 2" xfId="25171" xr:uid="{00000000-0005-0000-0000-000054660000}"/>
    <cellStyle name="Normal 2 2 2 2 3 4 2 2" xfId="25172" xr:uid="{00000000-0005-0000-0000-000055660000}"/>
    <cellStyle name="Normal 2 2 2 2 3 4 2 3" xfId="25173" xr:uid="{00000000-0005-0000-0000-000056660000}"/>
    <cellStyle name="Normal 2 2 2 2 3 4 3" xfId="25174" xr:uid="{00000000-0005-0000-0000-000057660000}"/>
    <cellStyle name="Normal 2 2 2 2 3 4 4" xfId="25175" xr:uid="{00000000-0005-0000-0000-000058660000}"/>
    <cellStyle name="Normal 2 2 2 2 3 4_37. RESULTADO NEGOCIOS YOY" xfId="25176" xr:uid="{00000000-0005-0000-0000-000059660000}"/>
    <cellStyle name="Normal 2 2 2 2 3 5" xfId="25177" xr:uid="{00000000-0005-0000-0000-00005A660000}"/>
    <cellStyle name="Normal 2 2 2 2 3 5 2" xfId="25178" xr:uid="{00000000-0005-0000-0000-00005B660000}"/>
    <cellStyle name="Normal 2 2 2 2 3 5 3" xfId="25179" xr:uid="{00000000-0005-0000-0000-00005C660000}"/>
    <cellStyle name="Normal 2 2 2 2 3 5 4" xfId="25180" xr:uid="{00000000-0005-0000-0000-00005D660000}"/>
    <cellStyle name="Normal 2 2 2 2 3 5_37. RESULTADO NEGOCIOS YOY" xfId="25181" xr:uid="{00000000-0005-0000-0000-00005E660000}"/>
    <cellStyle name="Normal 2 2 2 2 3 6" xfId="25182" xr:uid="{00000000-0005-0000-0000-00005F660000}"/>
    <cellStyle name="Normal 2 2 2 2 3 6 2" xfId="25183" xr:uid="{00000000-0005-0000-0000-000060660000}"/>
    <cellStyle name="Normal 2 2 2 2 3 6 3" xfId="25184" xr:uid="{00000000-0005-0000-0000-000061660000}"/>
    <cellStyle name="Normal 2 2 2 2 3 6 4" xfId="25185" xr:uid="{00000000-0005-0000-0000-000062660000}"/>
    <cellStyle name="Normal 2 2 2 2 3 6_37. RESULTADO NEGOCIOS YOY" xfId="25186" xr:uid="{00000000-0005-0000-0000-000063660000}"/>
    <cellStyle name="Normal 2 2 2 2 3 7" xfId="25187" xr:uid="{00000000-0005-0000-0000-000064660000}"/>
    <cellStyle name="Normal 2 2 2 2 3 8" xfId="25188" xr:uid="{00000000-0005-0000-0000-000065660000}"/>
    <cellStyle name="Normal 2 2 2 2 3 9" xfId="25189" xr:uid="{00000000-0005-0000-0000-000066660000}"/>
    <cellStyle name="Normal 2 2 2 2 3_37. RESULTADO NEGOCIOS YOY" xfId="25190" xr:uid="{00000000-0005-0000-0000-000067660000}"/>
    <cellStyle name="Normal 2 2 2 2 4" xfId="25191" xr:uid="{00000000-0005-0000-0000-000068660000}"/>
    <cellStyle name="Normal 2 2 2 2 4 2" xfId="25192" xr:uid="{00000000-0005-0000-0000-000069660000}"/>
    <cellStyle name="Normal 2 2 2 2 4 2 2" xfId="25193" xr:uid="{00000000-0005-0000-0000-00006A660000}"/>
    <cellStyle name="Normal 2 2 2 2 4 2 2 2" xfId="25194" xr:uid="{00000000-0005-0000-0000-00006B660000}"/>
    <cellStyle name="Normal 2 2 2 2 4 2 2_37. RESULTADO NEGOCIOS YOY" xfId="25195" xr:uid="{00000000-0005-0000-0000-00006C660000}"/>
    <cellStyle name="Normal 2 2 2 2 4 2 3" xfId="25196" xr:uid="{00000000-0005-0000-0000-00006D660000}"/>
    <cellStyle name="Normal 2 2 2 2 4 2 3 2" xfId="25197" xr:uid="{00000000-0005-0000-0000-00006E660000}"/>
    <cellStyle name="Normal 2 2 2 2 4 2 4" xfId="25198" xr:uid="{00000000-0005-0000-0000-00006F660000}"/>
    <cellStyle name="Normal 2 2 2 2 4 2 5" xfId="25199" xr:uid="{00000000-0005-0000-0000-000070660000}"/>
    <cellStyle name="Normal 2 2 2 2 4 2_37. RESULTADO NEGOCIOS YOY" xfId="25200" xr:uid="{00000000-0005-0000-0000-000071660000}"/>
    <cellStyle name="Normal 2 2 2 2 4 3" xfId="25201" xr:uid="{00000000-0005-0000-0000-000072660000}"/>
    <cellStyle name="Normal 2 2 2 2 4 3 2" xfId="25202" xr:uid="{00000000-0005-0000-0000-000073660000}"/>
    <cellStyle name="Normal 2 2 2 2 4 3 2 2" xfId="25203" xr:uid="{00000000-0005-0000-0000-000074660000}"/>
    <cellStyle name="Normal 2 2 2 2 4 3 3" xfId="25204" xr:uid="{00000000-0005-0000-0000-000075660000}"/>
    <cellStyle name="Normal 2 2 2 2 4 3_37. RESULTADO NEGOCIOS YOY" xfId="25205" xr:uid="{00000000-0005-0000-0000-000076660000}"/>
    <cellStyle name="Normal 2 2 2 2 4 4" xfId="25206" xr:uid="{00000000-0005-0000-0000-000077660000}"/>
    <cellStyle name="Normal 2 2 2 2 4 4 2" xfId="25207" xr:uid="{00000000-0005-0000-0000-000078660000}"/>
    <cellStyle name="Normal 2 2 2 2 4 5" xfId="25208" xr:uid="{00000000-0005-0000-0000-000079660000}"/>
    <cellStyle name="Normal 2 2 2 2 4 5 2" xfId="25209" xr:uid="{00000000-0005-0000-0000-00007A660000}"/>
    <cellStyle name="Normal 2 2 2 2 4 6" xfId="25210" xr:uid="{00000000-0005-0000-0000-00007B660000}"/>
    <cellStyle name="Normal 2 2 2 2 4 7" xfId="25211" xr:uid="{00000000-0005-0000-0000-00007C660000}"/>
    <cellStyle name="Normal 2 2 2 2 4_37. RESULTADO NEGOCIOS YOY" xfId="25212" xr:uid="{00000000-0005-0000-0000-00007D660000}"/>
    <cellStyle name="Normal 2 2 2 2 5" xfId="25213" xr:uid="{00000000-0005-0000-0000-00007E660000}"/>
    <cellStyle name="Normal 2 2 2 2 5 2" xfId="25214" xr:uid="{00000000-0005-0000-0000-00007F660000}"/>
    <cellStyle name="Normal 2 2 2 2 5 2 2" xfId="25215" xr:uid="{00000000-0005-0000-0000-000080660000}"/>
    <cellStyle name="Normal 2 2 2 2 5 2 2 2" xfId="25216" xr:uid="{00000000-0005-0000-0000-000081660000}"/>
    <cellStyle name="Normal 2 2 2 2 5 2 3" xfId="25217" xr:uid="{00000000-0005-0000-0000-000082660000}"/>
    <cellStyle name="Normal 2 2 2 2 5 2 4" xfId="25218" xr:uid="{00000000-0005-0000-0000-000083660000}"/>
    <cellStyle name="Normal 2 2 2 2 5 2_37. RESULTADO NEGOCIOS YOY" xfId="25219" xr:uid="{00000000-0005-0000-0000-000084660000}"/>
    <cellStyle name="Normal 2 2 2 2 5 3" xfId="25220" xr:uid="{00000000-0005-0000-0000-000085660000}"/>
    <cellStyle name="Normal 2 2 2 2 5 3 2" xfId="25221" xr:uid="{00000000-0005-0000-0000-000086660000}"/>
    <cellStyle name="Normal 2 2 2 2 5 3 2 2" xfId="25222" xr:uid="{00000000-0005-0000-0000-000087660000}"/>
    <cellStyle name="Normal 2 2 2 2 5 3 3" xfId="25223" xr:uid="{00000000-0005-0000-0000-000088660000}"/>
    <cellStyle name="Normal 2 2 2 2 5 4" xfId="25224" xr:uid="{00000000-0005-0000-0000-000089660000}"/>
    <cellStyle name="Normal 2 2 2 2 5 4 2" xfId="25225" xr:uid="{00000000-0005-0000-0000-00008A660000}"/>
    <cellStyle name="Normal 2 2 2 2 5 5" xfId="25226" xr:uid="{00000000-0005-0000-0000-00008B660000}"/>
    <cellStyle name="Normal 2 2 2 2 5 5 2" xfId="25227" xr:uid="{00000000-0005-0000-0000-00008C660000}"/>
    <cellStyle name="Normal 2 2 2 2 5 6" xfId="25228" xr:uid="{00000000-0005-0000-0000-00008D660000}"/>
    <cellStyle name="Normal 2 2 2 2 5 7" xfId="25229" xr:uid="{00000000-0005-0000-0000-00008E660000}"/>
    <cellStyle name="Normal 2 2 2 2 5_37. RESULTADO NEGOCIOS YOY" xfId="25230" xr:uid="{00000000-0005-0000-0000-00008F660000}"/>
    <cellStyle name="Normal 2 2 2 2 6" xfId="25231" xr:uid="{00000000-0005-0000-0000-000090660000}"/>
    <cellStyle name="Normal 2 2 2 2 6 2" xfId="25232" xr:uid="{00000000-0005-0000-0000-000091660000}"/>
    <cellStyle name="Normal 2 2 2 2 6 2 2" xfId="25233" xr:uid="{00000000-0005-0000-0000-000092660000}"/>
    <cellStyle name="Normal 2 2 2 2 6 2 2 2" xfId="25234" xr:uid="{00000000-0005-0000-0000-000093660000}"/>
    <cellStyle name="Normal 2 2 2 2 6 2 3" xfId="25235" xr:uid="{00000000-0005-0000-0000-000094660000}"/>
    <cellStyle name="Normal 2 2 2 2 6 2 4" xfId="25236" xr:uid="{00000000-0005-0000-0000-000095660000}"/>
    <cellStyle name="Normal 2 2 2 2 6 3" xfId="25237" xr:uid="{00000000-0005-0000-0000-000096660000}"/>
    <cellStyle name="Normal 2 2 2 2 6 3 2" xfId="25238" xr:uid="{00000000-0005-0000-0000-000097660000}"/>
    <cellStyle name="Normal 2 2 2 2 6 4" xfId="25239" xr:uid="{00000000-0005-0000-0000-000098660000}"/>
    <cellStyle name="Normal 2 2 2 2 6 4 2" xfId="25240" xr:uid="{00000000-0005-0000-0000-000099660000}"/>
    <cellStyle name="Normal 2 2 2 2 6 5" xfId="25241" xr:uid="{00000000-0005-0000-0000-00009A660000}"/>
    <cellStyle name="Normal 2 2 2 2 6 6" xfId="25242" xr:uid="{00000000-0005-0000-0000-00009B660000}"/>
    <cellStyle name="Normal 2 2 2 2 6_37. RESULTADO NEGOCIOS YOY" xfId="25243" xr:uid="{00000000-0005-0000-0000-00009C660000}"/>
    <cellStyle name="Normal 2 2 2 2 7" xfId="25244" xr:uid="{00000000-0005-0000-0000-00009D660000}"/>
    <cellStyle name="Normal 2 2 2 2 7 2" xfId="25245" xr:uid="{00000000-0005-0000-0000-00009E660000}"/>
    <cellStyle name="Normal 2 2 2 2 7 2 2" xfId="25246" xr:uid="{00000000-0005-0000-0000-00009F660000}"/>
    <cellStyle name="Normal 2 2 2 2 7 2 3" xfId="25247" xr:uid="{00000000-0005-0000-0000-0000A0660000}"/>
    <cellStyle name="Normal 2 2 2 2 7 3" xfId="25248" xr:uid="{00000000-0005-0000-0000-0000A1660000}"/>
    <cellStyle name="Normal 2 2 2 2 7 4" xfId="25249" xr:uid="{00000000-0005-0000-0000-0000A2660000}"/>
    <cellStyle name="Normal 2 2 2 2 7_37. RESULTADO NEGOCIOS YOY" xfId="25250" xr:uid="{00000000-0005-0000-0000-0000A3660000}"/>
    <cellStyle name="Normal 2 2 2 2 8" xfId="25251" xr:uid="{00000000-0005-0000-0000-0000A4660000}"/>
    <cellStyle name="Normal 2 2 2 2 8 2" xfId="25252" xr:uid="{00000000-0005-0000-0000-0000A5660000}"/>
    <cellStyle name="Normal 2 2 2 2 8 3" xfId="25253" xr:uid="{00000000-0005-0000-0000-0000A6660000}"/>
    <cellStyle name="Normal 2 2 2 2 8 4" xfId="25254" xr:uid="{00000000-0005-0000-0000-0000A7660000}"/>
    <cellStyle name="Normal 2 2 2 2 8_37. RESULTADO NEGOCIOS YOY" xfId="25255" xr:uid="{00000000-0005-0000-0000-0000A8660000}"/>
    <cellStyle name="Normal 2 2 2 2 9" xfId="25256" xr:uid="{00000000-0005-0000-0000-0000A9660000}"/>
    <cellStyle name="Normal 2 2 2 2 9 2" xfId="25257" xr:uid="{00000000-0005-0000-0000-0000AA660000}"/>
    <cellStyle name="Normal 2 2 2 2 9 3" xfId="25258" xr:uid="{00000000-0005-0000-0000-0000AB660000}"/>
    <cellStyle name="Normal 2 2 2 2 9 4" xfId="25259" xr:uid="{00000000-0005-0000-0000-0000AC660000}"/>
    <cellStyle name="Normal 2 2 2 2 9_37. RESULTADO NEGOCIOS YOY" xfId="25260" xr:uid="{00000000-0005-0000-0000-0000AD660000}"/>
    <cellStyle name="Normal 2 2 2 2_37. RESULTADO NEGOCIOS YOY" xfId="25261" xr:uid="{00000000-0005-0000-0000-0000AE660000}"/>
    <cellStyle name="Normal 2 2 2 3" xfId="25262" xr:uid="{00000000-0005-0000-0000-0000AF660000}"/>
    <cellStyle name="Normal 2 2 2 3 2" xfId="25263" xr:uid="{00000000-0005-0000-0000-0000B0660000}"/>
    <cellStyle name="Normal 2 2 2 3 2 2" xfId="25264" xr:uid="{00000000-0005-0000-0000-0000B1660000}"/>
    <cellStyle name="Normal 2 2 2 3 2 3" xfId="25265" xr:uid="{00000000-0005-0000-0000-0000B2660000}"/>
    <cellStyle name="Normal 2 2 2 3 2 4" xfId="25266" xr:uid="{00000000-0005-0000-0000-0000B3660000}"/>
    <cellStyle name="Normal 2 2 2 3 2_37. RESULTADO NEGOCIOS YOY" xfId="25267" xr:uid="{00000000-0005-0000-0000-0000B4660000}"/>
    <cellStyle name="Normal 2 2 2 3 3" xfId="25268" xr:uid="{00000000-0005-0000-0000-0000B5660000}"/>
    <cellStyle name="Normal 2 2 2 3_37. RESULTADO NEGOCIOS YOY" xfId="25269" xr:uid="{00000000-0005-0000-0000-0000B6660000}"/>
    <cellStyle name="Normal 2 2 2 4" xfId="25270" xr:uid="{00000000-0005-0000-0000-0000B7660000}"/>
    <cellStyle name="Normal 2 2 2 4 2" xfId="25271" xr:uid="{00000000-0005-0000-0000-0000B8660000}"/>
    <cellStyle name="Normal 2 2 2 4 2 2" xfId="25272" xr:uid="{00000000-0005-0000-0000-0000B9660000}"/>
    <cellStyle name="Normal 2 2 2 4 3" xfId="25273" xr:uid="{00000000-0005-0000-0000-0000BA660000}"/>
    <cellStyle name="Normal 2 2 2 4 4" xfId="25274" xr:uid="{00000000-0005-0000-0000-0000BB660000}"/>
    <cellStyle name="Normal 2 2 2 4_37. RESULTADO NEGOCIOS YOY" xfId="25275" xr:uid="{00000000-0005-0000-0000-0000BC660000}"/>
    <cellStyle name="Normal 2 2 2 5" xfId="25276" xr:uid="{00000000-0005-0000-0000-0000BD660000}"/>
    <cellStyle name="Normal 2 2 2 5 2" xfId="25277" xr:uid="{00000000-0005-0000-0000-0000BE660000}"/>
    <cellStyle name="Normal 2 2 2 5 3" xfId="25278" xr:uid="{00000000-0005-0000-0000-0000BF660000}"/>
    <cellStyle name="Normal 2 2 2 5 4" xfId="25279" xr:uid="{00000000-0005-0000-0000-0000C0660000}"/>
    <cellStyle name="Normal 2 2 2 5_37. RESULTADO NEGOCIOS YOY" xfId="25280" xr:uid="{00000000-0005-0000-0000-0000C1660000}"/>
    <cellStyle name="Normal 2 2 2 6" xfId="25281" xr:uid="{00000000-0005-0000-0000-0000C2660000}"/>
    <cellStyle name="Normal 2 2 2 6 2" xfId="25282" xr:uid="{00000000-0005-0000-0000-0000C3660000}"/>
    <cellStyle name="Normal 2 2 2 6 3" xfId="25283" xr:uid="{00000000-0005-0000-0000-0000C4660000}"/>
    <cellStyle name="Normal 2 2 2 6 4" xfId="25284" xr:uid="{00000000-0005-0000-0000-0000C5660000}"/>
    <cellStyle name="Normal 2 2 2 6_37. RESULTADO NEGOCIOS YOY" xfId="25285" xr:uid="{00000000-0005-0000-0000-0000C6660000}"/>
    <cellStyle name="Normal 2 2 2 7" xfId="25286" xr:uid="{00000000-0005-0000-0000-0000C7660000}"/>
    <cellStyle name="Normal 2 2 2 8" xfId="25287" xr:uid="{00000000-0005-0000-0000-0000C8660000}"/>
    <cellStyle name="Normal 2 2 2 9" xfId="25288" xr:uid="{00000000-0005-0000-0000-0000C9660000}"/>
    <cellStyle name="Normal 2 2 2 9 2" xfId="25289" xr:uid="{00000000-0005-0000-0000-0000CA660000}"/>
    <cellStyle name="Normal 2 2 2 9 2 2" xfId="25290" xr:uid="{00000000-0005-0000-0000-0000CB660000}"/>
    <cellStyle name="Normal 2 2 2 9 2_37. RESULTADO NEGOCIOS YOY" xfId="25291" xr:uid="{00000000-0005-0000-0000-0000CC660000}"/>
    <cellStyle name="Normal 2 2 2 9 3" xfId="25292" xr:uid="{00000000-0005-0000-0000-0000CD660000}"/>
    <cellStyle name="Normal 2 2 2 9 3 2" xfId="25293" xr:uid="{00000000-0005-0000-0000-0000CE660000}"/>
    <cellStyle name="Normal 2 2 2 9 3_37. RESULTADO NEGOCIOS YOY" xfId="25294" xr:uid="{00000000-0005-0000-0000-0000CF660000}"/>
    <cellStyle name="Normal 2 2 2 9 4" xfId="25295" xr:uid="{00000000-0005-0000-0000-0000D0660000}"/>
    <cellStyle name="Normal 2 2 2 9_37. RESULTADO NEGOCIOS YOY" xfId="25296" xr:uid="{00000000-0005-0000-0000-0000D1660000}"/>
    <cellStyle name="Normal 2 2 2_37. RESULTADO NEGOCIOS YOY" xfId="25297" xr:uid="{00000000-0005-0000-0000-0000D2660000}"/>
    <cellStyle name="Normal 2 2 3" xfId="236" xr:uid="{00000000-0005-0000-0000-0000D3660000}"/>
    <cellStyle name="Normal 2 2 3 10" xfId="25299" xr:uid="{00000000-0005-0000-0000-0000D4660000}"/>
    <cellStyle name="Normal 2 2 3 11" xfId="25298" xr:uid="{00000000-0005-0000-0000-0000D5660000}"/>
    <cellStyle name="Normal 2 2 3 2" xfId="25300" xr:uid="{00000000-0005-0000-0000-0000D6660000}"/>
    <cellStyle name="Normal 2 2 3 2 2" xfId="25301" xr:uid="{00000000-0005-0000-0000-0000D7660000}"/>
    <cellStyle name="Normal 2 2 3 2 2 2" xfId="25302" xr:uid="{00000000-0005-0000-0000-0000D8660000}"/>
    <cellStyle name="Normal 2 2 3 2 3" xfId="25303" xr:uid="{00000000-0005-0000-0000-0000D9660000}"/>
    <cellStyle name="Normal 2 2 3 2 3 2" xfId="25304" xr:uid="{00000000-0005-0000-0000-0000DA660000}"/>
    <cellStyle name="Normal 2 2 3 2 3 3" xfId="25305" xr:uid="{00000000-0005-0000-0000-0000DB660000}"/>
    <cellStyle name="Normal 2 2 3 2 3 4" xfId="25306" xr:uid="{00000000-0005-0000-0000-0000DC660000}"/>
    <cellStyle name="Normal 2 2 3 2 3 5" xfId="25307" xr:uid="{00000000-0005-0000-0000-0000DD660000}"/>
    <cellStyle name="Normal 2 2 3 2 3_37. RESULTADO NEGOCIOS YOY" xfId="25308" xr:uid="{00000000-0005-0000-0000-0000DE660000}"/>
    <cellStyle name="Normal 2 2 3 2 4" xfId="25309" xr:uid="{00000000-0005-0000-0000-0000DF660000}"/>
    <cellStyle name="Normal 2 2 3 2 5" xfId="25310" xr:uid="{00000000-0005-0000-0000-0000E0660000}"/>
    <cellStyle name="Normal 2 2 3 2 6" xfId="25311" xr:uid="{00000000-0005-0000-0000-0000E1660000}"/>
    <cellStyle name="Normal 2 2 3 2_37. RESULTADO NEGOCIOS YOY" xfId="25312" xr:uid="{00000000-0005-0000-0000-0000E2660000}"/>
    <cellStyle name="Normal 2 2 3 3" xfId="25313" xr:uid="{00000000-0005-0000-0000-0000E3660000}"/>
    <cellStyle name="Normal 2 2 3 3 2" xfId="25314" xr:uid="{00000000-0005-0000-0000-0000E4660000}"/>
    <cellStyle name="Normal 2 2 3 3 2 2" xfId="25315" xr:uid="{00000000-0005-0000-0000-0000E5660000}"/>
    <cellStyle name="Normal 2 2 3 3 2 3" xfId="25316" xr:uid="{00000000-0005-0000-0000-0000E6660000}"/>
    <cellStyle name="Normal 2 2 3 3 2_37. RESULTADO NEGOCIOS YOY" xfId="25317" xr:uid="{00000000-0005-0000-0000-0000E7660000}"/>
    <cellStyle name="Normal 2 2 3 3 3" xfId="25318" xr:uid="{00000000-0005-0000-0000-0000E8660000}"/>
    <cellStyle name="Normal 2 2 3 3 3 2" xfId="25319" xr:uid="{00000000-0005-0000-0000-0000E9660000}"/>
    <cellStyle name="Normal 2 2 3 3 3 3" xfId="25320" xr:uid="{00000000-0005-0000-0000-0000EA660000}"/>
    <cellStyle name="Normal 2 2 3 3 3_37. RESULTADO NEGOCIOS YOY" xfId="25321" xr:uid="{00000000-0005-0000-0000-0000EB660000}"/>
    <cellStyle name="Normal 2 2 3 3 4" xfId="25322" xr:uid="{00000000-0005-0000-0000-0000EC660000}"/>
    <cellStyle name="Normal 2 2 3 3 5" xfId="25323" xr:uid="{00000000-0005-0000-0000-0000ED660000}"/>
    <cellStyle name="Normal 2 2 3 3 6" xfId="25324" xr:uid="{00000000-0005-0000-0000-0000EE660000}"/>
    <cellStyle name="Normal 2 2 3 3_37. RESULTADO NEGOCIOS YOY" xfId="25325" xr:uid="{00000000-0005-0000-0000-0000EF660000}"/>
    <cellStyle name="Normal 2 2 3 4" xfId="25326" xr:uid="{00000000-0005-0000-0000-0000F0660000}"/>
    <cellStyle name="Normal 2 2 3 4 2" xfId="25327" xr:uid="{00000000-0005-0000-0000-0000F1660000}"/>
    <cellStyle name="Normal 2 2 3 4 2 2" xfId="25328" xr:uid="{00000000-0005-0000-0000-0000F2660000}"/>
    <cellStyle name="Normal 2 2 3 4 2_37. RESULTADO NEGOCIOS YOY" xfId="25329" xr:uid="{00000000-0005-0000-0000-0000F3660000}"/>
    <cellStyle name="Normal 2 2 3 4 3" xfId="25330" xr:uid="{00000000-0005-0000-0000-0000F4660000}"/>
    <cellStyle name="Normal 2 2 3 4 3 2" xfId="25331" xr:uid="{00000000-0005-0000-0000-0000F5660000}"/>
    <cellStyle name="Normal 2 2 3 4 3_37. RESULTADO NEGOCIOS YOY" xfId="25332" xr:uid="{00000000-0005-0000-0000-0000F6660000}"/>
    <cellStyle name="Normal 2 2 3 4 4" xfId="25333" xr:uid="{00000000-0005-0000-0000-0000F7660000}"/>
    <cellStyle name="Normal 2 2 3 4 5" xfId="25334" xr:uid="{00000000-0005-0000-0000-0000F8660000}"/>
    <cellStyle name="Normal 2 2 3 4_37. RESULTADO NEGOCIOS YOY" xfId="25335" xr:uid="{00000000-0005-0000-0000-0000F9660000}"/>
    <cellStyle name="Normal 2 2 3 5" xfId="25336" xr:uid="{00000000-0005-0000-0000-0000FA660000}"/>
    <cellStyle name="Normal 2 2 3 6" xfId="25337" xr:uid="{00000000-0005-0000-0000-0000FB660000}"/>
    <cellStyle name="Normal 2 2 3 7" xfId="25338" xr:uid="{00000000-0005-0000-0000-0000FC660000}"/>
    <cellStyle name="Normal 2 2 3 8" xfId="25339" xr:uid="{00000000-0005-0000-0000-0000FD660000}"/>
    <cellStyle name="Normal 2 2 3 9" xfId="25340" xr:uid="{00000000-0005-0000-0000-0000FE660000}"/>
    <cellStyle name="Normal 2 2 3_37. RESULTADO NEGOCIOS YOY" xfId="25341" xr:uid="{00000000-0005-0000-0000-0000FF660000}"/>
    <cellStyle name="Normal 2 2 4" xfId="25342" xr:uid="{00000000-0005-0000-0000-000000670000}"/>
    <cellStyle name="Normal 2 2 4 2" xfId="25343" xr:uid="{00000000-0005-0000-0000-000001670000}"/>
    <cellStyle name="Normal 2 2 4 2 2" xfId="25344" xr:uid="{00000000-0005-0000-0000-000002670000}"/>
    <cellStyle name="Normal 2 2 4 2 2 2" xfId="25345" xr:uid="{00000000-0005-0000-0000-000003670000}"/>
    <cellStyle name="Normal 2 2 4 2 2 3" xfId="25346" xr:uid="{00000000-0005-0000-0000-000004670000}"/>
    <cellStyle name="Normal 2 2 4 2 2 4" xfId="25347" xr:uid="{00000000-0005-0000-0000-000005670000}"/>
    <cellStyle name="Normal 2 2 4 2 2_37. RESULTADO NEGOCIOS YOY" xfId="25348" xr:uid="{00000000-0005-0000-0000-000006670000}"/>
    <cellStyle name="Normal 2 2 4 2 3" xfId="25349" xr:uid="{00000000-0005-0000-0000-000007670000}"/>
    <cellStyle name="Normal 2 2 4 2 4" xfId="25350" xr:uid="{00000000-0005-0000-0000-000008670000}"/>
    <cellStyle name="Normal 2 2 4 2_37. RESULTADO NEGOCIOS YOY" xfId="25351" xr:uid="{00000000-0005-0000-0000-000009670000}"/>
    <cellStyle name="Normal 2 2 4 3" xfId="372" xr:uid="{00000000-0005-0000-0000-00000A670000}"/>
    <cellStyle name="Normal 2 2 4 3 2" xfId="25352" xr:uid="{00000000-0005-0000-0000-00000B670000}"/>
    <cellStyle name="Normal 2 2 4 3 3" xfId="25353" xr:uid="{00000000-0005-0000-0000-00000C670000}"/>
    <cellStyle name="Normal 2 2 4 3_37. RESULTADO NEGOCIOS YOY" xfId="25354" xr:uid="{00000000-0005-0000-0000-00000D670000}"/>
    <cellStyle name="Normal 2 2 4 4" xfId="25355" xr:uid="{00000000-0005-0000-0000-00000E670000}"/>
    <cellStyle name="Normal 2 2 4 4 2" xfId="25356" xr:uid="{00000000-0005-0000-0000-00000F670000}"/>
    <cellStyle name="Normal 2 2 4 4 2 2" xfId="25357" xr:uid="{00000000-0005-0000-0000-000010670000}"/>
    <cellStyle name="Normal 2 2 4 4 2_37. RESULTADO NEGOCIOS YOY" xfId="25358" xr:uid="{00000000-0005-0000-0000-000011670000}"/>
    <cellStyle name="Normal 2 2 4 4 3" xfId="25359" xr:uid="{00000000-0005-0000-0000-000012670000}"/>
    <cellStyle name="Normal 2 2 4 4 4" xfId="25360" xr:uid="{00000000-0005-0000-0000-000013670000}"/>
    <cellStyle name="Normal 2 2 4 4 5" xfId="25361" xr:uid="{00000000-0005-0000-0000-000014670000}"/>
    <cellStyle name="Normal 2 2 4 4_37. RESULTADO NEGOCIOS YOY" xfId="25362" xr:uid="{00000000-0005-0000-0000-000015670000}"/>
    <cellStyle name="Normal 2 2 4 5" xfId="25363" xr:uid="{00000000-0005-0000-0000-000016670000}"/>
    <cellStyle name="Normal 2 2 4 5 2" xfId="25364" xr:uid="{00000000-0005-0000-0000-000017670000}"/>
    <cellStyle name="Normal 2 2 4 5 3" xfId="25365" xr:uid="{00000000-0005-0000-0000-000018670000}"/>
    <cellStyle name="Normal 2 2 4 5_37. RESULTADO NEGOCIOS YOY" xfId="25366" xr:uid="{00000000-0005-0000-0000-000019670000}"/>
    <cellStyle name="Normal 2 2 4 6" xfId="25367" xr:uid="{00000000-0005-0000-0000-00001A670000}"/>
    <cellStyle name="Normal 2 2 4 7" xfId="25368" xr:uid="{00000000-0005-0000-0000-00001B670000}"/>
    <cellStyle name="Normal 2 2 4_37. RESULTADO NEGOCIOS YOY" xfId="25369" xr:uid="{00000000-0005-0000-0000-00001C670000}"/>
    <cellStyle name="Normal 2 2 5" xfId="25370" xr:uid="{00000000-0005-0000-0000-00001D670000}"/>
    <cellStyle name="Normal 2 2 5 10" xfId="25371" xr:uid="{00000000-0005-0000-0000-00001E670000}"/>
    <cellStyle name="Normal 2 2 5 10 2" xfId="25372" xr:uid="{00000000-0005-0000-0000-00001F670000}"/>
    <cellStyle name="Normal 2 2 5 10 3" xfId="25373" xr:uid="{00000000-0005-0000-0000-000020670000}"/>
    <cellStyle name="Normal 2 2 5 10 4" xfId="25374" xr:uid="{00000000-0005-0000-0000-000021670000}"/>
    <cellStyle name="Normal 2 2 5 10_37. RESULTADO NEGOCIOS YOY" xfId="25375" xr:uid="{00000000-0005-0000-0000-000022670000}"/>
    <cellStyle name="Normal 2 2 5 11" xfId="25376" xr:uid="{00000000-0005-0000-0000-000023670000}"/>
    <cellStyle name="Normal 2 2 5 11 2" xfId="25377" xr:uid="{00000000-0005-0000-0000-000024670000}"/>
    <cellStyle name="Normal 2 2 5 12" xfId="25378" xr:uid="{00000000-0005-0000-0000-000025670000}"/>
    <cellStyle name="Normal 2 2 5 13" xfId="25379" xr:uid="{00000000-0005-0000-0000-000026670000}"/>
    <cellStyle name="Normal 2 2 5 14" xfId="25380" xr:uid="{00000000-0005-0000-0000-000027670000}"/>
    <cellStyle name="Normal 2 2 5 15" xfId="25381" xr:uid="{00000000-0005-0000-0000-000028670000}"/>
    <cellStyle name="Normal 2 2 5 16" xfId="25382" xr:uid="{00000000-0005-0000-0000-000029670000}"/>
    <cellStyle name="Normal 2 2 5 2" xfId="25383" xr:uid="{00000000-0005-0000-0000-00002A670000}"/>
    <cellStyle name="Normal 2 2 5 2 10" xfId="25384" xr:uid="{00000000-0005-0000-0000-00002B670000}"/>
    <cellStyle name="Normal 2 2 5 2 11" xfId="25385" xr:uid="{00000000-0005-0000-0000-00002C670000}"/>
    <cellStyle name="Normal 2 2 5 2 12" xfId="25386" xr:uid="{00000000-0005-0000-0000-00002D670000}"/>
    <cellStyle name="Normal 2 2 5 2 2" xfId="25387" xr:uid="{00000000-0005-0000-0000-00002E670000}"/>
    <cellStyle name="Normal 2 2 5 2 2 2" xfId="25388" xr:uid="{00000000-0005-0000-0000-00002F670000}"/>
    <cellStyle name="Normal 2 2 5 2 2 2 2" xfId="25389" xr:uid="{00000000-0005-0000-0000-000030670000}"/>
    <cellStyle name="Normal 2 2 5 2 2 2 2 2" xfId="25390" xr:uid="{00000000-0005-0000-0000-000031670000}"/>
    <cellStyle name="Normal 2 2 5 2 2 2 3" xfId="25391" xr:uid="{00000000-0005-0000-0000-000032670000}"/>
    <cellStyle name="Normal 2 2 5 2 2 2 4" xfId="25392" xr:uid="{00000000-0005-0000-0000-000033670000}"/>
    <cellStyle name="Normal 2 2 5 2 2 2_37. RESULTADO NEGOCIOS YOY" xfId="25393" xr:uid="{00000000-0005-0000-0000-000034670000}"/>
    <cellStyle name="Normal 2 2 5 2 2 3" xfId="25394" xr:uid="{00000000-0005-0000-0000-000035670000}"/>
    <cellStyle name="Normal 2 2 5 2 2 3 2" xfId="25395" xr:uid="{00000000-0005-0000-0000-000036670000}"/>
    <cellStyle name="Normal 2 2 5 2 2 3_37. RESULTADO NEGOCIOS YOY" xfId="25396" xr:uid="{00000000-0005-0000-0000-000037670000}"/>
    <cellStyle name="Normal 2 2 5 2 2 4" xfId="25397" xr:uid="{00000000-0005-0000-0000-000038670000}"/>
    <cellStyle name="Normal 2 2 5 2 2 4 2" xfId="25398" xr:uid="{00000000-0005-0000-0000-000039670000}"/>
    <cellStyle name="Normal 2 2 5 2 2 5" xfId="25399" xr:uid="{00000000-0005-0000-0000-00003A670000}"/>
    <cellStyle name="Normal 2 2 5 2 2 6" xfId="25400" xr:uid="{00000000-0005-0000-0000-00003B670000}"/>
    <cellStyle name="Normal 2 2 5 2 2_37. RESULTADO NEGOCIOS YOY" xfId="25401" xr:uid="{00000000-0005-0000-0000-00003C670000}"/>
    <cellStyle name="Normal 2 2 5 2 3" xfId="25402" xr:uid="{00000000-0005-0000-0000-00003D670000}"/>
    <cellStyle name="Normal 2 2 5 2 3 2" xfId="25403" xr:uid="{00000000-0005-0000-0000-00003E670000}"/>
    <cellStyle name="Normal 2 2 5 2 3 2 2" xfId="25404" xr:uid="{00000000-0005-0000-0000-00003F670000}"/>
    <cellStyle name="Normal 2 2 5 2 3 2 3" xfId="25405" xr:uid="{00000000-0005-0000-0000-000040670000}"/>
    <cellStyle name="Normal 2 2 5 2 3 3" xfId="25406" xr:uid="{00000000-0005-0000-0000-000041670000}"/>
    <cellStyle name="Normal 2 2 5 2 3 3 2" xfId="25407" xr:uid="{00000000-0005-0000-0000-000042670000}"/>
    <cellStyle name="Normal 2 2 5 2 3 4" xfId="25408" xr:uid="{00000000-0005-0000-0000-000043670000}"/>
    <cellStyle name="Normal 2 2 5 2 3 5" xfId="25409" xr:uid="{00000000-0005-0000-0000-000044670000}"/>
    <cellStyle name="Normal 2 2 5 2 3_37. RESULTADO NEGOCIOS YOY" xfId="25410" xr:uid="{00000000-0005-0000-0000-000045670000}"/>
    <cellStyle name="Normal 2 2 5 2 4" xfId="25411" xr:uid="{00000000-0005-0000-0000-000046670000}"/>
    <cellStyle name="Normal 2 2 5 2 4 2" xfId="25412" xr:uid="{00000000-0005-0000-0000-000047670000}"/>
    <cellStyle name="Normal 2 2 5 2 4 2 2" xfId="25413" xr:uid="{00000000-0005-0000-0000-000048670000}"/>
    <cellStyle name="Normal 2 2 5 2 4 2 3" xfId="25414" xr:uid="{00000000-0005-0000-0000-000049670000}"/>
    <cellStyle name="Normal 2 2 5 2 4 3" xfId="25415" xr:uid="{00000000-0005-0000-0000-00004A670000}"/>
    <cellStyle name="Normal 2 2 5 2 4 4" xfId="25416" xr:uid="{00000000-0005-0000-0000-00004B670000}"/>
    <cellStyle name="Normal 2 2 5 2 4_37. RESULTADO NEGOCIOS YOY" xfId="25417" xr:uid="{00000000-0005-0000-0000-00004C670000}"/>
    <cellStyle name="Normal 2 2 5 2 5" xfId="25418" xr:uid="{00000000-0005-0000-0000-00004D670000}"/>
    <cellStyle name="Normal 2 2 5 2 5 2" xfId="25419" xr:uid="{00000000-0005-0000-0000-00004E670000}"/>
    <cellStyle name="Normal 2 2 5 2 5 3" xfId="25420" xr:uid="{00000000-0005-0000-0000-00004F670000}"/>
    <cellStyle name="Normal 2 2 5 2 5 4" xfId="25421" xr:uid="{00000000-0005-0000-0000-000050670000}"/>
    <cellStyle name="Normal 2 2 5 2 5_37. RESULTADO NEGOCIOS YOY" xfId="25422" xr:uid="{00000000-0005-0000-0000-000051670000}"/>
    <cellStyle name="Normal 2 2 5 2 6" xfId="25423" xr:uid="{00000000-0005-0000-0000-000052670000}"/>
    <cellStyle name="Normal 2 2 5 2 6 2" xfId="25424" xr:uid="{00000000-0005-0000-0000-000053670000}"/>
    <cellStyle name="Normal 2 2 5 2 6 3" xfId="25425" xr:uid="{00000000-0005-0000-0000-000054670000}"/>
    <cellStyle name="Normal 2 2 5 2 6 4" xfId="25426" xr:uid="{00000000-0005-0000-0000-000055670000}"/>
    <cellStyle name="Normal 2 2 5 2 6_37. RESULTADO NEGOCIOS YOY" xfId="25427" xr:uid="{00000000-0005-0000-0000-000056670000}"/>
    <cellStyle name="Normal 2 2 5 2 7" xfId="25428" xr:uid="{00000000-0005-0000-0000-000057670000}"/>
    <cellStyle name="Normal 2 2 5 2 7 2" xfId="25429" xr:uid="{00000000-0005-0000-0000-000058670000}"/>
    <cellStyle name="Normal 2 2 5 2 7 3" xfId="25430" xr:uid="{00000000-0005-0000-0000-000059670000}"/>
    <cellStyle name="Normal 2 2 5 2 7 4" xfId="25431" xr:uid="{00000000-0005-0000-0000-00005A670000}"/>
    <cellStyle name="Normal 2 2 5 2 7_37. RESULTADO NEGOCIOS YOY" xfId="25432" xr:uid="{00000000-0005-0000-0000-00005B670000}"/>
    <cellStyle name="Normal 2 2 5 2 8" xfId="25433" xr:uid="{00000000-0005-0000-0000-00005C670000}"/>
    <cellStyle name="Normal 2 2 5 2 8 2" xfId="25434" xr:uid="{00000000-0005-0000-0000-00005D670000}"/>
    <cellStyle name="Normal 2 2 5 2 8 3" xfId="25435" xr:uid="{00000000-0005-0000-0000-00005E670000}"/>
    <cellStyle name="Normal 2 2 5 2 8 4" xfId="25436" xr:uid="{00000000-0005-0000-0000-00005F670000}"/>
    <cellStyle name="Normal 2 2 5 2 8_37. RESULTADO NEGOCIOS YOY" xfId="25437" xr:uid="{00000000-0005-0000-0000-000060670000}"/>
    <cellStyle name="Normal 2 2 5 2 9" xfId="25438" xr:uid="{00000000-0005-0000-0000-000061670000}"/>
    <cellStyle name="Normal 2 2 5 2_37. RESULTADO NEGOCIOS YOY" xfId="25439" xr:uid="{00000000-0005-0000-0000-000062670000}"/>
    <cellStyle name="Normal 2 2 5 3" xfId="25440" xr:uid="{00000000-0005-0000-0000-000063670000}"/>
    <cellStyle name="Normal 2 2 5 3 2" xfId="25441" xr:uid="{00000000-0005-0000-0000-000064670000}"/>
    <cellStyle name="Normal 2 2 5 3 2 2" xfId="25442" xr:uid="{00000000-0005-0000-0000-000065670000}"/>
    <cellStyle name="Normal 2 2 5 3 2 2 2" xfId="25443" xr:uid="{00000000-0005-0000-0000-000066670000}"/>
    <cellStyle name="Normal 2 2 5 3 2 2 2 2" xfId="25444" xr:uid="{00000000-0005-0000-0000-000067670000}"/>
    <cellStyle name="Normal 2 2 5 3 2 2 3" xfId="25445" xr:uid="{00000000-0005-0000-0000-000068670000}"/>
    <cellStyle name="Normal 2 2 5 3 2 2 4" xfId="25446" xr:uid="{00000000-0005-0000-0000-000069670000}"/>
    <cellStyle name="Normal 2 2 5 3 2 2_37. RESULTADO NEGOCIOS YOY" xfId="25447" xr:uid="{00000000-0005-0000-0000-00006A670000}"/>
    <cellStyle name="Normal 2 2 5 3 2 3" xfId="25448" xr:uid="{00000000-0005-0000-0000-00006B670000}"/>
    <cellStyle name="Normal 2 2 5 3 2 3 2" xfId="25449" xr:uid="{00000000-0005-0000-0000-00006C670000}"/>
    <cellStyle name="Normal 2 2 5 3 2 3_37. RESULTADO NEGOCIOS YOY" xfId="25450" xr:uid="{00000000-0005-0000-0000-00006D670000}"/>
    <cellStyle name="Normal 2 2 5 3 2 4" xfId="25451" xr:uid="{00000000-0005-0000-0000-00006E670000}"/>
    <cellStyle name="Normal 2 2 5 3 2 4 2" xfId="25452" xr:uid="{00000000-0005-0000-0000-00006F670000}"/>
    <cellStyle name="Normal 2 2 5 3 2 5" xfId="25453" xr:uid="{00000000-0005-0000-0000-000070670000}"/>
    <cellStyle name="Normal 2 2 5 3 2 6" xfId="25454" xr:uid="{00000000-0005-0000-0000-000071670000}"/>
    <cellStyle name="Normal 2 2 5 3 2_37. RESULTADO NEGOCIOS YOY" xfId="25455" xr:uid="{00000000-0005-0000-0000-000072670000}"/>
    <cellStyle name="Normal 2 2 5 3 3" xfId="25456" xr:uid="{00000000-0005-0000-0000-000073670000}"/>
    <cellStyle name="Normal 2 2 5 3 3 2" xfId="25457" xr:uid="{00000000-0005-0000-0000-000074670000}"/>
    <cellStyle name="Normal 2 2 5 3 3 2 2" xfId="25458" xr:uid="{00000000-0005-0000-0000-000075670000}"/>
    <cellStyle name="Normal 2 2 5 3 3 2 3" xfId="25459" xr:uid="{00000000-0005-0000-0000-000076670000}"/>
    <cellStyle name="Normal 2 2 5 3 3 3" xfId="25460" xr:uid="{00000000-0005-0000-0000-000077670000}"/>
    <cellStyle name="Normal 2 2 5 3 3 3 2" xfId="25461" xr:uid="{00000000-0005-0000-0000-000078670000}"/>
    <cellStyle name="Normal 2 2 5 3 3 4" xfId="25462" xr:uid="{00000000-0005-0000-0000-000079670000}"/>
    <cellStyle name="Normal 2 2 5 3 3 5" xfId="25463" xr:uid="{00000000-0005-0000-0000-00007A670000}"/>
    <cellStyle name="Normal 2 2 5 3 3_37. RESULTADO NEGOCIOS YOY" xfId="25464" xr:uid="{00000000-0005-0000-0000-00007B670000}"/>
    <cellStyle name="Normal 2 2 5 3 4" xfId="25465" xr:uid="{00000000-0005-0000-0000-00007C670000}"/>
    <cellStyle name="Normal 2 2 5 3 4 2" xfId="25466" xr:uid="{00000000-0005-0000-0000-00007D670000}"/>
    <cellStyle name="Normal 2 2 5 3 4 2 2" xfId="25467" xr:uid="{00000000-0005-0000-0000-00007E670000}"/>
    <cellStyle name="Normal 2 2 5 3 4 2 3" xfId="25468" xr:uid="{00000000-0005-0000-0000-00007F670000}"/>
    <cellStyle name="Normal 2 2 5 3 4 3" xfId="25469" xr:uid="{00000000-0005-0000-0000-000080670000}"/>
    <cellStyle name="Normal 2 2 5 3 4 4" xfId="25470" xr:uid="{00000000-0005-0000-0000-000081670000}"/>
    <cellStyle name="Normal 2 2 5 3 4_37. RESULTADO NEGOCIOS YOY" xfId="25471" xr:uid="{00000000-0005-0000-0000-000082670000}"/>
    <cellStyle name="Normal 2 2 5 3 5" xfId="25472" xr:uid="{00000000-0005-0000-0000-000083670000}"/>
    <cellStyle name="Normal 2 2 5 3 5 2" xfId="25473" xr:uid="{00000000-0005-0000-0000-000084670000}"/>
    <cellStyle name="Normal 2 2 5 3 5 3" xfId="25474" xr:uid="{00000000-0005-0000-0000-000085670000}"/>
    <cellStyle name="Normal 2 2 5 3 5 4" xfId="25475" xr:uid="{00000000-0005-0000-0000-000086670000}"/>
    <cellStyle name="Normal 2 2 5 3 5_37. RESULTADO NEGOCIOS YOY" xfId="25476" xr:uid="{00000000-0005-0000-0000-000087670000}"/>
    <cellStyle name="Normal 2 2 5 3 6" xfId="25477" xr:uid="{00000000-0005-0000-0000-000088670000}"/>
    <cellStyle name="Normal 2 2 5 3 6 2" xfId="25478" xr:uid="{00000000-0005-0000-0000-000089670000}"/>
    <cellStyle name="Normal 2 2 5 3 6 3" xfId="25479" xr:uid="{00000000-0005-0000-0000-00008A670000}"/>
    <cellStyle name="Normal 2 2 5 3 6_37. RESULTADO NEGOCIOS YOY" xfId="25480" xr:uid="{00000000-0005-0000-0000-00008B670000}"/>
    <cellStyle name="Normal 2 2 5 3 7" xfId="25481" xr:uid="{00000000-0005-0000-0000-00008C670000}"/>
    <cellStyle name="Normal 2 2 5 3 8" xfId="25482" xr:uid="{00000000-0005-0000-0000-00008D670000}"/>
    <cellStyle name="Normal 2 2 5 3_37. RESULTADO NEGOCIOS YOY" xfId="25483" xr:uid="{00000000-0005-0000-0000-00008E670000}"/>
    <cellStyle name="Normal 2 2 5 4" xfId="25484" xr:uid="{00000000-0005-0000-0000-00008F670000}"/>
    <cellStyle name="Normal 2 2 5 4 2" xfId="25485" xr:uid="{00000000-0005-0000-0000-000090670000}"/>
    <cellStyle name="Normal 2 2 5 4 2 2" xfId="25486" xr:uid="{00000000-0005-0000-0000-000091670000}"/>
    <cellStyle name="Normal 2 2 5 4 2 2 2" xfId="25487" xr:uid="{00000000-0005-0000-0000-000092670000}"/>
    <cellStyle name="Normal 2 2 5 4 2 2_37. RESULTADO NEGOCIOS YOY" xfId="25488" xr:uid="{00000000-0005-0000-0000-000093670000}"/>
    <cellStyle name="Normal 2 2 5 4 2 3" xfId="25489" xr:uid="{00000000-0005-0000-0000-000094670000}"/>
    <cellStyle name="Normal 2 2 5 4 2 3 2" xfId="25490" xr:uid="{00000000-0005-0000-0000-000095670000}"/>
    <cellStyle name="Normal 2 2 5 4 2 4" xfId="25491" xr:uid="{00000000-0005-0000-0000-000096670000}"/>
    <cellStyle name="Normal 2 2 5 4 2 5" xfId="25492" xr:uid="{00000000-0005-0000-0000-000097670000}"/>
    <cellStyle name="Normal 2 2 5 4 2_37. RESULTADO NEGOCIOS YOY" xfId="25493" xr:uid="{00000000-0005-0000-0000-000098670000}"/>
    <cellStyle name="Normal 2 2 5 4 3" xfId="25494" xr:uid="{00000000-0005-0000-0000-000099670000}"/>
    <cellStyle name="Normal 2 2 5 4 3 2" xfId="25495" xr:uid="{00000000-0005-0000-0000-00009A670000}"/>
    <cellStyle name="Normal 2 2 5 4 3 2 2" xfId="25496" xr:uid="{00000000-0005-0000-0000-00009B670000}"/>
    <cellStyle name="Normal 2 2 5 4 3 3" xfId="25497" xr:uid="{00000000-0005-0000-0000-00009C670000}"/>
    <cellStyle name="Normal 2 2 5 4 3_37. RESULTADO NEGOCIOS YOY" xfId="25498" xr:uid="{00000000-0005-0000-0000-00009D670000}"/>
    <cellStyle name="Normal 2 2 5 4 4" xfId="25499" xr:uid="{00000000-0005-0000-0000-00009E670000}"/>
    <cellStyle name="Normal 2 2 5 4 4 2" xfId="25500" xr:uid="{00000000-0005-0000-0000-00009F670000}"/>
    <cellStyle name="Normal 2 2 5 4 5" xfId="25501" xr:uid="{00000000-0005-0000-0000-0000A0670000}"/>
    <cellStyle name="Normal 2 2 5 4 5 2" xfId="25502" xr:uid="{00000000-0005-0000-0000-0000A1670000}"/>
    <cellStyle name="Normal 2 2 5 4 6" xfId="25503" xr:uid="{00000000-0005-0000-0000-0000A2670000}"/>
    <cellStyle name="Normal 2 2 5 4 7" xfId="25504" xr:uid="{00000000-0005-0000-0000-0000A3670000}"/>
    <cellStyle name="Normal 2 2 5 4_37. RESULTADO NEGOCIOS YOY" xfId="25505" xr:uid="{00000000-0005-0000-0000-0000A4670000}"/>
    <cellStyle name="Normal 2 2 5 5" xfId="25506" xr:uid="{00000000-0005-0000-0000-0000A5670000}"/>
    <cellStyle name="Normal 2 2 5 5 2" xfId="25507" xr:uid="{00000000-0005-0000-0000-0000A6670000}"/>
    <cellStyle name="Normal 2 2 5 5 2 2" xfId="25508" xr:uid="{00000000-0005-0000-0000-0000A7670000}"/>
    <cellStyle name="Normal 2 2 5 5 2 2 2" xfId="25509" xr:uid="{00000000-0005-0000-0000-0000A8670000}"/>
    <cellStyle name="Normal 2 2 5 5 2 3" xfId="25510" xr:uid="{00000000-0005-0000-0000-0000A9670000}"/>
    <cellStyle name="Normal 2 2 5 5 2 4" xfId="25511" xr:uid="{00000000-0005-0000-0000-0000AA670000}"/>
    <cellStyle name="Normal 2 2 5 5 2_37. RESULTADO NEGOCIOS YOY" xfId="25512" xr:uid="{00000000-0005-0000-0000-0000AB670000}"/>
    <cellStyle name="Normal 2 2 5 5 3" xfId="25513" xr:uid="{00000000-0005-0000-0000-0000AC670000}"/>
    <cellStyle name="Normal 2 2 5 5 3 2" xfId="25514" xr:uid="{00000000-0005-0000-0000-0000AD670000}"/>
    <cellStyle name="Normal 2 2 5 5 3 2 2" xfId="25515" xr:uid="{00000000-0005-0000-0000-0000AE670000}"/>
    <cellStyle name="Normal 2 2 5 5 3 3" xfId="25516" xr:uid="{00000000-0005-0000-0000-0000AF670000}"/>
    <cellStyle name="Normal 2 2 5 5 4" xfId="25517" xr:uid="{00000000-0005-0000-0000-0000B0670000}"/>
    <cellStyle name="Normal 2 2 5 5 4 2" xfId="25518" xr:uid="{00000000-0005-0000-0000-0000B1670000}"/>
    <cellStyle name="Normal 2 2 5 5 5" xfId="25519" xr:uid="{00000000-0005-0000-0000-0000B2670000}"/>
    <cellStyle name="Normal 2 2 5 5 5 2" xfId="25520" xr:uid="{00000000-0005-0000-0000-0000B3670000}"/>
    <cellStyle name="Normal 2 2 5 5 6" xfId="25521" xr:uid="{00000000-0005-0000-0000-0000B4670000}"/>
    <cellStyle name="Normal 2 2 5 5 7" xfId="25522" xr:uid="{00000000-0005-0000-0000-0000B5670000}"/>
    <cellStyle name="Normal 2 2 5 5_37. RESULTADO NEGOCIOS YOY" xfId="25523" xr:uid="{00000000-0005-0000-0000-0000B6670000}"/>
    <cellStyle name="Normal 2 2 5 6" xfId="25524" xr:uid="{00000000-0005-0000-0000-0000B7670000}"/>
    <cellStyle name="Normal 2 2 5 6 2" xfId="25525" xr:uid="{00000000-0005-0000-0000-0000B8670000}"/>
    <cellStyle name="Normal 2 2 5 6 2 2" xfId="25526" xr:uid="{00000000-0005-0000-0000-0000B9670000}"/>
    <cellStyle name="Normal 2 2 5 6 2 2 2" xfId="25527" xr:uid="{00000000-0005-0000-0000-0000BA670000}"/>
    <cellStyle name="Normal 2 2 5 6 2 3" xfId="25528" xr:uid="{00000000-0005-0000-0000-0000BB670000}"/>
    <cellStyle name="Normal 2 2 5 6 2 4" xfId="25529" xr:uid="{00000000-0005-0000-0000-0000BC670000}"/>
    <cellStyle name="Normal 2 2 5 6 3" xfId="25530" xr:uid="{00000000-0005-0000-0000-0000BD670000}"/>
    <cellStyle name="Normal 2 2 5 6 3 2" xfId="25531" xr:uid="{00000000-0005-0000-0000-0000BE670000}"/>
    <cellStyle name="Normal 2 2 5 6 4" xfId="25532" xr:uid="{00000000-0005-0000-0000-0000BF670000}"/>
    <cellStyle name="Normal 2 2 5 6 4 2" xfId="25533" xr:uid="{00000000-0005-0000-0000-0000C0670000}"/>
    <cellStyle name="Normal 2 2 5 6 5" xfId="25534" xr:uid="{00000000-0005-0000-0000-0000C1670000}"/>
    <cellStyle name="Normal 2 2 5 6 6" xfId="25535" xr:uid="{00000000-0005-0000-0000-0000C2670000}"/>
    <cellStyle name="Normal 2 2 5 6_37. RESULTADO NEGOCIOS YOY" xfId="25536" xr:uid="{00000000-0005-0000-0000-0000C3670000}"/>
    <cellStyle name="Normal 2 2 5 7" xfId="25537" xr:uid="{00000000-0005-0000-0000-0000C4670000}"/>
    <cellStyle name="Normal 2 2 5 7 2" xfId="25538" xr:uid="{00000000-0005-0000-0000-0000C5670000}"/>
    <cellStyle name="Normal 2 2 5 7 2 2" xfId="25539" xr:uid="{00000000-0005-0000-0000-0000C6670000}"/>
    <cellStyle name="Normal 2 2 5 7 2 3" xfId="25540" xr:uid="{00000000-0005-0000-0000-0000C7670000}"/>
    <cellStyle name="Normal 2 2 5 7 3" xfId="25541" xr:uid="{00000000-0005-0000-0000-0000C8670000}"/>
    <cellStyle name="Normal 2 2 5 7 4" xfId="25542" xr:uid="{00000000-0005-0000-0000-0000C9670000}"/>
    <cellStyle name="Normal 2 2 5 7_37. RESULTADO NEGOCIOS YOY" xfId="25543" xr:uid="{00000000-0005-0000-0000-0000CA670000}"/>
    <cellStyle name="Normal 2 2 5 8" xfId="25544" xr:uid="{00000000-0005-0000-0000-0000CB670000}"/>
    <cellStyle name="Normal 2 2 5 8 2" xfId="25545" xr:uid="{00000000-0005-0000-0000-0000CC670000}"/>
    <cellStyle name="Normal 2 2 5 8 3" xfId="25546" xr:uid="{00000000-0005-0000-0000-0000CD670000}"/>
    <cellStyle name="Normal 2 2 5 8 4" xfId="25547" xr:uid="{00000000-0005-0000-0000-0000CE670000}"/>
    <cellStyle name="Normal 2 2 5 8_37. RESULTADO NEGOCIOS YOY" xfId="25548" xr:uid="{00000000-0005-0000-0000-0000CF670000}"/>
    <cellStyle name="Normal 2 2 5 9" xfId="25549" xr:uid="{00000000-0005-0000-0000-0000D0670000}"/>
    <cellStyle name="Normal 2 2 5 9 2" xfId="25550" xr:uid="{00000000-0005-0000-0000-0000D1670000}"/>
    <cellStyle name="Normal 2 2 5 9 3" xfId="25551" xr:uid="{00000000-0005-0000-0000-0000D2670000}"/>
    <cellStyle name="Normal 2 2 5 9 4" xfId="25552" xr:uid="{00000000-0005-0000-0000-0000D3670000}"/>
    <cellStyle name="Normal 2 2 5 9_37. RESULTADO NEGOCIOS YOY" xfId="25553" xr:uid="{00000000-0005-0000-0000-0000D4670000}"/>
    <cellStyle name="Normal 2 2 5_37. RESULTADO NEGOCIOS YOY" xfId="25554" xr:uid="{00000000-0005-0000-0000-0000D5670000}"/>
    <cellStyle name="Normal 2 2 6" xfId="25555" xr:uid="{00000000-0005-0000-0000-0000D6670000}"/>
    <cellStyle name="Normal 2 2 6 2" xfId="25556" xr:uid="{00000000-0005-0000-0000-0000D7670000}"/>
    <cellStyle name="Normal 2 2 6 2 2" xfId="25557" xr:uid="{00000000-0005-0000-0000-0000D8670000}"/>
    <cellStyle name="Normal 2 2 6 2 3" xfId="25558" xr:uid="{00000000-0005-0000-0000-0000D9670000}"/>
    <cellStyle name="Normal 2 2 6 2 4" xfId="25559" xr:uid="{00000000-0005-0000-0000-0000DA670000}"/>
    <cellStyle name="Normal 2 2 6 2_37. RESULTADO NEGOCIOS YOY" xfId="25560" xr:uid="{00000000-0005-0000-0000-0000DB670000}"/>
    <cellStyle name="Normal 2 2 6 3" xfId="25561" xr:uid="{00000000-0005-0000-0000-0000DC670000}"/>
    <cellStyle name="Normal 2 2 6 3 2" xfId="25562" xr:uid="{00000000-0005-0000-0000-0000DD670000}"/>
    <cellStyle name="Normal 2 2 6 3 2 2" xfId="25563" xr:uid="{00000000-0005-0000-0000-0000DE670000}"/>
    <cellStyle name="Normal 2 2 6 3 2_37. RESULTADO NEGOCIOS YOY" xfId="25564" xr:uid="{00000000-0005-0000-0000-0000DF670000}"/>
    <cellStyle name="Normal 2 2 6 3 3" xfId="25565" xr:uid="{00000000-0005-0000-0000-0000E0670000}"/>
    <cellStyle name="Normal 2 2 6 3 4" xfId="25566" xr:uid="{00000000-0005-0000-0000-0000E1670000}"/>
    <cellStyle name="Normal 2 2 6 3 5" xfId="25567" xr:uid="{00000000-0005-0000-0000-0000E2670000}"/>
    <cellStyle name="Normal 2 2 6 3_37. RESULTADO NEGOCIOS YOY" xfId="25568" xr:uid="{00000000-0005-0000-0000-0000E3670000}"/>
    <cellStyle name="Normal 2 2 6 4" xfId="25569" xr:uid="{00000000-0005-0000-0000-0000E4670000}"/>
    <cellStyle name="Normal 2 2 6 4 2" xfId="25570" xr:uid="{00000000-0005-0000-0000-0000E5670000}"/>
    <cellStyle name="Normal 2 2 6 4_37. RESULTADO NEGOCIOS YOY" xfId="25571" xr:uid="{00000000-0005-0000-0000-0000E6670000}"/>
    <cellStyle name="Normal 2 2 6 5" xfId="25572" xr:uid="{00000000-0005-0000-0000-0000E7670000}"/>
    <cellStyle name="Normal 2 2 6_37. RESULTADO NEGOCIOS YOY" xfId="25573" xr:uid="{00000000-0005-0000-0000-0000E8670000}"/>
    <cellStyle name="Normal 2 2 7" xfId="25574" xr:uid="{00000000-0005-0000-0000-0000E9670000}"/>
    <cellStyle name="Normal 2 2 7 2" xfId="25575" xr:uid="{00000000-0005-0000-0000-0000EA670000}"/>
    <cellStyle name="Normal 2 2 7 2 2" xfId="25576" xr:uid="{00000000-0005-0000-0000-0000EB670000}"/>
    <cellStyle name="Normal 2 2 7 2_37. RESULTADO NEGOCIOS YOY" xfId="25577" xr:uid="{00000000-0005-0000-0000-0000EC670000}"/>
    <cellStyle name="Normal 2 2 7 3" xfId="25578" xr:uid="{00000000-0005-0000-0000-0000ED670000}"/>
    <cellStyle name="Normal 2 2 7 3 2" xfId="25579" xr:uid="{00000000-0005-0000-0000-0000EE670000}"/>
    <cellStyle name="Normal 2 2 7 3_37. RESULTADO NEGOCIOS YOY" xfId="25580" xr:uid="{00000000-0005-0000-0000-0000EF670000}"/>
    <cellStyle name="Normal 2 2 7 4" xfId="25581" xr:uid="{00000000-0005-0000-0000-0000F0670000}"/>
    <cellStyle name="Normal 2 2 7 5" xfId="25582" xr:uid="{00000000-0005-0000-0000-0000F1670000}"/>
    <cellStyle name="Normal 2 2 7 6" xfId="25583" xr:uid="{00000000-0005-0000-0000-0000F2670000}"/>
    <cellStyle name="Normal 2 2 7_37. RESULTADO NEGOCIOS YOY" xfId="25584" xr:uid="{00000000-0005-0000-0000-0000F3670000}"/>
    <cellStyle name="Normal 2 2 8" xfId="25585" xr:uid="{00000000-0005-0000-0000-0000F4670000}"/>
    <cellStyle name="Normal 2 2 8 2" xfId="25586" xr:uid="{00000000-0005-0000-0000-0000F5670000}"/>
    <cellStyle name="Normal 2 2 8 3" xfId="25587" xr:uid="{00000000-0005-0000-0000-0000F6670000}"/>
    <cellStyle name="Normal 2 2 8 4" xfId="25588" xr:uid="{00000000-0005-0000-0000-0000F7670000}"/>
    <cellStyle name="Normal 2 2 8 5" xfId="25589" xr:uid="{00000000-0005-0000-0000-0000F8670000}"/>
    <cellStyle name="Normal 2 2 8_37. RESULTADO NEGOCIOS YOY" xfId="25590" xr:uid="{00000000-0005-0000-0000-0000F9670000}"/>
    <cellStyle name="Normal 2 2 9" xfId="25591" xr:uid="{00000000-0005-0000-0000-0000FA670000}"/>
    <cellStyle name="Normal 2 2 9 2" xfId="25592" xr:uid="{00000000-0005-0000-0000-0000FB670000}"/>
    <cellStyle name="Normal 2 2 9_37. RESULTADO NEGOCIOS YOY" xfId="25593" xr:uid="{00000000-0005-0000-0000-0000FC670000}"/>
    <cellStyle name="Normal 2 2_18. MEDIOS" xfId="25594" xr:uid="{00000000-0005-0000-0000-0000FD670000}"/>
    <cellStyle name="Normal 2 20" xfId="25595" xr:uid="{00000000-0005-0000-0000-0000FE670000}"/>
    <cellStyle name="Normal 2 20 2" xfId="25596" xr:uid="{00000000-0005-0000-0000-0000FF670000}"/>
    <cellStyle name="Normal 2 20 2 2" xfId="25597" xr:uid="{00000000-0005-0000-0000-000000680000}"/>
    <cellStyle name="Normal 2 20 2_37. RESULTADO NEGOCIOS YOY" xfId="25598" xr:uid="{00000000-0005-0000-0000-000001680000}"/>
    <cellStyle name="Normal 2 20 3" xfId="25599" xr:uid="{00000000-0005-0000-0000-000002680000}"/>
    <cellStyle name="Normal 2 20 3 2" xfId="25600" xr:uid="{00000000-0005-0000-0000-000003680000}"/>
    <cellStyle name="Normal 2 20 3_37. RESULTADO NEGOCIOS YOY" xfId="25601" xr:uid="{00000000-0005-0000-0000-000004680000}"/>
    <cellStyle name="Normal 2 20 4" xfId="25602" xr:uid="{00000000-0005-0000-0000-000005680000}"/>
    <cellStyle name="Normal 2 20_37. RESULTADO NEGOCIOS YOY" xfId="25603" xr:uid="{00000000-0005-0000-0000-000006680000}"/>
    <cellStyle name="Normal 2 21" xfId="25604" xr:uid="{00000000-0005-0000-0000-000007680000}"/>
    <cellStyle name="Normal 2 21 2" xfId="25605" xr:uid="{00000000-0005-0000-0000-000008680000}"/>
    <cellStyle name="Normal 2 22" xfId="25606" xr:uid="{00000000-0005-0000-0000-000009680000}"/>
    <cellStyle name="Normal 2 23" xfId="25607" xr:uid="{00000000-0005-0000-0000-00000A680000}"/>
    <cellStyle name="Normal 2 24" xfId="25608" xr:uid="{00000000-0005-0000-0000-00000B680000}"/>
    <cellStyle name="Normal 2 25" xfId="25609" xr:uid="{00000000-0005-0000-0000-00000C680000}"/>
    <cellStyle name="Normal 2 26" xfId="25610" xr:uid="{00000000-0005-0000-0000-00000D680000}"/>
    <cellStyle name="Normal 2 27" xfId="25611" xr:uid="{00000000-0005-0000-0000-00000E680000}"/>
    <cellStyle name="Normal 2 28" xfId="25612" xr:uid="{00000000-0005-0000-0000-00000F680000}"/>
    <cellStyle name="Normal 2 29" xfId="25613" xr:uid="{00000000-0005-0000-0000-000010680000}"/>
    <cellStyle name="Normal 2 3" xfId="237" xr:uid="{00000000-0005-0000-0000-000011680000}"/>
    <cellStyle name="Normal 2 3 10" xfId="25615" xr:uid="{00000000-0005-0000-0000-000012680000}"/>
    <cellStyle name="Normal 2 3 10 2" xfId="25616" xr:uid="{00000000-0005-0000-0000-000013680000}"/>
    <cellStyle name="Normal 2 3 10 2 2" xfId="25617" xr:uid="{00000000-0005-0000-0000-000014680000}"/>
    <cellStyle name="Normal 2 3 10 2 2 2" xfId="25618" xr:uid="{00000000-0005-0000-0000-000015680000}"/>
    <cellStyle name="Normal 2 3 10 2 2 2 2" xfId="25619" xr:uid="{00000000-0005-0000-0000-000016680000}"/>
    <cellStyle name="Normal 2 3 10 2 2 3" xfId="25620" xr:uid="{00000000-0005-0000-0000-000017680000}"/>
    <cellStyle name="Normal 2 3 10 2 2_37. RESULTADO NEGOCIOS YOY" xfId="25621" xr:uid="{00000000-0005-0000-0000-000018680000}"/>
    <cellStyle name="Normal 2 3 10 2 3" xfId="25622" xr:uid="{00000000-0005-0000-0000-000019680000}"/>
    <cellStyle name="Normal 2 3 10 2 3 2" xfId="25623" xr:uid="{00000000-0005-0000-0000-00001A680000}"/>
    <cellStyle name="Normal 2 3 10 2 3_37. RESULTADO NEGOCIOS YOY" xfId="25624" xr:uid="{00000000-0005-0000-0000-00001B680000}"/>
    <cellStyle name="Normal 2 3 10 2 4" xfId="25625" xr:uid="{00000000-0005-0000-0000-00001C680000}"/>
    <cellStyle name="Normal 2 3 10 2 4 2" xfId="25626" xr:uid="{00000000-0005-0000-0000-00001D680000}"/>
    <cellStyle name="Normal 2 3 10 2 5" xfId="25627" xr:uid="{00000000-0005-0000-0000-00001E680000}"/>
    <cellStyle name="Normal 2 3 10 2 6" xfId="25628" xr:uid="{00000000-0005-0000-0000-00001F680000}"/>
    <cellStyle name="Normal 2 3 10 2_37. RESULTADO NEGOCIOS YOY" xfId="25629" xr:uid="{00000000-0005-0000-0000-000020680000}"/>
    <cellStyle name="Normal 2 3 10 3" xfId="25630" xr:uid="{00000000-0005-0000-0000-000021680000}"/>
    <cellStyle name="Normal 2 3 10 3 2" xfId="25631" xr:uid="{00000000-0005-0000-0000-000022680000}"/>
    <cellStyle name="Normal 2 3 10 3 2 2" xfId="25632" xr:uid="{00000000-0005-0000-0000-000023680000}"/>
    <cellStyle name="Normal 2 3 10 3 3" xfId="25633" xr:uid="{00000000-0005-0000-0000-000024680000}"/>
    <cellStyle name="Normal 2 3 10 3 3 2" xfId="25634" xr:uid="{00000000-0005-0000-0000-000025680000}"/>
    <cellStyle name="Normal 2 3 10 3 4" xfId="25635" xr:uid="{00000000-0005-0000-0000-000026680000}"/>
    <cellStyle name="Normal 2 3 10 3_37. RESULTADO NEGOCIOS YOY" xfId="25636" xr:uid="{00000000-0005-0000-0000-000027680000}"/>
    <cellStyle name="Normal 2 3 10 4" xfId="25637" xr:uid="{00000000-0005-0000-0000-000028680000}"/>
    <cellStyle name="Normal 2 3 10 4 2" xfId="25638" xr:uid="{00000000-0005-0000-0000-000029680000}"/>
    <cellStyle name="Normal 2 3 10 4 2 2" xfId="25639" xr:uid="{00000000-0005-0000-0000-00002A680000}"/>
    <cellStyle name="Normal 2 3 10 4 3" xfId="25640" xr:uid="{00000000-0005-0000-0000-00002B680000}"/>
    <cellStyle name="Normal 2 3 10 4_37. RESULTADO NEGOCIOS YOY" xfId="25641" xr:uid="{00000000-0005-0000-0000-00002C680000}"/>
    <cellStyle name="Normal 2 3 10 5" xfId="25642" xr:uid="{00000000-0005-0000-0000-00002D680000}"/>
    <cellStyle name="Normal 2 3 10 5 2" xfId="25643" xr:uid="{00000000-0005-0000-0000-00002E680000}"/>
    <cellStyle name="Normal 2 3 10 5_37. RESULTADO NEGOCIOS YOY" xfId="25644" xr:uid="{00000000-0005-0000-0000-00002F680000}"/>
    <cellStyle name="Normal 2 3 10 6" xfId="25645" xr:uid="{00000000-0005-0000-0000-000030680000}"/>
    <cellStyle name="Normal 2 3 10 6 2" xfId="25646" xr:uid="{00000000-0005-0000-0000-000031680000}"/>
    <cellStyle name="Normal 2 3 10 6_37. RESULTADO NEGOCIOS YOY" xfId="25647" xr:uid="{00000000-0005-0000-0000-000032680000}"/>
    <cellStyle name="Normal 2 3 10 7" xfId="25648" xr:uid="{00000000-0005-0000-0000-000033680000}"/>
    <cellStyle name="Normal 2 3 10 7 2" xfId="25649" xr:uid="{00000000-0005-0000-0000-000034680000}"/>
    <cellStyle name="Normal 2 3 10 7_37. RESULTADO NEGOCIOS YOY" xfId="25650" xr:uid="{00000000-0005-0000-0000-000035680000}"/>
    <cellStyle name="Normal 2 3 10 8" xfId="25651" xr:uid="{00000000-0005-0000-0000-000036680000}"/>
    <cellStyle name="Normal 2 3 10_37. RESULTADO NEGOCIOS YOY" xfId="25652" xr:uid="{00000000-0005-0000-0000-000037680000}"/>
    <cellStyle name="Normal 2 3 11" xfId="351" xr:uid="{00000000-0005-0000-0000-000038680000}"/>
    <cellStyle name="Normal 2 3 11 2" xfId="382" xr:uid="{00000000-0005-0000-0000-000039680000}"/>
    <cellStyle name="Normal 2 3 11 2 2" xfId="25653" xr:uid="{00000000-0005-0000-0000-00003A680000}"/>
    <cellStyle name="Normal 2 3 11 2 2 2" xfId="25654" xr:uid="{00000000-0005-0000-0000-00003B680000}"/>
    <cellStyle name="Normal 2 3 11 2 2_37. RESULTADO NEGOCIOS YOY" xfId="25655" xr:uid="{00000000-0005-0000-0000-00003C680000}"/>
    <cellStyle name="Normal 2 3 11 2 3" xfId="25656" xr:uid="{00000000-0005-0000-0000-00003D680000}"/>
    <cellStyle name="Normal 2 3 11 2 3 2" xfId="25657" xr:uid="{00000000-0005-0000-0000-00003E680000}"/>
    <cellStyle name="Normal 2 3 11 2 3_37. RESULTADO NEGOCIOS YOY" xfId="25658" xr:uid="{00000000-0005-0000-0000-00003F680000}"/>
    <cellStyle name="Normal 2 3 11 2 4" xfId="25659" xr:uid="{00000000-0005-0000-0000-000040680000}"/>
    <cellStyle name="Normal 2 3 11 2 5" xfId="25660" xr:uid="{00000000-0005-0000-0000-000041680000}"/>
    <cellStyle name="Normal 2 3 11 2_37. RESULTADO NEGOCIOS YOY" xfId="25661" xr:uid="{00000000-0005-0000-0000-000042680000}"/>
    <cellStyle name="Normal 2 3 11 3" xfId="25662" xr:uid="{00000000-0005-0000-0000-000043680000}"/>
    <cellStyle name="Normal 2 3 11 3 2" xfId="25663" xr:uid="{00000000-0005-0000-0000-000044680000}"/>
    <cellStyle name="Normal 2 3 11 3 2 2" xfId="25664" xr:uid="{00000000-0005-0000-0000-000045680000}"/>
    <cellStyle name="Normal 2 3 11 3 3" xfId="25665" xr:uid="{00000000-0005-0000-0000-000046680000}"/>
    <cellStyle name="Normal 2 3 11 3 3 2" xfId="25666" xr:uid="{00000000-0005-0000-0000-000047680000}"/>
    <cellStyle name="Normal 2 3 11 3 4" xfId="25667" xr:uid="{00000000-0005-0000-0000-000048680000}"/>
    <cellStyle name="Normal 2 3 11 3_37. RESULTADO NEGOCIOS YOY" xfId="25668" xr:uid="{00000000-0005-0000-0000-000049680000}"/>
    <cellStyle name="Normal 2 3 11 4" xfId="25669" xr:uid="{00000000-0005-0000-0000-00004A680000}"/>
    <cellStyle name="Normal 2 3 11 4 2" xfId="25670" xr:uid="{00000000-0005-0000-0000-00004B680000}"/>
    <cellStyle name="Normal 2 3 11 4 2 2" xfId="25671" xr:uid="{00000000-0005-0000-0000-00004C680000}"/>
    <cellStyle name="Normal 2 3 11 4 3" xfId="25672" xr:uid="{00000000-0005-0000-0000-00004D680000}"/>
    <cellStyle name="Normal 2 3 11 4_37. RESULTADO NEGOCIOS YOY" xfId="25673" xr:uid="{00000000-0005-0000-0000-00004E680000}"/>
    <cellStyle name="Normal 2 3 11 5" xfId="25674" xr:uid="{00000000-0005-0000-0000-00004F680000}"/>
    <cellStyle name="Normal 2 3 11 5 2" xfId="25675" xr:uid="{00000000-0005-0000-0000-000050680000}"/>
    <cellStyle name="Normal 2 3 11 5_37. RESULTADO NEGOCIOS YOY" xfId="25676" xr:uid="{00000000-0005-0000-0000-000051680000}"/>
    <cellStyle name="Normal 2 3 11 6" xfId="25677" xr:uid="{00000000-0005-0000-0000-000052680000}"/>
    <cellStyle name="Normal 2 3 11 6 2" xfId="25678" xr:uid="{00000000-0005-0000-0000-000053680000}"/>
    <cellStyle name="Normal 2 3 11 6_37. RESULTADO NEGOCIOS YOY" xfId="25679" xr:uid="{00000000-0005-0000-0000-000054680000}"/>
    <cellStyle name="Normal 2 3 11 7" xfId="25680" xr:uid="{00000000-0005-0000-0000-000055680000}"/>
    <cellStyle name="Normal 2 3 11 8" xfId="25681" xr:uid="{00000000-0005-0000-0000-000056680000}"/>
    <cellStyle name="Normal 2 3 11 9" xfId="25682" xr:uid="{00000000-0005-0000-0000-000057680000}"/>
    <cellStyle name="Normal 2 3 11_37. RESULTADO NEGOCIOS YOY" xfId="25683" xr:uid="{00000000-0005-0000-0000-000058680000}"/>
    <cellStyle name="Normal 2 3 12" xfId="25684" xr:uid="{00000000-0005-0000-0000-000059680000}"/>
    <cellStyle name="Normal 2 3 12 2" xfId="25685" xr:uid="{00000000-0005-0000-0000-00005A680000}"/>
    <cellStyle name="Normal 2 3 12 2 2" xfId="25686" xr:uid="{00000000-0005-0000-0000-00005B680000}"/>
    <cellStyle name="Normal 2 3 12 2 2 2" xfId="25687" xr:uid="{00000000-0005-0000-0000-00005C680000}"/>
    <cellStyle name="Normal 2 3 12 2 2_37. RESULTADO NEGOCIOS YOY" xfId="25688" xr:uid="{00000000-0005-0000-0000-00005D680000}"/>
    <cellStyle name="Normal 2 3 12 2 3" xfId="25689" xr:uid="{00000000-0005-0000-0000-00005E680000}"/>
    <cellStyle name="Normal 2 3 12 2_37. RESULTADO NEGOCIOS YOY" xfId="25690" xr:uid="{00000000-0005-0000-0000-00005F680000}"/>
    <cellStyle name="Normal 2 3 12 3" xfId="25691" xr:uid="{00000000-0005-0000-0000-000060680000}"/>
    <cellStyle name="Normal 2 3 12 3 2" xfId="25692" xr:uid="{00000000-0005-0000-0000-000061680000}"/>
    <cellStyle name="Normal 2 3 12 3_37. RESULTADO NEGOCIOS YOY" xfId="25693" xr:uid="{00000000-0005-0000-0000-000062680000}"/>
    <cellStyle name="Normal 2 3 12 4" xfId="25694" xr:uid="{00000000-0005-0000-0000-000063680000}"/>
    <cellStyle name="Normal 2 3 12 5" xfId="25695" xr:uid="{00000000-0005-0000-0000-000064680000}"/>
    <cellStyle name="Normal 2 3 12_37. RESULTADO NEGOCIOS YOY" xfId="25696" xr:uid="{00000000-0005-0000-0000-000065680000}"/>
    <cellStyle name="Normal 2 3 13" xfId="25697" xr:uid="{00000000-0005-0000-0000-000066680000}"/>
    <cellStyle name="Normal 2 3 13 2" xfId="25698" xr:uid="{00000000-0005-0000-0000-000067680000}"/>
    <cellStyle name="Normal 2 3 13 2 2" xfId="25699" xr:uid="{00000000-0005-0000-0000-000068680000}"/>
    <cellStyle name="Normal 2 3 13 2 3" xfId="25700" xr:uid="{00000000-0005-0000-0000-000069680000}"/>
    <cellStyle name="Normal 2 3 13 2_37. RESULTADO NEGOCIOS YOY" xfId="25701" xr:uid="{00000000-0005-0000-0000-00006A680000}"/>
    <cellStyle name="Normal 2 3 13 3" xfId="25702" xr:uid="{00000000-0005-0000-0000-00006B680000}"/>
    <cellStyle name="Normal 2 3 13 3 2" xfId="25703" xr:uid="{00000000-0005-0000-0000-00006C680000}"/>
    <cellStyle name="Normal 2 3 13 3_37. RESULTADO NEGOCIOS YOY" xfId="25704" xr:uid="{00000000-0005-0000-0000-00006D680000}"/>
    <cellStyle name="Normal 2 3 13 4" xfId="25705" xr:uid="{00000000-0005-0000-0000-00006E680000}"/>
    <cellStyle name="Normal 2 3 13 5" xfId="25706" xr:uid="{00000000-0005-0000-0000-00006F680000}"/>
    <cellStyle name="Normal 2 3 13_37. RESULTADO NEGOCIOS YOY" xfId="25707" xr:uid="{00000000-0005-0000-0000-000070680000}"/>
    <cellStyle name="Normal 2 3 14" xfId="25708" xr:uid="{00000000-0005-0000-0000-000071680000}"/>
    <cellStyle name="Normal 2 3 14 2" xfId="25709" xr:uid="{00000000-0005-0000-0000-000072680000}"/>
    <cellStyle name="Normal 2 3 14 2 2" xfId="25710" xr:uid="{00000000-0005-0000-0000-000073680000}"/>
    <cellStyle name="Normal 2 3 14 2 3" xfId="25711" xr:uid="{00000000-0005-0000-0000-000074680000}"/>
    <cellStyle name="Normal 2 3 14 2_37. RESULTADO NEGOCIOS YOY" xfId="25712" xr:uid="{00000000-0005-0000-0000-000075680000}"/>
    <cellStyle name="Normal 2 3 14 3" xfId="25713" xr:uid="{00000000-0005-0000-0000-000076680000}"/>
    <cellStyle name="Normal 2 3 14 3 2" xfId="25714" xr:uid="{00000000-0005-0000-0000-000077680000}"/>
    <cellStyle name="Normal 2 3 14 4" xfId="25715" xr:uid="{00000000-0005-0000-0000-000078680000}"/>
    <cellStyle name="Normal 2 3 14 5" xfId="25716" xr:uid="{00000000-0005-0000-0000-000079680000}"/>
    <cellStyle name="Normal 2 3 14_37. RESULTADO NEGOCIOS YOY" xfId="25717" xr:uid="{00000000-0005-0000-0000-00007A680000}"/>
    <cellStyle name="Normal 2 3 15" xfId="25718" xr:uid="{00000000-0005-0000-0000-00007B680000}"/>
    <cellStyle name="Normal 2 3 15 2" xfId="25719" xr:uid="{00000000-0005-0000-0000-00007C680000}"/>
    <cellStyle name="Normal 2 3 15 2 2" xfId="25720" xr:uid="{00000000-0005-0000-0000-00007D680000}"/>
    <cellStyle name="Normal 2 3 15 2 3" xfId="25721" xr:uid="{00000000-0005-0000-0000-00007E680000}"/>
    <cellStyle name="Normal 2 3 15 2_37. RESULTADO NEGOCIOS YOY" xfId="25722" xr:uid="{00000000-0005-0000-0000-00007F680000}"/>
    <cellStyle name="Normal 2 3 15 3" xfId="25723" xr:uid="{00000000-0005-0000-0000-000080680000}"/>
    <cellStyle name="Normal 2 3 15 3 2" xfId="25724" xr:uid="{00000000-0005-0000-0000-000081680000}"/>
    <cellStyle name="Normal 2 3 15 4" xfId="25725" xr:uid="{00000000-0005-0000-0000-000082680000}"/>
    <cellStyle name="Normal 2 3 15 5" xfId="25726" xr:uid="{00000000-0005-0000-0000-000083680000}"/>
    <cellStyle name="Normal 2 3 15_37. RESULTADO NEGOCIOS YOY" xfId="25727" xr:uid="{00000000-0005-0000-0000-000084680000}"/>
    <cellStyle name="Normal 2 3 16" xfId="25728" xr:uid="{00000000-0005-0000-0000-000085680000}"/>
    <cellStyle name="Normal 2 3 16 2" xfId="25729" xr:uid="{00000000-0005-0000-0000-000086680000}"/>
    <cellStyle name="Normal 2 3 16 2 2" xfId="25730" xr:uid="{00000000-0005-0000-0000-000087680000}"/>
    <cellStyle name="Normal 2 3 16 2 3" xfId="25731" xr:uid="{00000000-0005-0000-0000-000088680000}"/>
    <cellStyle name="Normal 2 3 16 3" xfId="25732" xr:uid="{00000000-0005-0000-0000-000089680000}"/>
    <cellStyle name="Normal 2 3 16 4" xfId="25733" xr:uid="{00000000-0005-0000-0000-00008A680000}"/>
    <cellStyle name="Normal 2 3 16_37. RESULTADO NEGOCIOS YOY" xfId="25734" xr:uid="{00000000-0005-0000-0000-00008B680000}"/>
    <cellStyle name="Normal 2 3 17" xfId="25735" xr:uid="{00000000-0005-0000-0000-00008C680000}"/>
    <cellStyle name="Normal 2 3 17 2" xfId="25736" xr:uid="{00000000-0005-0000-0000-00008D680000}"/>
    <cellStyle name="Normal 2 3 17 3" xfId="25737" xr:uid="{00000000-0005-0000-0000-00008E680000}"/>
    <cellStyle name="Normal 2 3 17_37. RESULTADO NEGOCIOS YOY" xfId="25738" xr:uid="{00000000-0005-0000-0000-00008F680000}"/>
    <cellStyle name="Normal 2 3 18" xfId="25739" xr:uid="{00000000-0005-0000-0000-000090680000}"/>
    <cellStyle name="Normal 2 3 18 2" xfId="25740" xr:uid="{00000000-0005-0000-0000-000091680000}"/>
    <cellStyle name="Normal 2 3 18 3" xfId="25741" xr:uid="{00000000-0005-0000-0000-000092680000}"/>
    <cellStyle name="Normal 2 3 18_37. RESULTADO NEGOCIOS YOY" xfId="25742" xr:uid="{00000000-0005-0000-0000-000093680000}"/>
    <cellStyle name="Normal 2 3 19" xfId="25743" xr:uid="{00000000-0005-0000-0000-000094680000}"/>
    <cellStyle name="Normal 2 3 19 2" xfId="25744" xr:uid="{00000000-0005-0000-0000-000095680000}"/>
    <cellStyle name="Normal 2 3 19_37. RESULTADO NEGOCIOS YOY" xfId="25745" xr:uid="{00000000-0005-0000-0000-000096680000}"/>
    <cellStyle name="Normal 2 3 2" xfId="25746" xr:uid="{00000000-0005-0000-0000-000097680000}"/>
    <cellStyle name="Normal 2 3 2 10" xfId="25747" xr:uid="{00000000-0005-0000-0000-000098680000}"/>
    <cellStyle name="Normal 2 3 2 10 2" xfId="25748" xr:uid="{00000000-0005-0000-0000-000099680000}"/>
    <cellStyle name="Normal 2 3 2 10 2 2" xfId="25749" xr:uid="{00000000-0005-0000-0000-00009A680000}"/>
    <cellStyle name="Normal 2 3 2 10 2 3" xfId="25750" xr:uid="{00000000-0005-0000-0000-00009B680000}"/>
    <cellStyle name="Normal 2 3 2 10 3" xfId="25751" xr:uid="{00000000-0005-0000-0000-00009C680000}"/>
    <cellStyle name="Normal 2 3 2 10 3 2" xfId="25752" xr:uid="{00000000-0005-0000-0000-00009D680000}"/>
    <cellStyle name="Normal 2 3 2 10 4" xfId="25753" xr:uid="{00000000-0005-0000-0000-00009E680000}"/>
    <cellStyle name="Normal 2 3 2 10 5" xfId="25754" xr:uid="{00000000-0005-0000-0000-00009F680000}"/>
    <cellStyle name="Normal 2 3 2 10_37. RESULTADO NEGOCIOS YOY" xfId="25755" xr:uid="{00000000-0005-0000-0000-0000A0680000}"/>
    <cellStyle name="Normal 2 3 2 11" xfId="25756" xr:uid="{00000000-0005-0000-0000-0000A1680000}"/>
    <cellStyle name="Normal 2 3 2 11 2" xfId="25757" xr:uid="{00000000-0005-0000-0000-0000A2680000}"/>
    <cellStyle name="Normal 2 3 2 11 2 2" xfId="25758" xr:uid="{00000000-0005-0000-0000-0000A3680000}"/>
    <cellStyle name="Normal 2 3 2 11 2 3" xfId="25759" xr:uid="{00000000-0005-0000-0000-0000A4680000}"/>
    <cellStyle name="Normal 2 3 2 11 3" xfId="25760" xr:uid="{00000000-0005-0000-0000-0000A5680000}"/>
    <cellStyle name="Normal 2 3 2 11 4" xfId="25761" xr:uid="{00000000-0005-0000-0000-0000A6680000}"/>
    <cellStyle name="Normal 2 3 2 11_37. RESULTADO NEGOCIOS YOY" xfId="25762" xr:uid="{00000000-0005-0000-0000-0000A7680000}"/>
    <cellStyle name="Normal 2 3 2 12" xfId="25763" xr:uid="{00000000-0005-0000-0000-0000A8680000}"/>
    <cellStyle name="Normal 2 3 2 12 2" xfId="25764" xr:uid="{00000000-0005-0000-0000-0000A9680000}"/>
    <cellStyle name="Normal 2 3 2 12 3" xfId="25765" xr:uid="{00000000-0005-0000-0000-0000AA680000}"/>
    <cellStyle name="Normal 2 3 2 12 4" xfId="25766" xr:uid="{00000000-0005-0000-0000-0000AB680000}"/>
    <cellStyle name="Normal 2 3 2 12_37. RESULTADO NEGOCIOS YOY" xfId="25767" xr:uid="{00000000-0005-0000-0000-0000AC680000}"/>
    <cellStyle name="Normal 2 3 2 13" xfId="25768" xr:uid="{00000000-0005-0000-0000-0000AD680000}"/>
    <cellStyle name="Normal 2 3 2 13 2" xfId="25769" xr:uid="{00000000-0005-0000-0000-0000AE680000}"/>
    <cellStyle name="Normal 2 3 2 13 3" xfId="25770" xr:uid="{00000000-0005-0000-0000-0000AF680000}"/>
    <cellStyle name="Normal 2 3 2 13_37. RESULTADO NEGOCIOS YOY" xfId="25771" xr:uid="{00000000-0005-0000-0000-0000B0680000}"/>
    <cellStyle name="Normal 2 3 2 14" xfId="25772" xr:uid="{00000000-0005-0000-0000-0000B1680000}"/>
    <cellStyle name="Normal 2 3 2 14 2" xfId="25773" xr:uid="{00000000-0005-0000-0000-0000B2680000}"/>
    <cellStyle name="Normal 2 3 2 14_37. RESULTADO NEGOCIOS YOY" xfId="25774" xr:uid="{00000000-0005-0000-0000-0000B3680000}"/>
    <cellStyle name="Normal 2 3 2 15" xfId="25775" xr:uid="{00000000-0005-0000-0000-0000B4680000}"/>
    <cellStyle name="Normal 2 3 2 16" xfId="25776" xr:uid="{00000000-0005-0000-0000-0000B5680000}"/>
    <cellStyle name="Normal 2 3 2 17" xfId="25777" xr:uid="{00000000-0005-0000-0000-0000B6680000}"/>
    <cellStyle name="Normal 2 3 2 18" xfId="25778" xr:uid="{00000000-0005-0000-0000-0000B7680000}"/>
    <cellStyle name="Normal 2 3 2 19" xfId="25779" xr:uid="{00000000-0005-0000-0000-0000B8680000}"/>
    <cellStyle name="Normal 2 3 2 2" xfId="25780" xr:uid="{00000000-0005-0000-0000-0000B9680000}"/>
    <cellStyle name="Normal 2 3 2 2 10" xfId="25781" xr:uid="{00000000-0005-0000-0000-0000BA680000}"/>
    <cellStyle name="Normal 2 3 2 2 10 2" xfId="25782" xr:uid="{00000000-0005-0000-0000-0000BB680000}"/>
    <cellStyle name="Normal 2 3 2 2 10 3" xfId="25783" xr:uid="{00000000-0005-0000-0000-0000BC680000}"/>
    <cellStyle name="Normal 2 3 2 2 10 4" xfId="25784" xr:uid="{00000000-0005-0000-0000-0000BD680000}"/>
    <cellStyle name="Normal 2 3 2 2 10_37. RESULTADO NEGOCIOS YOY" xfId="25785" xr:uid="{00000000-0005-0000-0000-0000BE680000}"/>
    <cellStyle name="Normal 2 3 2 2 11" xfId="25786" xr:uid="{00000000-0005-0000-0000-0000BF680000}"/>
    <cellStyle name="Normal 2 3 2 2 11 2" xfId="25787" xr:uid="{00000000-0005-0000-0000-0000C0680000}"/>
    <cellStyle name="Normal 2 3 2 2 11_37. RESULTADO NEGOCIOS YOY" xfId="25788" xr:uid="{00000000-0005-0000-0000-0000C1680000}"/>
    <cellStyle name="Normal 2 3 2 2 12" xfId="25789" xr:uid="{00000000-0005-0000-0000-0000C2680000}"/>
    <cellStyle name="Normal 2 3 2 2 13" xfId="25790" xr:uid="{00000000-0005-0000-0000-0000C3680000}"/>
    <cellStyle name="Normal 2 3 2 2 14" xfId="25791" xr:uid="{00000000-0005-0000-0000-0000C4680000}"/>
    <cellStyle name="Normal 2 3 2 2 15" xfId="25792" xr:uid="{00000000-0005-0000-0000-0000C5680000}"/>
    <cellStyle name="Normal 2 3 2 2 2" xfId="25793" xr:uid="{00000000-0005-0000-0000-0000C6680000}"/>
    <cellStyle name="Normal 2 3 2 2 2 10" xfId="25794" xr:uid="{00000000-0005-0000-0000-0000C7680000}"/>
    <cellStyle name="Normal 2 3 2 2 2 11" xfId="25795" xr:uid="{00000000-0005-0000-0000-0000C8680000}"/>
    <cellStyle name="Normal 2 3 2 2 2 2" xfId="25796" xr:uid="{00000000-0005-0000-0000-0000C9680000}"/>
    <cellStyle name="Normal 2 3 2 2 2 2 2" xfId="25797" xr:uid="{00000000-0005-0000-0000-0000CA680000}"/>
    <cellStyle name="Normal 2 3 2 2 2 2 2 2" xfId="25798" xr:uid="{00000000-0005-0000-0000-0000CB680000}"/>
    <cellStyle name="Normal 2 3 2 2 2 2 2 2 2" xfId="25799" xr:uid="{00000000-0005-0000-0000-0000CC680000}"/>
    <cellStyle name="Normal 2 3 2 2 2 2 2 3" xfId="25800" xr:uid="{00000000-0005-0000-0000-0000CD680000}"/>
    <cellStyle name="Normal 2 3 2 2 2 2 2 4" xfId="25801" xr:uid="{00000000-0005-0000-0000-0000CE680000}"/>
    <cellStyle name="Normal 2 3 2 2 2 2 2_37. RESULTADO NEGOCIOS YOY" xfId="25802" xr:uid="{00000000-0005-0000-0000-0000CF680000}"/>
    <cellStyle name="Normal 2 3 2 2 2 2 3" xfId="25803" xr:uid="{00000000-0005-0000-0000-0000D0680000}"/>
    <cellStyle name="Normal 2 3 2 2 2 2 3 2" xfId="25804" xr:uid="{00000000-0005-0000-0000-0000D1680000}"/>
    <cellStyle name="Normal 2 3 2 2 2 2 3_37. RESULTADO NEGOCIOS YOY" xfId="25805" xr:uid="{00000000-0005-0000-0000-0000D2680000}"/>
    <cellStyle name="Normal 2 3 2 2 2 2 4" xfId="25806" xr:uid="{00000000-0005-0000-0000-0000D3680000}"/>
    <cellStyle name="Normal 2 3 2 2 2 2 4 2" xfId="25807" xr:uid="{00000000-0005-0000-0000-0000D4680000}"/>
    <cellStyle name="Normal 2 3 2 2 2 2 5" xfId="25808" xr:uid="{00000000-0005-0000-0000-0000D5680000}"/>
    <cellStyle name="Normal 2 3 2 2 2 2 6" xfId="25809" xr:uid="{00000000-0005-0000-0000-0000D6680000}"/>
    <cellStyle name="Normal 2 3 2 2 2 2_37. RESULTADO NEGOCIOS YOY" xfId="25810" xr:uid="{00000000-0005-0000-0000-0000D7680000}"/>
    <cellStyle name="Normal 2 3 2 2 2 3" xfId="25811" xr:uid="{00000000-0005-0000-0000-0000D8680000}"/>
    <cellStyle name="Normal 2 3 2 2 2 3 2" xfId="25812" xr:uid="{00000000-0005-0000-0000-0000D9680000}"/>
    <cellStyle name="Normal 2 3 2 2 2 3 2 2" xfId="25813" xr:uid="{00000000-0005-0000-0000-0000DA680000}"/>
    <cellStyle name="Normal 2 3 2 2 2 3 2 3" xfId="25814" xr:uid="{00000000-0005-0000-0000-0000DB680000}"/>
    <cellStyle name="Normal 2 3 2 2 2 3 3" xfId="25815" xr:uid="{00000000-0005-0000-0000-0000DC680000}"/>
    <cellStyle name="Normal 2 3 2 2 2 3 3 2" xfId="25816" xr:uid="{00000000-0005-0000-0000-0000DD680000}"/>
    <cellStyle name="Normal 2 3 2 2 2 3 4" xfId="25817" xr:uid="{00000000-0005-0000-0000-0000DE680000}"/>
    <cellStyle name="Normal 2 3 2 2 2 3 5" xfId="25818" xr:uid="{00000000-0005-0000-0000-0000DF680000}"/>
    <cellStyle name="Normal 2 3 2 2 2 3_37. RESULTADO NEGOCIOS YOY" xfId="25819" xr:uid="{00000000-0005-0000-0000-0000E0680000}"/>
    <cellStyle name="Normal 2 3 2 2 2 4" xfId="25820" xr:uid="{00000000-0005-0000-0000-0000E1680000}"/>
    <cellStyle name="Normal 2 3 2 2 2 4 2" xfId="25821" xr:uid="{00000000-0005-0000-0000-0000E2680000}"/>
    <cellStyle name="Normal 2 3 2 2 2 4 2 2" xfId="25822" xr:uid="{00000000-0005-0000-0000-0000E3680000}"/>
    <cellStyle name="Normal 2 3 2 2 2 4 2 3" xfId="25823" xr:uid="{00000000-0005-0000-0000-0000E4680000}"/>
    <cellStyle name="Normal 2 3 2 2 2 4 3" xfId="25824" xr:uid="{00000000-0005-0000-0000-0000E5680000}"/>
    <cellStyle name="Normal 2 3 2 2 2 4 4" xfId="25825" xr:uid="{00000000-0005-0000-0000-0000E6680000}"/>
    <cellStyle name="Normal 2 3 2 2 2 4_37. RESULTADO NEGOCIOS YOY" xfId="25826" xr:uid="{00000000-0005-0000-0000-0000E7680000}"/>
    <cellStyle name="Normal 2 3 2 2 2 5" xfId="25827" xr:uid="{00000000-0005-0000-0000-0000E8680000}"/>
    <cellStyle name="Normal 2 3 2 2 2 5 2" xfId="25828" xr:uid="{00000000-0005-0000-0000-0000E9680000}"/>
    <cellStyle name="Normal 2 3 2 2 2 5 3" xfId="25829" xr:uid="{00000000-0005-0000-0000-0000EA680000}"/>
    <cellStyle name="Normal 2 3 2 2 2 5 4" xfId="25830" xr:uid="{00000000-0005-0000-0000-0000EB680000}"/>
    <cellStyle name="Normal 2 3 2 2 2 5_37. RESULTADO NEGOCIOS YOY" xfId="25831" xr:uid="{00000000-0005-0000-0000-0000EC680000}"/>
    <cellStyle name="Normal 2 3 2 2 2 6" xfId="25832" xr:uid="{00000000-0005-0000-0000-0000ED680000}"/>
    <cellStyle name="Normal 2 3 2 2 2 6 2" xfId="25833" xr:uid="{00000000-0005-0000-0000-0000EE680000}"/>
    <cellStyle name="Normal 2 3 2 2 2 6 3" xfId="25834" xr:uid="{00000000-0005-0000-0000-0000EF680000}"/>
    <cellStyle name="Normal 2 3 2 2 2 6 4" xfId="25835" xr:uid="{00000000-0005-0000-0000-0000F0680000}"/>
    <cellStyle name="Normal 2 3 2 2 2 6_37. RESULTADO NEGOCIOS YOY" xfId="25836" xr:uid="{00000000-0005-0000-0000-0000F1680000}"/>
    <cellStyle name="Normal 2 3 2 2 2 7" xfId="25837" xr:uid="{00000000-0005-0000-0000-0000F2680000}"/>
    <cellStyle name="Normal 2 3 2 2 2 7 2" xfId="25838" xr:uid="{00000000-0005-0000-0000-0000F3680000}"/>
    <cellStyle name="Normal 2 3 2 2 2 7 3" xfId="25839" xr:uid="{00000000-0005-0000-0000-0000F4680000}"/>
    <cellStyle name="Normal 2 3 2 2 2 7 4" xfId="25840" xr:uid="{00000000-0005-0000-0000-0000F5680000}"/>
    <cellStyle name="Normal 2 3 2 2 2 7_37. RESULTADO NEGOCIOS YOY" xfId="25841" xr:uid="{00000000-0005-0000-0000-0000F6680000}"/>
    <cellStyle name="Normal 2 3 2 2 2 8" xfId="25842" xr:uid="{00000000-0005-0000-0000-0000F7680000}"/>
    <cellStyle name="Normal 2 3 2 2 2 8 2" xfId="25843" xr:uid="{00000000-0005-0000-0000-0000F8680000}"/>
    <cellStyle name="Normal 2 3 2 2 2 8 3" xfId="25844" xr:uid="{00000000-0005-0000-0000-0000F9680000}"/>
    <cellStyle name="Normal 2 3 2 2 2 8 4" xfId="25845" xr:uid="{00000000-0005-0000-0000-0000FA680000}"/>
    <cellStyle name="Normal 2 3 2 2 2 8_37. RESULTADO NEGOCIOS YOY" xfId="25846" xr:uid="{00000000-0005-0000-0000-0000FB680000}"/>
    <cellStyle name="Normal 2 3 2 2 2 9" xfId="25847" xr:uid="{00000000-0005-0000-0000-0000FC680000}"/>
    <cellStyle name="Normal 2 3 2 2 2_37. RESULTADO NEGOCIOS YOY" xfId="25848" xr:uid="{00000000-0005-0000-0000-0000FD680000}"/>
    <cellStyle name="Normal 2 3 2 2 3" xfId="25849" xr:uid="{00000000-0005-0000-0000-0000FE680000}"/>
    <cellStyle name="Normal 2 3 2 2 3 2" xfId="25850" xr:uid="{00000000-0005-0000-0000-0000FF680000}"/>
    <cellStyle name="Normal 2 3 2 2 3 2 2" xfId="25851" xr:uid="{00000000-0005-0000-0000-000000690000}"/>
    <cellStyle name="Normal 2 3 2 2 3 2 2 2" xfId="25852" xr:uid="{00000000-0005-0000-0000-000001690000}"/>
    <cellStyle name="Normal 2 3 2 2 3 2 2 3" xfId="25853" xr:uid="{00000000-0005-0000-0000-000002690000}"/>
    <cellStyle name="Normal 2 3 2 2 3 2 2_37. RESULTADO NEGOCIOS YOY" xfId="25854" xr:uid="{00000000-0005-0000-0000-000003690000}"/>
    <cellStyle name="Normal 2 3 2 2 3 2 3" xfId="25855" xr:uid="{00000000-0005-0000-0000-000004690000}"/>
    <cellStyle name="Normal 2 3 2 2 3 2 3 2" xfId="25856" xr:uid="{00000000-0005-0000-0000-000005690000}"/>
    <cellStyle name="Normal 2 3 2 2 3 2 3_37. RESULTADO NEGOCIOS YOY" xfId="25857" xr:uid="{00000000-0005-0000-0000-000006690000}"/>
    <cellStyle name="Normal 2 3 2 2 3 2 4" xfId="25858" xr:uid="{00000000-0005-0000-0000-000007690000}"/>
    <cellStyle name="Normal 2 3 2 2 3 2 5" xfId="25859" xr:uid="{00000000-0005-0000-0000-000008690000}"/>
    <cellStyle name="Normal 2 3 2 2 3 2_37. RESULTADO NEGOCIOS YOY" xfId="25860" xr:uid="{00000000-0005-0000-0000-000009690000}"/>
    <cellStyle name="Normal 2 3 2 2 3 3" xfId="25861" xr:uid="{00000000-0005-0000-0000-00000A690000}"/>
    <cellStyle name="Normal 2 3 2 2 3 3 2" xfId="25862" xr:uid="{00000000-0005-0000-0000-00000B690000}"/>
    <cellStyle name="Normal 2 3 2 2 3 3 2 2" xfId="25863" xr:uid="{00000000-0005-0000-0000-00000C690000}"/>
    <cellStyle name="Normal 2 3 2 2 3 3 2 3" xfId="25864" xr:uid="{00000000-0005-0000-0000-00000D690000}"/>
    <cellStyle name="Normal 2 3 2 2 3 3 3" xfId="25865" xr:uid="{00000000-0005-0000-0000-00000E690000}"/>
    <cellStyle name="Normal 2 3 2 2 3 3 3 2" xfId="25866" xr:uid="{00000000-0005-0000-0000-00000F690000}"/>
    <cellStyle name="Normal 2 3 2 2 3 3 4" xfId="25867" xr:uid="{00000000-0005-0000-0000-000010690000}"/>
    <cellStyle name="Normal 2 3 2 2 3 3 5" xfId="25868" xr:uid="{00000000-0005-0000-0000-000011690000}"/>
    <cellStyle name="Normal 2 3 2 2 3 3_37. RESULTADO NEGOCIOS YOY" xfId="25869" xr:uid="{00000000-0005-0000-0000-000012690000}"/>
    <cellStyle name="Normal 2 3 2 2 3 4" xfId="25870" xr:uid="{00000000-0005-0000-0000-000013690000}"/>
    <cellStyle name="Normal 2 3 2 2 3 4 2" xfId="25871" xr:uid="{00000000-0005-0000-0000-000014690000}"/>
    <cellStyle name="Normal 2 3 2 2 3 4 2 2" xfId="25872" xr:uid="{00000000-0005-0000-0000-000015690000}"/>
    <cellStyle name="Normal 2 3 2 2 3 4 2 3" xfId="25873" xr:uid="{00000000-0005-0000-0000-000016690000}"/>
    <cellStyle name="Normal 2 3 2 2 3 4 3" xfId="25874" xr:uid="{00000000-0005-0000-0000-000017690000}"/>
    <cellStyle name="Normal 2 3 2 2 3 4 4" xfId="25875" xr:uid="{00000000-0005-0000-0000-000018690000}"/>
    <cellStyle name="Normal 2 3 2 2 3 4_37. RESULTADO NEGOCIOS YOY" xfId="25876" xr:uid="{00000000-0005-0000-0000-000019690000}"/>
    <cellStyle name="Normal 2 3 2 2 3 5" xfId="25877" xr:uid="{00000000-0005-0000-0000-00001A690000}"/>
    <cellStyle name="Normal 2 3 2 2 3 5 2" xfId="25878" xr:uid="{00000000-0005-0000-0000-00001B690000}"/>
    <cellStyle name="Normal 2 3 2 2 3 5 3" xfId="25879" xr:uid="{00000000-0005-0000-0000-00001C690000}"/>
    <cellStyle name="Normal 2 3 2 2 3 5 4" xfId="25880" xr:uid="{00000000-0005-0000-0000-00001D690000}"/>
    <cellStyle name="Normal 2 3 2 2 3 5_37. RESULTADO NEGOCIOS YOY" xfId="25881" xr:uid="{00000000-0005-0000-0000-00001E690000}"/>
    <cellStyle name="Normal 2 3 2 2 3 6" xfId="25882" xr:uid="{00000000-0005-0000-0000-00001F690000}"/>
    <cellStyle name="Normal 2 3 2 2 3 6 2" xfId="25883" xr:uid="{00000000-0005-0000-0000-000020690000}"/>
    <cellStyle name="Normal 2 3 2 2 3 6 3" xfId="25884" xr:uid="{00000000-0005-0000-0000-000021690000}"/>
    <cellStyle name="Normal 2 3 2 2 3 6_37. RESULTADO NEGOCIOS YOY" xfId="25885" xr:uid="{00000000-0005-0000-0000-000022690000}"/>
    <cellStyle name="Normal 2 3 2 2 3 7" xfId="25886" xr:uid="{00000000-0005-0000-0000-000023690000}"/>
    <cellStyle name="Normal 2 3 2 2 3 8" xfId="25887" xr:uid="{00000000-0005-0000-0000-000024690000}"/>
    <cellStyle name="Normal 2 3 2 2 3_37. RESULTADO NEGOCIOS YOY" xfId="25888" xr:uid="{00000000-0005-0000-0000-000025690000}"/>
    <cellStyle name="Normal 2 3 2 2 4" xfId="25889" xr:uid="{00000000-0005-0000-0000-000026690000}"/>
    <cellStyle name="Normal 2 3 2 2 4 2" xfId="25890" xr:uid="{00000000-0005-0000-0000-000027690000}"/>
    <cellStyle name="Normal 2 3 2 2 4 2 2" xfId="25891" xr:uid="{00000000-0005-0000-0000-000028690000}"/>
    <cellStyle name="Normal 2 3 2 2 4 2 3" xfId="25892" xr:uid="{00000000-0005-0000-0000-000029690000}"/>
    <cellStyle name="Normal 2 3 2 2 4 2_37. RESULTADO NEGOCIOS YOY" xfId="25893" xr:uid="{00000000-0005-0000-0000-00002A690000}"/>
    <cellStyle name="Normal 2 3 2 2 4 3" xfId="25894" xr:uid="{00000000-0005-0000-0000-00002B690000}"/>
    <cellStyle name="Normal 2 3 2 2 4 3 2" xfId="25895" xr:uid="{00000000-0005-0000-0000-00002C690000}"/>
    <cellStyle name="Normal 2 3 2 2 4 3_37. RESULTADO NEGOCIOS YOY" xfId="25896" xr:uid="{00000000-0005-0000-0000-00002D690000}"/>
    <cellStyle name="Normal 2 3 2 2 4 4" xfId="25897" xr:uid="{00000000-0005-0000-0000-00002E690000}"/>
    <cellStyle name="Normal 2 3 2 2 4 5" xfId="25898" xr:uid="{00000000-0005-0000-0000-00002F690000}"/>
    <cellStyle name="Normal 2 3 2 2 4_37. RESULTADO NEGOCIOS YOY" xfId="25899" xr:uid="{00000000-0005-0000-0000-000030690000}"/>
    <cellStyle name="Normal 2 3 2 2 5" xfId="25900" xr:uid="{00000000-0005-0000-0000-000031690000}"/>
    <cellStyle name="Normal 2 3 2 2 5 2" xfId="25901" xr:uid="{00000000-0005-0000-0000-000032690000}"/>
    <cellStyle name="Normal 2 3 2 2 5 2 2" xfId="25902" xr:uid="{00000000-0005-0000-0000-000033690000}"/>
    <cellStyle name="Normal 2 3 2 2 5 2 3" xfId="25903" xr:uid="{00000000-0005-0000-0000-000034690000}"/>
    <cellStyle name="Normal 2 3 2 2 5 2_37. RESULTADO NEGOCIOS YOY" xfId="25904" xr:uid="{00000000-0005-0000-0000-000035690000}"/>
    <cellStyle name="Normal 2 3 2 2 5 3" xfId="25905" xr:uid="{00000000-0005-0000-0000-000036690000}"/>
    <cellStyle name="Normal 2 3 2 2 5 3 2" xfId="25906" xr:uid="{00000000-0005-0000-0000-000037690000}"/>
    <cellStyle name="Normal 2 3 2 2 5 4" xfId="25907" xr:uid="{00000000-0005-0000-0000-000038690000}"/>
    <cellStyle name="Normal 2 3 2 2 5 5" xfId="25908" xr:uid="{00000000-0005-0000-0000-000039690000}"/>
    <cellStyle name="Normal 2 3 2 2 5_37. RESULTADO NEGOCIOS YOY" xfId="25909" xr:uid="{00000000-0005-0000-0000-00003A690000}"/>
    <cellStyle name="Normal 2 3 2 2 6" xfId="25910" xr:uid="{00000000-0005-0000-0000-00003B690000}"/>
    <cellStyle name="Normal 2 3 2 2 6 2" xfId="25911" xr:uid="{00000000-0005-0000-0000-00003C690000}"/>
    <cellStyle name="Normal 2 3 2 2 6 2 2" xfId="25912" xr:uid="{00000000-0005-0000-0000-00003D690000}"/>
    <cellStyle name="Normal 2 3 2 2 6 2 3" xfId="25913" xr:uid="{00000000-0005-0000-0000-00003E690000}"/>
    <cellStyle name="Normal 2 3 2 2 6 2_37. RESULTADO NEGOCIOS YOY" xfId="25914" xr:uid="{00000000-0005-0000-0000-00003F690000}"/>
    <cellStyle name="Normal 2 3 2 2 6 3" xfId="25915" xr:uid="{00000000-0005-0000-0000-000040690000}"/>
    <cellStyle name="Normal 2 3 2 2 6 3 2" xfId="25916" xr:uid="{00000000-0005-0000-0000-000041690000}"/>
    <cellStyle name="Normal 2 3 2 2 6 4" xfId="25917" xr:uid="{00000000-0005-0000-0000-000042690000}"/>
    <cellStyle name="Normal 2 3 2 2 6 5" xfId="25918" xr:uid="{00000000-0005-0000-0000-000043690000}"/>
    <cellStyle name="Normal 2 3 2 2 6_37. RESULTADO NEGOCIOS YOY" xfId="25919" xr:uid="{00000000-0005-0000-0000-000044690000}"/>
    <cellStyle name="Normal 2 3 2 2 7" xfId="25920" xr:uid="{00000000-0005-0000-0000-000045690000}"/>
    <cellStyle name="Normal 2 3 2 2 7 2" xfId="25921" xr:uid="{00000000-0005-0000-0000-000046690000}"/>
    <cellStyle name="Normal 2 3 2 2 7 2 2" xfId="25922" xr:uid="{00000000-0005-0000-0000-000047690000}"/>
    <cellStyle name="Normal 2 3 2 2 7 2 3" xfId="25923" xr:uid="{00000000-0005-0000-0000-000048690000}"/>
    <cellStyle name="Normal 2 3 2 2 7 3" xfId="25924" xr:uid="{00000000-0005-0000-0000-000049690000}"/>
    <cellStyle name="Normal 2 3 2 2 7 4" xfId="25925" xr:uid="{00000000-0005-0000-0000-00004A690000}"/>
    <cellStyle name="Normal 2 3 2 2 7_37. RESULTADO NEGOCIOS YOY" xfId="25926" xr:uid="{00000000-0005-0000-0000-00004B690000}"/>
    <cellStyle name="Normal 2 3 2 2 8" xfId="25927" xr:uid="{00000000-0005-0000-0000-00004C690000}"/>
    <cellStyle name="Normal 2 3 2 2 8 2" xfId="25928" xr:uid="{00000000-0005-0000-0000-00004D690000}"/>
    <cellStyle name="Normal 2 3 2 2 8 3" xfId="25929" xr:uid="{00000000-0005-0000-0000-00004E690000}"/>
    <cellStyle name="Normal 2 3 2 2 8 4" xfId="25930" xr:uid="{00000000-0005-0000-0000-00004F690000}"/>
    <cellStyle name="Normal 2 3 2 2 8_37. RESULTADO NEGOCIOS YOY" xfId="25931" xr:uid="{00000000-0005-0000-0000-000050690000}"/>
    <cellStyle name="Normal 2 3 2 2 9" xfId="25932" xr:uid="{00000000-0005-0000-0000-000051690000}"/>
    <cellStyle name="Normal 2 3 2 2 9 2" xfId="25933" xr:uid="{00000000-0005-0000-0000-000052690000}"/>
    <cellStyle name="Normal 2 3 2 2 9 3" xfId="25934" xr:uid="{00000000-0005-0000-0000-000053690000}"/>
    <cellStyle name="Normal 2 3 2 2 9 4" xfId="25935" xr:uid="{00000000-0005-0000-0000-000054690000}"/>
    <cellStyle name="Normal 2 3 2 2 9_37. RESULTADO NEGOCIOS YOY" xfId="25936" xr:uid="{00000000-0005-0000-0000-000055690000}"/>
    <cellStyle name="Normal 2 3 2 2_37. RESULTADO NEGOCIOS YOY" xfId="25937" xr:uid="{00000000-0005-0000-0000-000056690000}"/>
    <cellStyle name="Normal 2 3 2 3" xfId="25938" xr:uid="{00000000-0005-0000-0000-000057690000}"/>
    <cellStyle name="Normal 2 3 2 3 10" xfId="25939" xr:uid="{00000000-0005-0000-0000-000058690000}"/>
    <cellStyle name="Normal 2 3 2 3 10 2" xfId="25940" xr:uid="{00000000-0005-0000-0000-000059690000}"/>
    <cellStyle name="Normal 2 3 2 3 10_37. RESULTADO NEGOCIOS YOY" xfId="25941" xr:uid="{00000000-0005-0000-0000-00005A690000}"/>
    <cellStyle name="Normal 2 3 2 3 11" xfId="25942" xr:uid="{00000000-0005-0000-0000-00005B690000}"/>
    <cellStyle name="Normal 2 3 2 3 12" xfId="25943" xr:uid="{00000000-0005-0000-0000-00005C690000}"/>
    <cellStyle name="Normal 2 3 2 3 2" xfId="25944" xr:uid="{00000000-0005-0000-0000-00005D690000}"/>
    <cellStyle name="Normal 2 3 2 3 2 2" xfId="25945" xr:uid="{00000000-0005-0000-0000-00005E690000}"/>
    <cellStyle name="Normal 2 3 2 3 2 2 2" xfId="25946" xr:uid="{00000000-0005-0000-0000-00005F690000}"/>
    <cellStyle name="Normal 2 3 2 3 2 2 2 2" xfId="25947" xr:uid="{00000000-0005-0000-0000-000060690000}"/>
    <cellStyle name="Normal 2 3 2 3 2 2 2 2 2" xfId="25948" xr:uid="{00000000-0005-0000-0000-000061690000}"/>
    <cellStyle name="Normal 2 3 2 3 2 2 2 3" xfId="25949" xr:uid="{00000000-0005-0000-0000-000062690000}"/>
    <cellStyle name="Normal 2 3 2 3 2 2 2_37. RESULTADO NEGOCIOS YOY" xfId="25950" xr:uid="{00000000-0005-0000-0000-000063690000}"/>
    <cellStyle name="Normal 2 3 2 3 2 2 3" xfId="25951" xr:uid="{00000000-0005-0000-0000-000064690000}"/>
    <cellStyle name="Normal 2 3 2 3 2 2 3 2" xfId="25952" xr:uid="{00000000-0005-0000-0000-000065690000}"/>
    <cellStyle name="Normal 2 3 2 3 2 2 3_37. RESULTADO NEGOCIOS YOY" xfId="25953" xr:uid="{00000000-0005-0000-0000-000066690000}"/>
    <cellStyle name="Normal 2 3 2 3 2 2 4" xfId="25954" xr:uid="{00000000-0005-0000-0000-000067690000}"/>
    <cellStyle name="Normal 2 3 2 3 2 2 4 2" xfId="25955" xr:uid="{00000000-0005-0000-0000-000068690000}"/>
    <cellStyle name="Normal 2 3 2 3 2 2 5" xfId="25956" xr:uid="{00000000-0005-0000-0000-000069690000}"/>
    <cellStyle name="Normal 2 3 2 3 2 2 6" xfId="25957" xr:uid="{00000000-0005-0000-0000-00006A690000}"/>
    <cellStyle name="Normal 2 3 2 3 2 2_37. RESULTADO NEGOCIOS YOY" xfId="25958" xr:uid="{00000000-0005-0000-0000-00006B690000}"/>
    <cellStyle name="Normal 2 3 2 3 2 3" xfId="25959" xr:uid="{00000000-0005-0000-0000-00006C690000}"/>
    <cellStyle name="Normal 2 3 2 3 2 3 2" xfId="25960" xr:uid="{00000000-0005-0000-0000-00006D690000}"/>
    <cellStyle name="Normal 2 3 2 3 2 3 2 2" xfId="25961" xr:uid="{00000000-0005-0000-0000-00006E690000}"/>
    <cellStyle name="Normal 2 3 2 3 2 3 3" xfId="25962" xr:uid="{00000000-0005-0000-0000-00006F690000}"/>
    <cellStyle name="Normal 2 3 2 3 2 3 3 2" xfId="25963" xr:uid="{00000000-0005-0000-0000-000070690000}"/>
    <cellStyle name="Normal 2 3 2 3 2 3 4" xfId="25964" xr:uid="{00000000-0005-0000-0000-000071690000}"/>
    <cellStyle name="Normal 2 3 2 3 2 3_37. RESULTADO NEGOCIOS YOY" xfId="25965" xr:uid="{00000000-0005-0000-0000-000072690000}"/>
    <cellStyle name="Normal 2 3 2 3 2 4" xfId="25966" xr:uid="{00000000-0005-0000-0000-000073690000}"/>
    <cellStyle name="Normal 2 3 2 3 2 4 2" xfId="25967" xr:uid="{00000000-0005-0000-0000-000074690000}"/>
    <cellStyle name="Normal 2 3 2 3 2 4 2 2" xfId="25968" xr:uid="{00000000-0005-0000-0000-000075690000}"/>
    <cellStyle name="Normal 2 3 2 3 2 4 3" xfId="25969" xr:uid="{00000000-0005-0000-0000-000076690000}"/>
    <cellStyle name="Normal 2 3 2 3 2 4_37. RESULTADO NEGOCIOS YOY" xfId="25970" xr:uid="{00000000-0005-0000-0000-000077690000}"/>
    <cellStyle name="Normal 2 3 2 3 2 5" xfId="25971" xr:uid="{00000000-0005-0000-0000-000078690000}"/>
    <cellStyle name="Normal 2 3 2 3 2 5 2" xfId="25972" xr:uid="{00000000-0005-0000-0000-000079690000}"/>
    <cellStyle name="Normal 2 3 2 3 2 5_37. RESULTADO NEGOCIOS YOY" xfId="25973" xr:uid="{00000000-0005-0000-0000-00007A690000}"/>
    <cellStyle name="Normal 2 3 2 3 2 6" xfId="25974" xr:uid="{00000000-0005-0000-0000-00007B690000}"/>
    <cellStyle name="Normal 2 3 2 3 2 6 2" xfId="25975" xr:uid="{00000000-0005-0000-0000-00007C690000}"/>
    <cellStyle name="Normal 2 3 2 3 2 6_37. RESULTADO NEGOCIOS YOY" xfId="25976" xr:uid="{00000000-0005-0000-0000-00007D690000}"/>
    <cellStyle name="Normal 2 3 2 3 2 7" xfId="25977" xr:uid="{00000000-0005-0000-0000-00007E690000}"/>
    <cellStyle name="Normal 2 3 2 3 2 7 2" xfId="25978" xr:uid="{00000000-0005-0000-0000-00007F690000}"/>
    <cellStyle name="Normal 2 3 2 3 2 7_37. RESULTADO NEGOCIOS YOY" xfId="25979" xr:uid="{00000000-0005-0000-0000-000080690000}"/>
    <cellStyle name="Normal 2 3 2 3 2 8" xfId="25980" xr:uid="{00000000-0005-0000-0000-000081690000}"/>
    <cellStyle name="Normal 2 3 2 3 2_37. RESULTADO NEGOCIOS YOY" xfId="25981" xr:uid="{00000000-0005-0000-0000-000082690000}"/>
    <cellStyle name="Normal 2 3 2 3 3" xfId="25982" xr:uid="{00000000-0005-0000-0000-000083690000}"/>
    <cellStyle name="Normal 2 3 2 3 3 2" xfId="25983" xr:uid="{00000000-0005-0000-0000-000084690000}"/>
    <cellStyle name="Normal 2 3 2 3 3 2 2" xfId="25984" xr:uid="{00000000-0005-0000-0000-000085690000}"/>
    <cellStyle name="Normal 2 3 2 3 3 2 2 2" xfId="25985" xr:uid="{00000000-0005-0000-0000-000086690000}"/>
    <cellStyle name="Normal 2 3 2 3 3 2 3" xfId="25986" xr:uid="{00000000-0005-0000-0000-000087690000}"/>
    <cellStyle name="Normal 2 3 2 3 3 2 4" xfId="25987" xr:uid="{00000000-0005-0000-0000-000088690000}"/>
    <cellStyle name="Normal 2 3 2 3 3 2_37. RESULTADO NEGOCIOS YOY" xfId="25988" xr:uid="{00000000-0005-0000-0000-000089690000}"/>
    <cellStyle name="Normal 2 3 2 3 3 3" xfId="25989" xr:uid="{00000000-0005-0000-0000-00008A690000}"/>
    <cellStyle name="Normal 2 3 2 3 3 3 2" xfId="25990" xr:uid="{00000000-0005-0000-0000-00008B690000}"/>
    <cellStyle name="Normal 2 3 2 3 3 3_37. RESULTADO NEGOCIOS YOY" xfId="25991" xr:uid="{00000000-0005-0000-0000-00008C690000}"/>
    <cellStyle name="Normal 2 3 2 3 3 4" xfId="25992" xr:uid="{00000000-0005-0000-0000-00008D690000}"/>
    <cellStyle name="Normal 2 3 2 3 3 4 2" xfId="25993" xr:uid="{00000000-0005-0000-0000-00008E690000}"/>
    <cellStyle name="Normal 2 3 2 3 3 5" xfId="25994" xr:uid="{00000000-0005-0000-0000-00008F690000}"/>
    <cellStyle name="Normal 2 3 2 3 3 6" xfId="25995" xr:uid="{00000000-0005-0000-0000-000090690000}"/>
    <cellStyle name="Normal 2 3 2 3 3_37. RESULTADO NEGOCIOS YOY" xfId="25996" xr:uid="{00000000-0005-0000-0000-000091690000}"/>
    <cellStyle name="Normal 2 3 2 3 4" xfId="25997" xr:uid="{00000000-0005-0000-0000-000092690000}"/>
    <cellStyle name="Normal 2 3 2 3 4 2" xfId="25998" xr:uid="{00000000-0005-0000-0000-000093690000}"/>
    <cellStyle name="Normal 2 3 2 3 4 2 2" xfId="25999" xr:uid="{00000000-0005-0000-0000-000094690000}"/>
    <cellStyle name="Normal 2 3 2 3 4 2 3" xfId="26000" xr:uid="{00000000-0005-0000-0000-000095690000}"/>
    <cellStyle name="Normal 2 3 2 3 4 3" xfId="26001" xr:uid="{00000000-0005-0000-0000-000096690000}"/>
    <cellStyle name="Normal 2 3 2 3 4 3 2" xfId="26002" xr:uid="{00000000-0005-0000-0000-000097690000}"/>
    <cellStyle name="Normal 2 3 2 3 4 4" xfId="26003" xr:uid="{00000000-0005-0000-0000-000098690000}"/>
    <cellStyle name="Normal 2 3 2 3 4 5" xfId="26004" xr:uid="{00000000-0005-0000-0000-000099690000}"/>
    <cellStyle name="Normal 2 3 2 3 4_37. RESULTADO NEGOCIOS YOY" xfId="26005" xr:uid="{00000000-0005-0000-0000-00009A690000}"/>
    <cellStyle name="Normal 2 3 2 3 5" xfId="26006" xr:uid="{00000000-0005-0000-0000-00009B690000}"/>
    <cellStyle name="Normal 2 3 2 3 5 2" xfId="26007" xr:uid="{00000000-0005-0000-0000-00009C690000}"/>
    <cellStyle name="Normal 2 3 2 3 5 2 2" xfId="26008" xr:uid="{00000000-0005-0000-0000-00009D690000}"/>
    <cellStyle name="Normal 2 3 2 3 5 2 3" xfId="26009" xr:uid="{00000000-0005-0000-0000-00009E690000}"/>
    <cellStyle name="Normal 2 3 2 3 5 3" xfId="26010" xr:uid="{00000000-0005-0000-0000-00009F690000}"/>
    <cellStyle name="Normal 2 3 2 3 5 4" xfId="26011" xr:uid="{00000000-0005-0000-0000-0000A0690000}"/>
    <cellStyle name="Normal 2 3 2 3 5_37. RESULTADO NEGOCIOS YOY" xfId="26012" xr:uid="{00000000-0005-0000-0000-0000A1690000}"/>
    <cellStyle name="Normal 2 3 2 3 6" xfId="26013" xr:uid="{00000000-0005-0000-0000-0000A2690000}"/>
    <cellStyle name="Normal 2 3 2 3 6 2" xfId="26014" xr:uid="{00000000-0005-0000-0000-0000A3690000}"/>
    <cellStyle name="Normal 2 3 2 3 6 3" xfId="26015" xr:uid="{00000000-0005-0000-0000-0000A4690000}"/>
    <cellStyle name="Normal 2 3 2 3 6 4" xfId="26016" xr:uid="{00000000-0005-0000-0000-0000A5690000}"/>
    <cellStyle name="Normal 2 3 2 3 6_37. RESULTADO NEGOCIOS YOY" xfId="26017" xr:uid="{00000000-0005-0000-0000-0000A6690000}"/>
    <cellStyle name="Normal 2 3 2 3 7" xfId="26018" xr:uid="{00000000-0005-0000-0000-0000A7690000}"/>
    <cellStyle name="Normal 2 3 2 3 7 2" xfId="26019" xr:uid="{00000000-0005-0000-0000-0000A8690000}"/>
    <cellStyle name="Normal 2 3 2 3 7 3" xfId="26020" xr:uid="{00000000-0005-0000-0000-0000A9690000}"/>
    <cellStyle name="Normal 2 3 2 3 7 4" xfId="26021" xr:uid="{00000000-0005-0000-0000-0000AA690000}"/>
    <cellStyle name="Normal 2 3 2 3 7_37. RESULTADO NEGOCIOS YOY" xfId="26022" xr:uid="{00000000-0005-0000-0000-0000AB690000}"/>
    <cellStyle name="Normal 2 3 2 3 8" xfId="26023" xr:uid="{00000000-0005-0000-0000-0000AC690000}"/>
    <cellStyle name="Normal 2 3 2 3 8 2" xfId="26024" xr:uid="{00000000-0005-0000-0000-0000AD690000}"/>
    <cellStyle name="Normal 2 3 2 3 8 3" xfId="26025" xr:uid="{00000000-0005-0000-0000-0000AE690000}"/>
    <cellStyle name="Normal 2 3 2 3 8 4" xfId="26026" xr:uid="{00000000-0005-0000-0000-0000AF690000}"/>
    <cellStyle name="Normal 2 3 2 3 8_37. RESULTADO NEGOCIOS YOY" xfId="26027" xr:uid="{00000000-0005-0000-0000-0000B0690000}"/>
    <cellStyle name="Normal 2 3 2 3 9" xfId="26028" xr:uid="{00000000-0005-0000-0000-0000B1690000}"/>
    <cellStyle name="Normal 2 3 2 3 9 2" xfId="26029" xr:uid="{00000000-0005-0000-0000-0000B2690000}"/>
    <cellStyle name="Normal 2 3 2 3 9_37. RESULTADO NEGOCIOS YOY" xfId="26030" xr:uid="{00000000-0005-0000-0000-0000B3690000}"/>
    <cellStyle name="Normal 2 3 2 3_37. RESULTADO NEGOCIOS YOY" xfId="26031" xr:uid="{00000000-0005-0000-0000-0000B4690000}"/>
    <cellStyle name="Normal 2 3 2 4" xfId="26032" xr:uid="{00000000-0005-0000-0000-0000B5690000}"/>
    <cellStyle name="Normal 2 3 2 4 2" xfId="26033" xr:uid="{00000000-0005-0000-0000-0000B6690000}"/>
    <cellStyle name="Normal 2 3 2 4 2 2" xfId="26034" xr:uid="{00000000-0005-0000-0000-0000B7690000}"/>
    <cellStyle name="Normal 2 3 2 4 2 2 2" xfId="26035" xr:uid="{00000000-0005-0000-0000-0000B8690000}"/>
    <cellStyle name="Normal 2 3 2 4 2 2 2 2" xfId="26036" xr:uid="{00000000-0005-0000-0000-0000B9690000}"/>
    <cellStyle name="Normal 2 3 2 4 2 2 3" xfId="26037" xr:uid="{00000000-0005-0000-0000-0000BA690000}"/>
    <cellStyle name="Normal 2 3 2 4 2 2 4" xfId="26038" xr:uid="{00000000-0005-0000-0000-0000BB690000}"/>
    <cellStyle name="Normal 2 3 2 4 2 2_37. RESULTADO NEGOCIOS YOY" xfId="26039" xr:uid="{00000000-0005-0000-0000-0000BC690000}"/>
    <cellStyle name="Normal 2 3 2 4 2 3" xfId="26040" xr:uid="{00000000-0005-0000-0000-0000BD690000}"/>
    <cellStyle name="Normal 2 3 2 4 2 3 2" xfId="26041" xr:uid="{00000000-0005-0000-0000-0000BE690000}"/>
    <cellStyle name="Normal 2 3 2 4 2 3_37. RESULTADO NEGOCIOS YOY" xfId="26042" xr:uid="{00000000-0005-0000-0000-0000BF690000}"/>
    <cellStyle name="Normal 2 3 2 4 2 4" xfId="26043" xr:uid="{00000000-0005-0000-0000-0000C0690000}"/>
    <cellStyle name="Normal 2 3 2 4 2 4 2" xfId="26044" xr:uid="{00000000-0005-0000-0000-0000C1690000}"/>
    <cellStyle name="Normal 2 3 2 4 2 5" xfId="26045" xr:uid="{00000000-0005-0000-0000-0000C2690000}"/>
    <cellStyle name="Normal 2 3 2 4 2 6" xfId="26046" xr:uid="{00000000-0005-0000-0000-0000C3690000}"/>
    <cellStyle name="Normal 2 3 2 4 2_37. RESULTADO NEGOCIOS YOY" xfId="26047" xr:uid="{00000000-0005-0000-0000-0000C4690000}"/>
    <cellStyle name="Normal 2 3 2 4 3" xfId="26048" xr:uid="{00000000-0005-0000-0000-0000C5690000}"/>
    <cellStyle name="Normal 2 3 2 4 3 2" xfId="26049" xr:uid="{00000000-0005-0000-0000-0000C6690000}"/>
    <cellStyle name="Normal 2 3 2 4 3 2 2" xfId="26050" xr:uid="{00000000-0005-0000-0000-0000C7690000}"/>
    <cellStyle name="Normal 2 3 2 4 3 2 3" xfId="26051" xr:uid="{00000000-0005-0000-0000-0000C8690000}"/>
    <cellStyle name="Normal 2 3 2 4 3 3" xfId="26052" xr:uid="{00000000-0005-0000-0000-0000C9690000}"/>
    <cellStyle name="Normal 2 3 2 4 3 3 2" xfId="26053" xr:uid="{00000000-0005-0000-0000-0000CA690000}"/>
    <cellStyle name="Normal 2 3 2 4 3 4" xfId="26054" xr:uid="{00000000-0005-0000-0000-0000CB690000}"/>
    <cellStyle name="Normal 2 3 2 4 3 5" xfId="26055" xr:uid="{00000000-0005-0000-0000-0000CC690000}"/>
    <cellStyle name="Normal 2 3 2 4 3_37. RESULTADO NEGOCIOS YOY" xfId="26056" xr:uid="{00000000-0005-0000-0000-0000CD690000}"/>
    <cellStyle name="Normal 2 3 2 4 4" xfId="26057" xr:uid="{00000000-0005-0000-0000-0000CE690000}"/>
    <cellStyle name="Normal 2 3 2 4 4 2" xfId="26058" xr:uid="{00000000-0005-0000-0000-0000CF690000}"/>
    <cellStyle name="Normal 2 3 2 4 4 2 2" xfId="26059" xr:uid="{00000000-0005-0000-0000-0000D0690000}"/>
    <cellStyle name="Normal 2 3 2 4 4 2 3" xfId="26060" xr:uid="{00000000-0005-0000-0000-0000D1690000}"/>
    <cellStyle name="Normal 2 3 2 4 4 3" xfId="26061" xr:uid="{00000000-0005-0000-0000-0000D2690000}"/>
    <cellStyle name="Normal 2 3 2 4 4 4" xfId="26062" xr:uid="{00000000-0005-0000-0000-0000D3690000}"/>
    <cellStyle name="Normal 2 3 2 4 4_37. RESULTADO NEGOCIOS YOY" xfId="26063" xr:uid="{00000000-0005-0000-0000-0000D4690000}"/>
    <cellStyle name="Normal 2 3 2 4 5" xfId="26064" xr:uid="{00000000-0005-0000-0000-0000D5690000}"/>
    <cellStyle name="Normal 2 3 2 4 5 2" xfId="26065" xr:uid="{00000000-0005-0000-0000-0000D6690000}"/>
    <cellStyle name="Normal 2 3 2 4 5 3" xfId="26066" xr:uid="{00000000-0005-0000-0000-0000D7690000}"/>
    <cellStyle name="Normal 2 3 2 4 5 4" xfId="26067" xr:uid="{00000000-0005-0000-0000-0000D8690000}"/>
    <cellStyle name="Normal 2 3 2 4 5_37. RESULTADO NEGOCIOS YOY" xfId="26068" xr:uid="{00000000-0005-0000-0000-0000D9690000}"/>
    <cellStyle name="Normal 2 3 2 4 6" xfId="26069" xr:uid="{00000000-0005-0000-0000-0000DA690000}"/>
    <cellStyle name="Normal 2 3 2 4 6 2" xfId="26070" xr:uid="{00000000-0005-0000-0000-0000DB690000}"/>
    <cellStyle name="Normal 2 3 2 4 6 3" xfId="26071" xr:uid="{00000000-0005-0000-0000-0000DC690000}"/>
    <cellStyle name="Normal 2 3 2 4 6 4" xfId="26072" xr:uid="{00000000-0005-0000-0000-0000DD690000}"/>
    <cellStyle name="Normal 2 3 2 4 6_37. RESULTADO NEGOCIOS YOY" xfId="26073" xr:uid="{00000000-0005-0000-0000-0000DE690000}"/>
    <cellStyle name="Normal 2 3 2 4 7" xfId="26074" xr:uid="{00000000-0005-0000-0000-0000DF690000}"/>
    <cellStyle name="Normal 2 3 2 4 7 2" xfId="26075" xr:uid="{00000000-0005-0000-0000-0000E0690000}"/>
    <cellStyle name="Normal 2 3 2 4 7_37. RESULTADO NEGOCIOS YOY" xfId="26076" xr:uid="{00000000-0005-0000-0000-0000E1690000}"/>
    <cellStyle name="Normal 2 3 2 4 8" xfId="26077" xr:uid="{00000000-0005-0000-0000-0000E2690000}"/>
    <cellStyle name="Normal 2 3 2 4 8 2" xfId="26078" xr:uid="{00000000-0005-0000-0000-0000E3690000}"/>
    <cellStyle name="Normal 2 3 2 4 8_37. RESULTADO NEGOCIOS YOY" xfId="26079" xr:uid="{00000000-0005-0000-0000-0000E4690000}"/>
    <cellStyle name="Normal 2 3 2 4 9" xfId="26080" xr:uid="{00000000-0005-0000-0000-0000E5690000}"/>
    <cellStyle name="Normal 2 3 2 4_37. RESULTADO NEGOCIOS YOY" xfId="26081" xr:uid="{00000000-0005-0000-0000-0000E6690000}"/>
    <cellStyle name="Normal 2 3 2 5" xfId="26082" xr:uid="{00000000-0005-0000-0000-0000E7690000}"/>
    <cellStyle name="Normal 2 3 2 5 2" xfId="26083" xr:uid="{00000000-0005-0000-0000-0000E8690000}"/>
    <cellStyle name="Normal 2 3 2 5 2 2" xfId="26084" xr:uid="{00000000-0005-0000-0000-0000E9690000}"/>
    <cellStyle name="Normal 2 3 2 5 2 2 2" xfId="26085" xr:uid="{00000000-0005-0000-0000-0000EA690000}"/>
    <cellStyle name="Normal 2 3 2 5 2 2 2 2" xfId="26086" xr:uid="{00000000-0005-0000-0000-0000EB690000}"/>
    <cellStyle name="Normal 2 3 2 5 2 2 3" xfId="26087" xr:uid="{00000000-0005-0000-0000-0000EC690000}"/>
    <cellStyle name="Normal 2 3 2 5 2 2_37. RESULTADO NEGOCIOS YOY" xfId="26088" xr:uid="{00000000-0005-0000-0000-0000ED690000}"/>
    <cellStyle name="Normal 2 3 2 5 2 3" xfId="26089" xr:uid="{00000000-0005-0000-0000-0000EE690000}"/>
    <cellStyle name="Normal 2 3 2 5 2 3 2" xfId="26090" xr:uid="{00000000-0005-0000-0000-0000EF690000}"/>
    <cellStyle name="Normal 2 3 2 5 2 3_37. RESULTADO NEGOCIOS YOY" xfId="26091" xr:uid="{00000000-0005-0000-0000-0000F0690000}"/>
    <cellStyle name="Normal 2 3 2 5 2 4" xfId="26092" xr:uid="{00000000-0005-0000-0000-0000F1690000}"/>
    <cellStyle name="Normal 2 3 2 5 2 4 2" xfId="26093" xr:uid="{00000000-0005-0000-0000-0000F2690000}"/>
    <cellStyle name="Normal 2 3 2 5 2 5" xfId="26094" xr:uid="{00000000-0005-0000-0000-0000F3690000}"/>
    <cellStyle name="Normal 2 3 2 5 2 6" xfId="26095" xr:uid="{00000000-0005-0000-0000-0000F4690000}"/>
    <cellStyle name="Normal 2 3 2 5 2_37. RESULTADO NEGOCIOS YOY" xfId="26096" xr:uid="{00000000-0005-0000-0000-0000F5690000}"/>
    <cellStyle name="Normal 2 3 2 5 3" xfId="26097" xr:uid="{00000000-0005-0000-0000-0000F6690000}"/>
    <cellStyle name="Normal 2 3 2 5 3 2" xfId="26098" xr:uid="{00000000-0005-0000-0000-0000F7690000}"/>
    <cellStyle name="Normal 2 3 2 5 3 2 2" xfId="26099" xr:uid="{00000000-0005-0000-0000-0000F8690000}"/>
    <cellStyle name="Normal 2 3 2 5 3 3" xfId="26100" xr:uid="{00000000-0005-0000-0000-0000F9690000}"/>
    <cellStyle name="Normal 2 3 2 5 3 3 2" xfId="26101" xr:uid="{00000000-0005-0000-0000-0000FA690000}"/>
    <cellStyle name="Normal 2 3 2 5 3 4" xfId="26102" xr:uid="{00000000-0005-0000-0000-0000FB690000}"/>
    <cellStyle name="Normal 2 3 2 5 3_37. RESULTADO NEGOCIOS YOY" xfId="26103" xr:uid="{00000000-0005-0000-0000-0000FC690000}"/>
    <cellStyle name="Normal 2 3 2 5 4" xfId="26104" xr:uid="{00000000-0005-0000-0000-0000FD690000}"/>
    <cellStyle name="Normal 2 3 2 5 4 2" xfId="26105" xr:uid="{00000000-0005-0000-0000-0000FE690000}"/>
    <cellStyle name="Normal 2 3 2 5 4 2 2" xfId="26106" xr:uid="{00000000-0005-0000-0000-0000FF690000}"/>
    <cellStyle name="Normal 2 3 2 5 4 3" xfId="26107" xr:uid="{00000000-0005-0000-0000-0000006A0000}"/>
    <cellStyle name="Normal 2 3 2 5 4_37. RESULTADO NEGOCIOS YOY" xfId="26108" xr:uid="{00000000-0005-0000-0000-0000016A0000}"/>
    <cellStyle name="Normal 2 3 2 5 5" xfId="26109" xr:uid="{00000000-0005-0000-0000-0000026A0000}"/>
    <cellStyle name="Normal 2 3 2 5 5 2" xfId="26110" xr:uid="{00000000-0005-0000-0000-0000036A0000}"/>
    <cellStyle name="Normal 2 3 2 5 5_37. RESULTADO NEGOCIOS YOY" xfId="26111" xr:uid="{00000000-0005-0000-0000-0000046A0000}"/>
    <cellStyle name="Normal 2 3 2 5 6" xfId="26112" xr:uid="{00000000-0005-0000-0000-0000056A0000}"/>
    <cellStyle name="Normal 2 3 2 5 6 2" xfId="26113" xr:uid="{00000000-0005-0000-0000-0000066A0000}"/>
    <cellStyle name="Normal 2 3 2 5 6_37. RESULTADO NEGOCIOS YOY" xfId="26114" xr:uid="{00000000-0005-0000-0000-0000076A0000}"/>
    <cellStyle name="Normal 2 3 2 5 7" xfId="26115" xr:uid="{00000000-0005-0000-0000-0000086A0000}"/>
    <cellStyle name="Normal 2 3 2 5 7 2" xfId="26116" xr:uid="{00000000-0005-0000-0000-0000096A0000}"/>
    <cellStyle name="Normal 2 3 2 5 7_37. RESULTADO NEGOCIOS YOY" xfId="26117" xr:uid="{00000000-0005-0000-0000-00000A6A0000}"/>
    <cellStyle name="Normal 2 3 2 5 8" xfId="26118" xr:uid="{00000000-0005-0000-0000-00000B6A0000}"/>
    <cellStyle name="Normal 2 3 2 5 9" xfId="26119" xr:uid="{00000000-0005-0000-0000-00000C6A0000}"/>
    <cellStyle name="Normal 2 3 2 5_37. RESULTADO NEGOCIOS YOY" xfId="26120" xr:uid="{00000000-0005-0000-0000-00000D6A0000}"/>
    <cellStyle name="Normal 2 3 2 6" xfId="26121" xr:uid="{00000000-0005-0000-0000-00000E6A0000}"/>
    <cellStyle name="Normal 2 3 2 6 2" xfId="26122" xr:uid="{00000000-0005-0000-0000-00000F6A0000}"/>
    <cellStyle name="Normal 2 3 2 6 2 2" xfId="26123" xr:uid="{00000000-0005-0000-0000-0000106A0000}"/>
    <cellStyle name="Normal 2 3 2 6 2 2 2" xfId="26124" xr:uid="{00000000-0005-0000-0000-0000116A0000}"/>
    <cellStyle name="Normal 2 3 2 6 2 2_37. RESULTADO NEGOCIOS YOY" xfId="26125" xr:uid="{00000000-0005-0000-0000-0000126A0000}"/>
    <cellStyle name="Normal 2 3 2 6 2 3" xfId="26126" xr:uid="{00000000-0005-0000-0000-0000136A0000}"/>
    <cellStyle name="Normal 2 3 2 6 2 3 2" xfId="26127" xr:uid="{00000000-0005-0000-0000-0000146A0000}"/>
    <cellStyle name="Normal 2 3 2 6 2 4" xfId="26128" xr:uid="{00000000-0005-0000-0000-0000156A0000}"/>
    <cellStyle name="Normal 2 3 2 6 2 5" xfId="26129" xr:uid="{00000000-0005-0000-0000-0000166A0000}"/>
    <cellStyle name="Normal 2 3 2 6 2_37. RESULTADO NEGOCIOS YOY" xfId="26130" xr:uid="{00000000-0005-0000-0000-0000176A0000}"/>
    <cellStyle name="Normal 2 3 2 6 3" xfId="26131" xr:uid="{00000000-0005-0000-0000-0000186A0000}"/>
    <cellStyle name="Normal 2 3 2 6 3 2" xfId="26132" xr:uid="{00000000-0005-0000-0000-0000196A0000}"/>
    <cellStyle name="Normal 2 3 2 6 3 2 2" xfId="26133" xr:uid="{00000000-0005-0000-0000-00001A6A0000}"/>
    <cellStyle name="Normal 2 3 2 6 3 3" xfId="26134" xr:uid="{00000000-0005-0000-0000-00001B6A0000}"/>
    <cellStyle name="Normal 2 3 2 6 3 3 2" xfId="26135" xr:uid="{00000000-0005-0000-0000-00001C6A0000}"/>
    <cellStyle name="Normal 2 3 2 6 3 4" xfId="26136" xr:uid="{00000000-0005-0000-0000-00001D6A0000}"/>
    <cellStyle name="Normal 2 3 2 6 3_37. RESULTADO NEGOCIOS YOY" xfId="26137" xr:uid="{00000000-0005-0000-0000-00001E6A0000}"/>
    <cellStyle name="Normal 2 3 2 6 4" xfId="26138" xr:uid="{00000000-0005-0000-0000-00001F6A0000}"/>
    <cellStyle name="Normal 2 3 2 6 4 2" xfId="26139" xr:uid="{00000000-0005-0000-0000-0000206A0000}"/>
    <cellStyle name="Normal 2 3 2 6 4 2 2" xfId="26140" xr:uid="{00000000-0005-0000-0000-0000216A0000}"/>
    <cellStyle name="Normal 2 3 2 6 4 3" xfId="26141" xr:uid="{00000000-0005-0000-0000-0000226A0000}"/>
    <cellStyle name="Normal 2 3 2 6 4_37. RESULTADO NEGOCIOS YOY" xfId="26142" xr:uid="{00000000-0005-0000-0000-0000236A0000}"/>
    <cellStyle name="Normal 2 3 2 6 5" xfId="26143" xr:uid="{00000000-0005-0000-0000-0000246A0000}"/>
    <cellStyle name="Normal 2 3 2 6 5 2" xfId="26144" xr:uid="{00000000-0005-0000-0000-0000256A0000}"/>
    <cellStyle name="Normal 2 3 2 6 5_37. RESULTADO NEGOCIOS YOY" xfId="26145" xr:uid="{00000000-0005-0000-0000-0000266A0000}"/>
    <cellStyle name="Normal 2 3 2 6 6" xfId="26146" xr:uid="{00000000-0005-0000-0000-0000276A0000}"/>
    <cellStyle name="Normal 2 3 2 6 6 2" xfId="26147" xr:uid="{00000000-0005-0000-0000-0000286A0000}"/>
    <cellStyle name="Normal 2 3 2 6 6_37. RESULTADO NEGOCIOS YOY" xfId="26148" xr:uid="{00000000-0005-0000-0000-0000296A0000}"/>
    <cellStyle name="Normal 2 3 2 6 7" xfId="26149" xr:uid="{00000000-0005-0000-0000-00002A6A0000}"/>
    <cellStyle name="Normal 2 3 2 6 8" xfId="26150" xr:uid="{00000000-0005-0000-0000-00002B6A0000}"/>
    <cellStyle name="Normal 2 3 2 6_37. RESULTADO NEGOCIOS YOY" xfId="26151" xr:uid="{00000000-0005-0000-0000-00002C6A0000}"/>
    <cellStyle name="Normal 2 3 2 7" xfId="26152" xr:uid="{00000000-0005-0000-0000-00002D6A0000}"/>
    <cellStyle name="Normal 2 3 2 7 2" xfId="26153" xr:uid="{00000000-0005-0000-0000-00002E6A0000}"/>
    <cellStyle name="Normal 2 3 2 7 2 2" xfId="26154" xr:uid="{00000000-0005-0000-0000-00002F6A0000}"/>
    <cellStyle name="Normal 2 3 2 7 2 3" xfId="26155" xr:uid="{00000000-0005-0000-0000-0000306A0000}"/>
    <cellStyle name="Normal 2 3 2 7 2_37. RESULTADO NEGOCIOS YOY" xfId="26156" xr:uid="{00000000-0005-0000-0000-0000316A0000}"/>
    <cellStyle name="Normal 2 3 2 7 3" xfId="26157" xr:uid="{00000000-0005-0000-0000-0000326A0000}"/>
    <cellStyle name="Normal 2 3 2 7 3 2" xfId="26158" xr:uid="{00000000-0005-0000-0000-0000336A0000}"/>
    <cellStyle name="Normal 2 3 2 7 3_37. RESULTADO NEGOCIOS YOY" xfId="26159" xr:uid="{00000000-0005-0000-0000-0000346A0000}"/>
    <cellStyle name="Normal 2 3 2 7 4" xfId="26160" xr:uid="{00000000-0005-0000-0000-0000356A0000}"/>
    <cellStyle name="Normal 2 3 2 7 5" xfId="26161" xr:uid="{00000000-0005-0000-0000-0000366A0000}"/>
    <cellStyle name="Normal 2 3 2 7_37. RESULTADO NEGOCIOS YOY" xfId="26162" xr:uid="{00000000-0005-0000-0000-0000376A0000}"/>
    <cellStyle name="Normal 2 3 2 8" xfId="26163" xr:uid="{00000000-0005-0000-0000-0000386A0000}"/>
    <cellStyle name="Normal 2 3 2 8 2" xfId="26164" xr:uid="{00000000-0005-0000-0000-0000396A0000}"/>
    <cellStyle name="Normal 2 3 2 8 2 2" xfId="26165" xr:uid="{00000000-0005-0000-0000-00003A6A0000}"/>
    <cellStyle name="Normal 2 3 2 8 2 3" xfId="26166" xr:uid="{00000000-0005-0000-0000-00003B6A0000}"/>
    <cellStyle name="Normal 2 3 2 8 2_37. RESULTADO NEGOCIOS YOY" xfId="26167" xr:uid="{00000000-0005-0000-0000-00003C6A0000}"/>
    <cellStyle name="Normal 2 3 2 8 3" xfId="26168" xr:uid="{00000000-0005-0000-0000-00003D6A0000}"/>
    <cellStyle name="Normal 2 3 2 8 3 2" xfId="26169" xr:uid="{00000000-0005-0000-0000-00003E6A0000}"/>
    <cellStyle name="Normal 2 3 2 8 4" xfId="26170" xr:uid="{00000000-0005-0000-0000-00003F6A0000}"/>
    <cellStyle name="Normal 2 3 2 8 5" xfId="26171" xr:uid="{00000000-0005-0000-0000-0000406A0000}"/>
    <cellStyle name="Normal 2 3 2 8_37. RESULTADO NEGOCIOS YOY" xfId="26172" xr:uid="{00000000-0005-0000-0000-0000416A0000}"/>
    <cellStyle name="Normal 2 3 2 9" xfId="26173" xr:uid="{00000000-0005-0000-0000-0000426A0000}"/>
    <cellStyle name="Normal 2 3 2 9 2" xfId="26174" xr:uid="{00000000-0005-0000-0000-0000436A0000}"/>
    <cellStyle name="Normal 2 3 2 9 2 2" xfId="26175" xr:uid="{00000000-0005-0000-0000-0000446A0000}"/>
    <cellStyle name="Normal 2 3 2 9 2 3" xfId="26176" xr:uid="{00000000-0005-0000-0000-0000456A0000}"/>
    <cellStyle name="Normal 2 3 2 9 2_37. RESULTADO NEGOCIOS YOY" xfId="26177" xr:uid="{00000000-0005-0000-0000-0000466A0000}"/>
    <cellStyle name="Normal 2 3 2 9 3" xfId="26178" xr:uid="{00000000-0005-0000-0000-0000476A0000}"/>
    <cellStyle name="Normal 2 3 2 9 3 2" xfId="26179" xr:uid="{00000000-0005-0000-0000-0000486A0000}"/>
    <cellStyle name="Normal 2 3 2 9 4" xfId="26180" xr:uid="{00000000-0005-0000-0000-0000496A0000}"/>
    <cellStyle name="Normal 2 3 2 9 5" xfId="26181" xr:uid="{00000000-0005-0000-0000-00004A6A0000}"/>
    <cellStyle name="Normal 2 3 2 9_37. RESULTADO NEGOCIOS YOY" xfId="26182" xr:uid="{00000000-0005-0000-0000-00004B6A0000}"/>
    <cellStyle name="Normal 2 3 2_37. RESULTADO NEGOCIOS YOY" xfId="26183" xr:uid="{00000000-0005-0000-0000-00004C6A0000}"/>
    <cellStyle name="Normal 2 3 20" xfId="26184" xr:uid="{00000000-0005-0000-0000-00004D6A0000}"/>
    <cellStyle name="Normal 2 3 21" xfId="26185" xr:uid="{00000000-0005-0000-0000-00004E6A0000}"/>
    <cellStyle name="Normal 2 3 22" xfId="26186" xr:uid="{00000000-0005-0000-0000-00004F6A0000}"/>
    <cellStyle name="Normal 2 3 23" xfId="26187" xr:uid="{00000000-0005-0000-0000-0000506A0000}"/>
    <cellStyle name="Normal 2 3 24" xfId="26188" xr:uid="{00000000-0005-0000-0000-0000516A0000}"/>
    <cellStyle name="Normal 2 3 25" xfId="26189" xr:uid="{00000000-0005-0000-0000-0000526A0000}"/>
    <cellStyle name="Normal 2 3 26" xfId="26190" xr:uid="{00000000-0005-0000-0000-0000536A0000}"/>
    <cellStyle name="Normal 2 3 27" xfId="25614" xr:uid="{00000000-0005-0000-0000-0000546A0000}"/>
    <cellStyle name="Normal 2 3 3" xfId="26191" xr:uid="{00000000-0005-0000-0000-0000556A0000}"/>
    <cellStyle name="Normal 2 3 3 10" xfId="26192" xr:uid="{00000000-0005-0000-0000-0000566A0000}"/>
    <cellStyle name="Normal 2 3 3 10 2" xfId="26193" xr:uid="{00000000-0005-0000-0000-0000576A0000}"/>
    <cellStyle name="Normal 2 3 3 10 2 2" xfId="26194" xr:uid="{00000000-0005-0000-0000-0000586A0000}"/>
    <cellStyle name="Normal 2 3 3 10 2 3" xfId="26195" xr:uid="{00000000-0005-0000-0000-0000596A0000}"/>
    <cellStyle name="Normal 2 3 3 10 3" xfId="26196" xr:uid="{00000000-0005-0000-0000-00005A6A0000}"/>
    <cellStyle name="Normal 2 3 3 10 4" xfId="26197" xr:uid="{00000000-0005-0000-0000-00005B6A0000}"/>
    <cellStyle name="Normal 2 3 3 10_37. RESULTADO NEGOCIOS YOY" xfId="26198" xr:uid="{00000000-0005-0000-0000-00005C6A0000}"/>
    <cellStyle name="Normal 2 3 3 11" xfId="26199" xr:uid="{00000000-0005-0000-0000-00005D6A0000}"/>
    <cellStyle name="Normal 2 3 3 11 2" xfId="26200" xr:uid="{00000000-0005-0000-0000-00005E6A0000}"/>
    <cellStyle name="Normal 2 3 3 11 3" xfId="26201" xr:uid="{00000000-0005-0000-0000-00005F6A0000}"/>
    <cellStyle name="Normal 2 3 3 11 4" xfId="26202" xr:uid="{00000000-0005-0000-0000-0000606A0000}"/>
    <cellStyle name="Normal 2 3 3 11_37. RESULTADO NEGOCIOS YOY" xfId="26203" xr:uid="{00000000-0005-0000-0000-0000616A0000}"/>
    <cellStyle name="Normal 2 3 3 12" xfId="26204" xr:uid="{00000000-0005-0000-0000-0000626A0000}"/>
    <cellStyle name="Normal 2 3 3 12 2" xfId="26205" xr:uid="{00000000-0005-0000-0000-0000636A0000}"/>
    <cellStyle name="Normal 2 3 3 12 3" xfId="26206" xr:uid="{00000000-0005-0000-0000-0000646A0000}"/>
    <cellStyle name="Normal 2 3 3 12 4" xfId="26207" xr:uid="{00000000-0005-0000-0000-0000656A0000}"/>
    <cellStyle name="Normal 2 3 3 12_37. RESULTADO NEGOCIOS YOY" xfId="26208" xr:uid="{00000000-0005-0000-0000-0000666A0000}"/>
    <cellStyle name="Normal 2 3 3 13" xfId="26209" xr:uid="{00000000-0005-0000-0000-0000676A0000}"/>
    <cellStyle name="Normal 2 3 3 13 2" xfId="26210" xr:uid="{00000000-0005-0000-0000-0000686A0000}"/>
    <cellStyle name="Normal 2 3 3 13_37. RESULTADO NEGOCIOS YOY" xfId="26211" xr:uid="{00000000-0005-0000-0000-0000696A0000}"/>
    <cellStyle name="Normal 2 3 3 14" xfId="26212" xr:uid="{00000000-0005-0000-0000-00006A6A0000}"/>
    <cellStyle name="Normal 2 3 3 15" xfId="26213" xr:uid="{00000000-0005-0000-0000-00006B6A0000}"/>
    <cellStyle name="Normal 2 3 3 16" xfId="26214" xr:uid="{00000000-0005-0000-0000-00006C6A0000}"/>
    <cellStyle name="Normal 2 3 3 17" xfId="26215" xr:uid="{00000000-0005-0000-0000-00006D6A0000}"/>
    <cellStyle name="Normal 2 3 3 2" xfId="26216" xr:uid="{00000000-0005-0000-0000-00006E6A0000}"/>
    <cellStyle name="Normal 2 3 3 2 10" xfId="26217" xr:uid="{00000000-0005-0000-0000-00006F6A0000}"/>
    <cellStyle name="Normal 2 3 3 2 10 2" xfId="26218" xr:uid="{00000000-0005-0000-0000-0000706A0000}"/>
    <cellStyle name="Normal 2 3 3 2 10_37. RESULTADO NEGOCIOS YOY" xfId="26219" xr:uid="{00000000-0005-0000-0000-0000716A0000}"/>
    <cellStyle name="Normal 2 3 3 2 11" xfId="26220" xr:uid="{00000000-0005-0000-0000-0000726A0000}"/>
    <cellStyle name="Normal 2 3 3 2 12" xfId="26221" xr:uid="{00000000-0005-0000-0000-0000736A0000}"/>
    <cellStyle name="Normal 2 3 3 2 2" xfId="26222" xr:uid="{00000000-0005-0000-0000-0000746A0000}"/>
    <cellStyle name="Normal 2 3 3 2 2 2" xfId="26223" xr:uid="{00000000-0005-0000-0000-0000756A0000}"/>
    <cellStyle name="Normal 2 3 3 2 2 2 2" xfId="26224" xr:uid="{00000000-0005-0000-0000-0000766A0000}"/>
    <cellStyle name="Normal 2 3 3 2 2 2 2 2" xfId="26225" xr:uid="{00000000-0005-0000-0000-0000776A0000}"/>
    <cellStyle name="Normal 2 3 3 2 2 2 2 2 2" xfId="26226" xr:uid="{00000000-0005-0000-0000-0000786A0000}"/>
    <cellStyle name="Normal 2 3 3 2 2 2 2 3" xfId="26227" xr:uid="{00000000-0005-0000-0000-0000796A0000}"/>
    <cellStyle name="Normal 2 3 3 2 2 2 2_37. RESULTADO NEGOCIOS YOY" xfId="26228" xr:uid="{00000000-0005-0000-0000-00007A6A0000}"/>
    <cellStyle name="Normal 2 3 3 2 2 2 3" xfId="26229" xr:uid="{00000000-0005-0000-0000-00007B6A0000}"/>
    <cellStyle name="Normal 2 3 3 2 2 2 3 2" xfId="26230" xr:uid="{00000000-0005-0000-0000-00007C6A0000}"/>
    <cellStyle name="Normal 2 3 3 2 2 2 3_37. RESULTADO NEGOCIOS YOY" xfId="26231" xr:uid="{00000000-0005-0000-0000-00007D6A0000}"/>
    <cellStyle name="Normal 2 3 3 2 2 2 4" xfId="26232" xr:uid="{00000000-0005-0000-0000-00007E6A0000}"/>
    <cellStyle name="Normal 2 3 3 2 2 2 4 2" xfId="26233" xr:uid="{00000000-0005-0000-0000-00007F6A0000}"/>
    <cellStyle name="Normal 2 3 3 2 2 2 5" xfId="26234" xr:uid="{00000000-0005-0000-0000-0000806A0000}"/>
    <cellStyle name="Normal 2 3 3 2 2 2 6" xfId="26235" xr:uid="{00000000-0005-0000-0000-0000816A0000}"/>
    <cellStyle name="Normal 2 3 3 2 2 2_37. RESULTADO NEGOCIOS YOY" xfId="26236" xr:uid="{00000000-0005-0000-0000-0000826A0000}"/>
    <cellStyle name="Normal 2 3 3 2 2 3" xfId="26237" xr:uid="{00000000-0005-0000-0000-0000836A0000}"/>
    <cellStyle name="Normal 2 3 3 2 2 3 2" xfId="26238" xr:uid="{00000000-0005-0000-0000-0000846A0000}"/>
    <cellStyle name="Normal 2 3 3 2 2 3 2 2" xfId="26239" xr:uid="{00000000-0005-0000-0000-0000856A0000}"/>
    <cellStyle name="Normal 2 3 3 2 2 3 3" xfId="26240" xr:uid="{00000000-0005-0000-0000-0000866A0000}"/>
    <cellStyle name="Normal 2 3 3 2 2 3 3 2" xfId="26241" xr:uid="{00000000-0005-0000-0000-0000876A0000}"/>
    <cellStyle name="Normal 2 3 3 2 2 3 4" xfId="26242" xr:uid="{00000000-0005-0000-0000-0000886A0000}"/>
    <cellStyle name="Normal 2 3 3 2 2 3_37. RESULTADO NEGOCIOS YOY" xfId="26243" xr:uid="{00000000-0005-0000-0000-0000896A0000}"/>
    <cellStyle name="Normal 2 3 3 2 2 4" xfId="26244" xr:uid="{00000000-0005-0000-0000-00008A6A0000}"/>
    <cellStyle name="Normal 2 3 3 2 2 4 2" xfId="26245" xr:uid="{00000000-0005-0000-0000-00008B6A0000}"/>
    <cellStyle name="Normal 2 3 3 2 2 4 2 2" xfId="26246" xr:uid="{00000000-0005-0000-0000-00008C6A0000}"/>
    <cellStyle name="Normal 2 3 3 2 2 4 3" xfId="26247" xr:uid="{00000000-0005-0000-0000-00008D6A0000}"/>
    <cellStyle name="Normal 2 3 3 2 2 4_37. RESULTADO NEGOCIOS YOY" xfId="26248" xr:uid="{00000000-0005-0000-0000-00008E6A0000}"/>
    <cellStyle name="Normal 2 3 3 2 2 5" xfId="26249" xr:uid="{00000000-0005-0000-0000-00008F6A0000}"/>
    <cellStyle name="Normal 2 3 3 2 2 5 2" xfId="26250" xr:uid="{00000000-0005-0000-0000-0000906A0000}"/>
    <cellStyle name="Normal 2 3 3 2 2 5_37. RESULTADO NEGOCIOS YOY" xfId="26251" xr:uid="{00000000-0005-0000-0000-0000916A0000}"/>
    <cellStyle name="Normal 2 3 3 2 2 6" xfId="26252" xr:uid="{00000000-0005-0000-0000-0000926A0000}"/>
    <cellStyle name="Normal 2 3 3 2 2 6 2" xfId="26253" xr:uid="{00000000-0005-0000-0000-0000936A0000}"/>
    <cellStyle name="Normal 2 3 3 2 2 6_37. RESULTADO NEGOCIOS YOY" xfId="26254" xr:uid="{00000000-0005-0000-0000-0000946A0000}"/>
    <cellStyle name="Normal 2 3 3 2 2 7" xfId="26255" xr:uid="{00000000-0005-0000-0000-0000956A0000}"/>
    <cellStyle name="Normal 2 3 3 2 2 7 2" xfId="26256" xr:uid="{00000000-0005-0000-0000-0000966A0000}"/>
    <cellStyle name="Normal 2 3 3 2 2 7_37. RESULTADO NEGOCIOS YOY" xfId="26257" xr:uid="{00000000-0005-0000-0000-0000976A0000}"/>
    <cellStyle name="Normal 2 3 3 2 2 8" xfId="26258" xr:uid="{00000000-0005-0000-0000-0000986A0000}"/>
    <cellStyle name="Normal 2 3 3 2 2_37. RESULTADO NEGOCIOS YOY" xfId="26259" xr:uid="{00000000-0005-0000-0000-0000996A0000}"/>
    <cellStyle name="Normal 2 3 3 2 3" xfId="26260" xr:uid="{00000000-0005-0000-0000-00009A6A0000}"/>
    <cellStyle name="Normal 2 3 3 2 3 2" xfId="26261" xr:uid="{00000000-0005-0000-0000-00009B6A0000}"/>
    <cellStyle name="Normal 2 3 3 2 3 2 2" xfId="26262" xr:uid="{00000000-0005-0000-0000-00009C6A0000}"/>
    <cellStyle name="Normal 2 3 3 2 3 2 2 2" xfId="26263" xr:uid="{00000000-0005-0000-0000-00009D6A0000}"/>
    <cellStyle name="Normal 2 3 3 2 3 2 2_37. RESULTADO NEGOCIOS YOY" xfId="26264" xr:uid="{00000000-0005-0000-0000-00009E6A0000}"/>
    <cellStyle name="Normal 2 3 3 2 3 2 3" xfId="26265" xr:uid="{00000000-0005-0000-0000-00009F6A0000}"/>
    <cellStyle name="Normal 2 3 3 2 3 2 3 2" xfId="26266" xr:uid="{00000000-0005-0000-0000-0000A06A0000}"/>
    <cellStyle name="Normal 2 3 3 2 3 2 3_37. RESULTADO NEGOCIOS YOY" xfId="26267" xr:uid="{00000000-0005-0000-0000-0000A16A0000}"/>
    <cellStyle name="Normal 2 3 3 2 3 2 4" xfId="26268" xr:uid="{00000000-0005-0000-0000-0000A26A0000}"/>
    <cellStyle name="Normal 2 3 3 2 3 2 5" xfId="26269" xr:uid="{00000000-0005-0000-0000-0000A36A0000}"/>
    <cellStyle name="Normal 2 3 3 2 3 2_37. RESULTADO NEGOCIOS YOY" xfId="26270" xr:uid="{00000000-0005-0000-0000-0000A46A0000}"/>
    <cellStyle name="Normal 2 3 3 2 3 3" xfId="26271" xr:uid="{00000000-0005-0000-0000-0000A56A0000}"/>
    <cellStyle name="Normal 2 3 3 2 3 3 2" xfId="26272" xr:uid="{00000000-0005-0000-0000-0000A66A0000}"/>
    <cellStyle name="Normal 2 3 3 2 3 3 2 2" xfId="26273" xr:uid="{00000000-0005-0000-0000-0000A76A0000}"/>
    <cellStyle name="Normal 2 3 3 2 3 3 3" xfId="26274" xr:uid="{00000000-0005-0000-0000-0000A86A0000}"/>
    <cellStyle name="Normal 2 3 3 2 3 3 3 2" xfId="26275" xr:uid="{00000000-0005-0000-0000-0000A96A0000}"/>
    <cellStyle name="Normal 2 3 3 2 3 3 4" xfId="26276" xr:uid="{00000000-0005-0000-0000-0000AA6A0000}"/>
    <cellStyle name="Normal 2 3 3 2 3 3_37. RESULTADO NEGOCIOS YOY" xfId="26277" xr:uid="{00000000-0005-0000-0000-0000AB6A0000}"/>
    <cellStyle name="Normal 2 3 3 2 3 4" xfId="26278" xr:uid="{00000000-0005-0000-0000-0000AC6A0000}"/>
    <cellStyle name="Normal 2 3 3 2 3 4 2" xfId="26279" xr:uid="{00000000-0005-0000-0000-0000AD6A0000}"/>
    <cellStyle name="Normal 2 3 3 2 3 4 2 2" xfId="26280" xr:uid="{00000000-0005-0000-0000-0000AE6A0000}"/>
    <cellStyle name="Normal 2 3 3 2 3 4 3" xfId="26281" xr:uid="{00000000-0005-0000-0000-0000AF6A0000}"/>
    <cellStyle name="Normal 2 3 3 2 3 4_37. RESULTADO NEGOCIOS YOY" xfId="26282" xr:uid="{00000000-0005-0000-0000-0000B06A0000}"/>
    <cellStyle name="Normal 2 3 3 2 3 5" xfId="26283" xr:uid="{00000000-0005-0000-0000-0000B16A0000}"/>
    <cellStyle name="Normal 2 3 3 2 3 5 2" xfId="26284" xr:uid="{00000000-0005-0000-0000-0000B26A0000}"/>
    <cellStyle name="Normal 2 3 3 2 3 5_37. RESULTADO NEGOCIOS YOY" xfId="26285" xr:uid="{00000000-0005-0000-0000-0000B36A0000}"/>
    <cellStyle name="Normal 2 3 3 2 3 6" xfId="26286" xr:uid="{00000000-0005-0000-0000-0000B46A0000}"/>
    <cellStyle name="Normal 2 3 3 2 3 6 2" xfId="26287" xr:uid="{00000000-0005-0000-0000-0000B56A0000}"/>
    <cellStyle name="Normal 2 3 3 2 3 6_37. RESULTADO NEGOCIOS YOY" xfId="26288" xr:uid="{00000000-0005-0000-0000-0000B66A0000}"/>
    <cellStyle name="Normal 2 3 3 2 3 7" xfId="26289" xr:uid="{00000000-0005-0000-0000-0000B76A0000}"/>
    <cellStyle name="Normal 2 3 3 2 3 8" xfId="26290" xr:uid="{00000000-0005-0000-0000-0000B86A0000}"/>
    <cellStyle name="Normal 2 3 3 2 3_37. RESULTADO NEGOCIOS YOY" xfId="26291" xr:uid="{00000000-0005-0000-0000-0000B96A0000}"/>
    <cellStyle name="Normal 2 3 3 2 4" xfId="26292" xr:uid="{00000000-0005-0000-0000-0000BA6A0000}"/>
    <cellStyle name="Normal 2 3 3 2 4 2" xfId="26293" xr:uid="{00000000-0005-0000-0000-0000BB6A0000}"/>
    <cellStyle name="Normal 2 3 3 2 4 2 2" xfId="26294" xr:uid="{00000000-0005-0000-0000-0000BC6A0000}"/>
    <cellStyle name="Normal 2 3 3 2 4 2 3" xfId="26295" xr:uid="{00000000-0005-0000-0000-0000BD6A0000}"/>
    <cellStyle name="Normal 2 3 3 2 4 2_37. RESULTADO NEGOCIOS YOY" xfId="26296" xr:uid="{00000000-0005-0000-0000-0000BE6A0000}"/>
    <cellStyle name="Normal 2 3 3 2 4 3" xfId="26297" xr:uid="{00000000-0005-0000-0000-0000BF6A0000}"/>
    <cellStyle name="Normal 2 3 3 2 4 3 2" xfId="26298" xr:uid="{00000000-0005-0000-0000-0000C06A0000}"/>
    <cellStyle name="Normal 2 3 3 2 4 3_37. RESULTADO NEGOCIOS YOY" xfId="26299" xr:uid="{00000000-0005-0000-0000-0000C16A0000}"/>
    <cellStyle name="Normal 2 3 3 2 4 4" xfId="26300" xr:uid="{00000000-0005-0000-0000-0000C26A0000}"/>
    <cellStyle name="Normal 2 3 3 2 4 5" xfId="26301" xr:uid="{00000000-0005-0000-0000-0000C36A0000}"/>
    <cellStyle name="Normal 2 3 3 2 4_37. RESULTADO NEGOCIOS YOY" xfId="26302" xr:uid="{00000000-0005-0000-0000-0000C46A0000}"/>
    <cellStyle name="Normal 2 3 3 2 5" xfId="26303" xr:uid="{00000000-0005-0000-0000-0000C56A0000}"/>
    <cellStyle name="Normal 2 3 3 2 5 2" xfId="26304" xr:uid="{00000000-0005-0000-0000-0000C66A0000}"/>
    <cellStyle name="Normal 2 3 3 2 5 2 2" xfId="26305" xr:uid="{00000000-0005-0000-0000-0000C76A0000}"/>
    <cellStyle name="Normal 2 3 3 2 5 2 3" xfId="26306" xr:uid="{00000000-0005-0000-0000-0000C86A0000}"/>
    <cellStyle name="Normal 2 3 3 2 5 3" xfId="26307" xr:uid="{00000000-0005-0000-0000-0000C96A0000}"/>
    <cellStyle name="Normal 2 3 3 2 5 3 2" xfId="26308" xr:uid="{00000000-0005-0000-0000-0000CA6A0000}"/>
    <cellStyle name="Normal 2 3 3 2 5 4" xfId="26309" xr:uid="{00000000-0005-0000-0000-0000CB6A0000}"/>
    <cellStyle name="Normal 2 3 3 2 5 5" xfId="26310" xr:uid="{00000000-0005-0000-0000-0000CC6A0000}"/>
    <cellStyle name="Normal 2 3 3 2 5_37. RESULTADO NEGOCIOS YOY" xfId="26311" xr:uid="{00000000-0005-0000-0000-0000CD6A0000}"/>
    <cellStyle name="Normal 2 3 3 2 6" xfId="26312" xr:uid="{00000000-0005-0000-0000-0000CE6A0000}"/>
    <cellStyle name="Normal 2 3 3 2 6 2" xfId="26313" xr:uid="{00000000-0005-0000-0000-0000CF6A0000}"/>
    <cellStyle name="Normal 2 3 3 2 6 2 2" xfId="26314" xr:uid="{00000000-0005-0000-0000-0000D06A0000}"/>
    <cellStyle name="Normal 2 3 3 2 6 2 3" xfId="26315" xr:uid="{00000000-0005-0000-0000-0000D16A0000}"/>
    <cellStyle name="Normal 2 3 3 2 6 3" xfId="26316" xr:uid="{00000000-0005-0000-0000-0000D26A0000}"/>
    <cellStyle name="Normal 2 3 3 2 6 4" xfId="26317" xr:uid="{00000000-0005-0000-0000-0000D36A0000}"/>
    <cellStyle name="Normal 2 3 3 2 6_37. RESULTADO NEGOCIOS YOY" xfId="26318" xr:uid="{00000000-0005-0000-0000-0000D46A0000}"/>
    <cellStyle name="Normal 2 3 3 2 7" xfId="26319" xr:uid="{00000000-0005-0000-0000-0000D56A0000}"/>
    <cellStyle name="Normal 2 3 3 2 7 2" xfId="26320" xr:uid="{00000000-0005-0000-0000-0000D66A0000}"/>
    <cellStyle name="Normal 2 3 3 2 7 3" xfId="26321" xr:uid="{00000000-0005-0000-0000-0000D76A0000}"/>
    <cellStyle name="Normal 2 3 3 2 7 4" xfId="26322" xr:uid="{00000000-0005-0000-0000-0000D86A0000}"/>
    <cellStyle name="Normal 2 3 3 2 7_37. RESULTADO NEGOCIOS YOY" xfId="26323" xr:uid="{00000000-0005-0000-0000-0000D96A0000}"/>
    <cellStyle name="Normal 2 3 3 2 8" xfId="26324" xr:uid="{00000000-0005-0000-0000-0000DA6A0000}"/>
    <cellStyle name="Normal 2 3 3 2 8 2" xfId="26325" xr:uid="{00000000-0005-0000-0000-0000DB6A0000}"/>
    <cellStyle name="Normal 2 3 3 2 8 3" xfId="26326" xr:uid="{00000000-0005-0000-0000-0000DC6A0000}"/>
    <cellStyle name="Normal 2 3 3 2 8 4" xfId="26327" xr:uid="{00000000-0005-0000-0000-0000DD6A0000}"/>
    <cellStyle name="Normal 2 3 3 2 8_37. RESULTADO NEGOCIOS YOY" xfId="26328" xr:uid="{00000000-0005-0000-0000-0000DE6A0000}"/>
    <cellStyle name="Normal 2 3 3 2 9" xfId="26329" xr:uid="{00000000-0005-0000-0000-0000DF6A0000}"/>
    <cellStyle name="Normal 2 3 3 2 9 2" xfId="26330" xr:uid="{00000000-0005-0000-0000-0000E06A0000}"/>
    <cellStyle name="Normal 2 3 3 2 9_37. RESULTADO NEGOCIOS YOY" xfId="26331" xr:uid="{00000000-0005-0000-0000-0000E16A0000}"/>
    <cellStyle name="Normal 2 3 3 2_37. RESULTADO NEGOCIOS YOY" xfId="26332" xr:uid="{00000000-0005-0000-0000-0000E26A0000}"/>
    <cellStyle name="Normal 2 3 3 3" xfId="26333" xr:uid="{00000000-0005-0000-0000-0000E36A0000}"/>
    <cellStyle name="Normal 2 3 3 3 10" xfId="26334" xr:uid="{00000000-0005-0000-0000-0000E46A0000}"/>
    <cellStyle name="Normal 2 3 3 3 10 2" xfId="26335" xr:uid="{00000000-0005-0000-0000-0000E56A0000}"/>
    <cellStyle name="Normal 2 3 3 3 10_37. RESULTADO NEGOCIOS YOY" xfId="26336" xr:uid="{00000000-0005-0000-0000-0000E66A0000}"/>
    <cellStyle name="Normal 2 3 3 3 11" xfId="26337" xr:uid="{00000000-0005-0000-0000-0000E76A0000}"/>
    <cellStyle name="Normal 2 3 3 3 2" xfId="26338" xr:uid="{00000000-0005-0000-0000-0000E86A0000}"/>
    <cellStyle name="Normal 2 3 3 3 2 2" xfId="26339" xr:uid="{00000000-0005-0000-0000-0000E96A0000}"/>
    <cellStyle name="Normal 2 3 3 3 2 2 2" xfId="26340" xr:uid="{00000000-0005-0000-0000-0000EA6A0000}"/>
    <cellStyle name="Normal 2 3 3 3 2 2 2 2" xfId="26341" xr:uid="{00000000-0005-0000-0000-0000EB6A0000}"/>
    <cellStyle name="Normal 2 3 3 3 2 2 2 2 2" xfId="26342" xr:uid="{00000000-0005-0000-0000-0000EC6A0000}"/>
    <cellStyle name="Normal 2 3 3 3 2 2 2 3" xfId="26343" xr:uid="{00000000-0005-0000-0000-0000ED6A0000}"/>
    <cellStyle name="Normal 2 3 3 3 2 2 2_37. RESULTADO NEGOCIOS YOY" xfId="26344" xr:uid="{00000000-0005-0000-0000-0000EE6A0000}"/>
    <cellStyle name="Normal 2 3 3 3 2 2 3" xfId="26345" xr:uid="{00000000-0005-0000-0000-0000EF6A0000}"/>
    <cellStyle name="Normal 2 3 3 3 2 2 3 2" xfId="26346" xr:uid="{00000000-0005-0000-0000-0000F06A0000}"/>
    <cellStyle name="Normal 2 3 3 3 2 2 3_37. RESULTADO NEGOCIOS YOY" xfId="26347" xr:uid="{00000000-0005-0000-0000-0000F16A0000}"/>
    <cellStyle name="Normal 2 3 3 3 2 2 4" xfId="26348" xr:uid="{00000000-0005-0000-0000-0000F26A0000}"/>
    <cellStyle name="Normal 2 3 3 3 2 2 4 2" xfId="26349" xr:uid="{00000000-0005-0000-0000-0000F36A0000}"/>
    <cellStyle name="Normal 2 3 3 3 2 2 5" xfId="26350" xr:uid="{00000000-0005-0000-0000-0000F46A0000}"/>
    <cellStyle name="Normal 2 3 3 3 2 2 6" xfId="26351" xr:uid="{00000000-0005-0000-0000-0000F56A0000}"/>
    <cellStyle name="Normal 2 3 3 3 2 2_37. RESULTADO NEGOCIOS YOY" xfId="26352" xr:uid="{00000000-0005-0000-0000-0000F66A0000}"/>
    <cellStyle name="Normal 2 3 3 3 2 3" xfId="26353" xr:uid="{00000000-0005-0000-0000-0000F76A0000}"/>
    <cellStyle name="Normal 2 3 3 3 2 3 2" xfId="26354" xr:uid="{00000000-0005-0000-0000-0000F86A0000}"/>
    <cellStyle name="Normal 2 3 3 3 2 3 2 2" xfId="26355" xr:uid="{00000000-0005-0000-0000-0000F96A0000}"/>
    <cellStyle name="Normal 2 3 3 3 2 3 3" xfId="26356" xr:uid="{00000000-0005-0000-0000-0000FA6A0000}"/>
    <cellStyle name="Normal 2 3 3 3 2 3 3 2" xfId="26357" xr:uid="{00000000-0005-0000-0000-0000FB6A0000}"/>
    <cellStyle name="Normal 2 3 3 3 2 3 4" xfId="26358" xr:uid="{00000000-0005-0000-0000-0000FC6A0000}"/>
    <cellStyle name="Normal 2 3 3 3 2 3_37. RESULTADO NEGOCIOS YOY" xfId="26359" xr:uid="{00000000-0005-0000-0000-0000FD6A0000}"/>
    <cellStyle name="Normal 2 3 3 3 2 4" xfId="26360" xr:uid="{00000000-0005-0000-0000-0000FE6A0000}"/>
    <cellStyle name="Normal 2 3 3 3 2 4 2" xfId="26361" xr:uid="{00000000-0005-0000-0000-0000FF6A0000}"/>
    <cellStyle name="Normal 2 3 3 3 2 4 2 2" xfId="26362" xr:uid="{00000000-0005-0000-0000-0000006B0000}"/>
    <cellStyle name="Normal 2 3 3 3 2 4 3" xfId="26363" xr:uid="{00000000-0005-0000-0000-0000016B0000}"/>
    <cellStyle name="Normal 2 3 3 3 2 4_37. RESULTADO NEGOCIOS YOY" xfId="26364" xr:uid="{00000000-0005-0000-0000-0000026B0000}"/>
    <cellStyle name="Normal 2 3 3 3 2 5" xfId="26365" xr:uid="{00000000-0005-0000-0000-0000036B0000}"/>
    <cellStyle name="Normal 2 3 3 3 2 5 2" xfId="26366" xr:uid="{00000000-0005-0000-0000-0000046B0000}"/>
    <cellStyle name="Normal 2 3 3 3 2 5_37. RESULTADO NEGOCIOS YOY" xfId="26367" xr:uid="{00000000-0005-0000-0000-0000056B0000}"/>
    <cellStyle name="Normal 2 3 3 3 2 6" xfId="26368" xr:uid="{00000000-0005-0000-0000-0000066B0000}"/>
    <cellStyle name="Normal 2 3 3 3 2 6 2" xfId="26369" xr:uid="{00000000-0005-0000-0000-0000076B0000}"/>
    <cellStyle name="Normal 2 3 3 3 2 6_37. RESULTADO NEGOCIOS YOY" xfId="26370" xr:uid="{00000000-0005-0000-0000-0000086B0000}"/>
    <cellStyle name="Normal 2 3 3 3 2 7" xfId="26371" xr:uid="{00000000-0005-0000-0000-0000096B0000}"/>
    <cellStyle name="Normal 2 3 3 3 2 7 2" xfId="26372" xr:uid="{00000000-0005-0000-0000-00000A6B0000}"/>
    <cellStyle name="Normal 2 3 3 3 2 7_37. RESULTADO NEGOCIOS YOY" xfId="26373" xr:uid="{00000000-0005-0000-0000-00000B6B0000}"/>
    <cellStyle name="Normal 2 3 3 3 2 8" xfId="26374" xr:uid="{00000000-0005-0000-0000-00000C6B0000}"/>
    <cellStyle name="Normal 2 3 3 3 2_37. RESULTADO NEGOCIOS YOY" xfId="26375" xr:uid="{00000000-0005-0000-0000-00000D6B0000}"/>
    <cellStyle name="Normal 2 3 3 3 3" xfId="26376" xr:uid="{00000000-0005-0000-0000-00000E6B0000}"/>
    <cellStyle name="Normal 2 3 3 3 3 2" xfId="26377" xr:uid="{00000000-0005-0000-0000-00000F6B0000}"/>
    <cellStyle name="Normal 2 3 3 3 3 2 2" xfId="26378" xr:uid="{00000000-0005-0000-0000-0000106B0000}"/>
    <cellStyle name="Normal 2 3 3 3 3 2 2 2" xfId="26379" xr:uid="{00000000-0005-0000-0000-0000116B0000}"/>
    <cellStyle name="Normal 2 3 3 3 3 2 3" xfId="26380" xr:uid="{00000000-0005-0000-0000-0000126B0000}"/>
    <cellStyle name="Normal 2 3 3 3 3 2 4" xfId="26381" xr:uid="{00000000-0005-0000-0000-0000136B0000}"/>
    <cellStyle name="Normal 2 3 3 3 3 2_37. RESULTADO NEGOCIOS YOY" xfId="26382" xr:uid="{00000000-0005-0000-0000-0000146B0000}"/>
    <cellStyle name="Normal 2 3 3 3 3 3" xfId="26383" xr:uid="{00000000-0005-0000-0000-0000156B0000}"/>
    <cellStyle name="Normal 2 3 3 3 3 3 2" xfId="26384" xr:uid="{00000000-0005-0000-0000-0000166B0000}"/>
    <cellStyle name="Normal 2 3 3 3 3 3_37. RESULTADO NEGOCIOS YOY" xfId="26385" xr:uid="{00000000-0005-0000-0000-0000176B0000}"/>
    <cellStyle name="Normal 2 3 3 3 3 4" xfId="26386" xr:uid="{00000000-0005-0000-0000-0000186B0000}"/>
    <cellStyle name="Normal 2 3 3 3 3 4 2" xfId="26387" xr:uid="{00000000-0005-0000-0000-0000196B0000}"/>
    <cellStyle name="Normal 2 3 3 3 3 5" xfId="26388" xr:uid="{00000000-0005-0000-0000-00001A6B0000}"/>
    <cellStyle name="Normal 2 3 3 3 3 6" xfId="26389" xr:uid="{00000000-0005-0000-0000-00001B6B0000}"/>
    <cellStyle name="Normal 2 3 3 3 3_37. RESULTADO NEGOCIOS YOY" xfId="26390" xr:uid="{00000000-0005-0000-0000-00001C6B0000}"/>
    <cellStyle name="Normal 2 3 3 3 4" xfId="26391" xr:uid="{00000000-0005-0000-0000-00001D6B0000}"/>
    <cellStyle name="Normal 2 3 3 3 4 2" xfId="26392" xr:uid="{00000000-0005-0000-0000-00001E6B0000}"/>
    <cellStyle name="Normal 2 3 3 3 4 2 2" xfId="26393" xr:uid="{00000000-0005-0000-0000-00001F6B0000}"/>
    <cellStyle name="Normal 2 3 3 3 4 2 3" xfId="26394" xr:uid="{00000000-0005-0000-0000-0000206B0000}"/>
    <cellStyle name="Normal 2 3 3 3 4 3" xfId="26395" xr:uid="{00000000-0005-0000-0000-0000216B0000}"/>
    <cellStyle name="Normal 2 3 3 3 4 3 2" xfId="26396" xr:uid="{00000000-0005-0000-0000-0000226B0000}"/>
    <cellStyle name="Normal 2 3 3 3 4 4" xfId="26397" xr:uid="{00000000-0005-0000-0000-0000236B0000}"/>
    <cellStyle name="Normal 2 3 3 3 4 5" xfId="26398" xr:uid="{00000000-0005-0000-0000-0000246B0000}"/>
    <cellStyle name="Normal 2 3 3 3 4_37. RESULTADO NEGOCIOS YOY" xfId="26399" xr:uid="{00000000-0005-0000-0000-0000256B0000}"/>
    <cellStyle name="Normal 2 3 3 3 5" xfId="26400" xr:uid="{00000000-0005-0000-0000-0000266B0000}"/>
    <cellStyle name="Normal 2 3 3 3 5 2" xfId="26401" xr:uid="{00000000-0005-0000-0000-0000276B0000}"/>
    <cellStyle name="Normal 2 3 3 3 5 2 2" xfId="26402" xr:uid="{00000000-0005-0000-0000-0000286B0000}"/>
    <cellStyle name="Normal 2 3 3 3 5 2 3" xfId="26403" xr:uid="{00000000-0005-0000-0000-0000296B0000}"/>
    <cellStyle name="Normal 2 3 3 3 5 3" xfId="26404" xr:uid="{00000000-0005-0000-0000-00002A6B0000}"/>
    <cellStyle name="Normal 2 3 3 3 5 4" xfId="26405" xr:uid="{00000000-0005-0000-0000-00002B6B0000}"/>
    <cellStyle name="Normal 2 3 3 3 5_37. RESULTADO NEGOCIOS YOY" xfId="26406" xr:uid="{00000000-0005-0000-0000-00002C6B0000}"/>
    <cellStyle name="Normal 2 3 3 3 6" xfId="26407" xr:uid="{00000000-0005-0000-0000-00002D6B0000}"/>
    <cellStyle name="Normal 2 3 3 3 6 2" xfId="26408" xr:uid="{00000000-0005-0000-0000-00002E6B0000}"/>
    <cellStyle name="Normal 2 3 3 3 6 3" xfId="26409" xr:uid="{00000000-0005-0000-0000-00002F6B0000}"/>
    <cellStyle name="Normal 2 3 3 3 6 4" xfId="26410" xr:uid="{00000000-0005-0000-0000-0000306B0000}"/>
    <cellStyle name="Normal 2 3 3 3 6_37. RESULTADO NEGOCIOS YOY" xfId="26411" xr:uid="{00000000-0005-0000-0000-0000316B0000}"/>
    <cellStyle name="Normal 2 3 3 3 7" xfId="26412" xr:uid="{00000000-0005-0000-0000-0000326B0000}"/>
    <cellStyle name="Normal 2 3 3 3 7 2" xfId="26413" xr:uid="{00000000-0005-0000-0000-0000336B0000}"/>
    <cellStyle name="Normal 2 3 3 3 7 3" xfId="26414" xr:uid="{00000000-0005-0000-0000-0000346B0000}"/>
    <cellStyle name="Normal 2 3 3 3 7 4" xfId="26415" xr:uid="{00000000-0005-0000-0000-0000356B0000}"/>
    <cellStyle name="Normal 2 3 3 3 7_37. RESULTADO NEGOCIOS YOY" xfId="26416" xr:uid="{00000000-0005-0000-0000-0000366B0000}"/>
    <cellStyle name="Normal 2 3 3 3 8" xfId="26417" xr:uid="{00000000-0005-0000-0000-0000376B0000}"/>
    <cellStyle name="Normal 2 3 3 3 8 2" xfId="26418" xr:uid="{00000000-0005-0000-0000-0000386B0000}"/>
    <cellStyle name="Normal 2 3 3 3 8 3" xfId="26419" xr:uid="{00000000-0005-0000-0000-0000396B0000}"/>
    <cellStyle name="Normal 2 3 3 3 8 4" xfId="26420" xr:uid="{00000000-0005-0000-0000-00003A6B0000}"/>
    <cellStyle name="Normal 2 3 3 3 8_37. RESULTADO NEGOCIOS YOY" xfId="26421" xr:uid="{00000000-0005-0000-0000-00003B6B0000}"/>
    <cellStyle name="Normal 2 3 3 3 9" xfId="26422" xr:uid="{00000000-0005-0000-0000-00003C6B0000}"/>
    <cellStyle name="Normal 2 3 3 3 9 2" xfId="26423" xr:uid="{00000000-0005-0000-0000-00003D6B0000}"/>
    <cellStyle name="Normal 2 3 3 3 9_37. RESULTADO NEGOCIOS YOY" xfId="26424" xr:uid="{00000000-0005-0000-0000-00003E6B0000}"/>
    <cellStyle name="Normal 2 3 3 3_37. RESULTADO NEGOCIOS YOY" xfId="26425" xr:uid="{00000000-0005-0000-0000-00003F6B0000}"/>
    <cellStyle name="Normal 2 3 3 4" xfId="26426" xr:uid="{00000000-0005-0000-0000-0000406B0000}"/>
    <cellStyle name="Normal 2 3 3 4 2" xfId="26427" xr:uid="{00000000-0005-0000-0000-0000416B0000}"/>
    <cellStyle name="Normal 2 3 3 4 2 2" xfId="26428" xr:uid="{00000000-0005-0000-0000-0000426B0000}"/>
    <cellStyle name="Normal 2 3 3 4 2 2 2" xfId="26429" xr:uid="{00000000-0005-0000-0000-0000436B0000}"/>
    <cellStyle name="Normal 2 3 3 4 2 2 2 2" xfId="26430" xr:uid="{00000000-0005-0000-0000-0000446B0000}"/>
    <cellStyle name="Normal 2 3 3 4 2 2 3" xfId="26431" xr:uid="{00000000-0005-0000-0000-0000456B0000}"/>
    <cellStyle name="Normal 2 3 3 4 2 2 4" xfId="26432" xr:uid="{00000000-0005-0000-0000-0000466B0000}"/>
    <cellStyle name="Normal 2 3 3 4 2 2_37. RESULTADO NEGOCIOS YOY" xfId="26433" xr:uid="{00000000-0005-0000-0000-0000476B0000}"/>
    <cellStyle name="Normal 2 3 3 4 2 3" xfId="26434" xr:uid="{00000000-0005-0000-0000-0000486B0000}"/>
    <cellStyle name="Normal 2 3 3 4 2 3 2" xfId="26435" xr:uid="{00000000-0005-0000-0000-0000496B0000}"/>
    <cellStyle name="Normal 2 3 3 4 2 3_37. RESULTADO NEGOCIOS YOY" xfId="26436" xr:uid="{00000000-0005-0000-0000-00004A6B0000}"/>
    <cellStyle name="Normal 2 3 3 4 2 4" xfId="26437" xr:uid="{00000000-0005-0000-0000-00004B6B0000}"/>
    <cellStyle name="Normal 2 3 3 4 2 4 2" xfId="26438" xr:uid="{00000000-0005-0000-0000-00004C6B0000}"/>
    <cellStyle name="Normal 2 3 3 4 2 5" xfId="26439" xr:uid="{00000000-0005-0000-0000-00004D6B0000}"/>
    <cellStyle name="Normal 2 3 3 4 2 6" xfId="26440" xr:uid="{00000000-0005-0000-0000-00004E6B0000}"/>
    <cellStyle name="Normal 2 3 3 4 2_37. RESULTADO NEGOCIOS YOY" xfId="26441" xr:uid="{00000000-0005-0000-0000-00004F6B0000}"/>
    <cellStyle name="Normal 2 3 3 4 3" xfId="26442" xr:uid="{00000000-0005-0000-0000-0000506B0000}"/>
    <cellStyle name="Normal 2 3 3 4 3 2" xfId="26443" xr:uid="{00000000-0005-0000-0000-0000516B0000}"/>
    <cellStyle name="Normal 2 3 3 4 3 2 2" xfId="26444" xr:uid="{00000000-0005-0000-0000-0000526B0000}"/>
    <cellStyle name="Normal 2 3 3 4 3 2 3" xfId="26445" xr:uid="{00000000-0005-0000-0000-0000536B0000}"/>
    <cellStyle name="Normal 2 3 3 4 3 3" xfId="26446" xr:uid="{00000000-0005-0000-0000-0000546B0000}"/>
    <cellStyle name="Normal 2 3 3 4 3 3 2" xfId="26447" xr:uid="{00000000-0005-0000-0000-0000556B0000}"/>
    <cellStyle name="Normal 2 3 3 4 3 4" xfId="26448" xr:uid="{00000000-0005-0000-0000-0000566B0000}"/>
    <cellStyle name="Normal 2 3 3 4 3 5" xfId="26449" xr:uid="{00000000-0005-0000-0000-0000576B0000}"/>
    <cellStyle name="Normal 2 3 3 4 3_37. RESULTADO NEGOCIOS YOY" xfId="26450" xr:uid="{00000000-0005-0000-0000-0000586B0000}"/>
    <cellStyle name="Normal 2 3 3 4 4" xfId="26451" xr:uid="{00000000-0005-0000-0000-0000596B0000}"/>
    <cellStyle name="Normal 2 3 3 4 4 2" xfId="26452" xr:uid="{00000000-0005-0000-0000-00005A6B0000}"/>
    <cellStyle name="Normal 2 3 3 4 4 2 2" xfId="26453" xr:uid="{00000000-0005-0000-0000-00005B6B0000}"/>
    <cellStyle name="Normal 2 3 3 4 4 2 3" xfId="26454" xr:uid="{00000000-0005-0000-0000-00005C6B0000}"/>
    <cellStyle name="Normal 2 3 3 4 4 3" xfId="26455" xr:uid="{00000000-0005-0000-0000-00005D6B0000}"/>
    <cellStyle name="Normal 2 3 3 4 4 4" xfId="26456" xr:uid="{00000000-0005-0000-0000-00005E6B0000}"/>
    <cellStyle name="Normal 2 3 3 4 4_37. RESULTADO NEGOCIOS YOY" xfId="26457" xr:uid="{00000000-0005-0000-0000-00005F6B0000}"/>
    <cellStyle name="Normal 2 3 3 4 5" xfId="26458" xr:uid="{00000000-0005-0000-0000-0000606B0000}"/>
    <cellStyle name="Normal 2 3 3 4 5 2" xfId="26459" xr:uid="{00000000-0005-0000-0000-0000616B0000}"/>
    <cellStyle name="Normal 2 3 3 4 5 3" xfId="26460" xr:uid="{00000000-0005-0000-0000-0000626B0000}"/>
    <cellStyle name="Normal 2 3 3 4 5 4" xfId="26461" xr:uid="{00000000-0005-0000-0000-0000636B0000}"/>
    <cellStyle name="Normal 2 3 3 4 5_37. RESULTADO NEGOCIOS YOY" xfId="26462" xr:uid="{00000000-0005-0000-0000-0000646B0000}"/>
    <cellStyle name="Normal 2 3 3 4 6" xfId="26463" xr:uid="{00000000-0005-0000-0000-0000656B0000}"/>
    <cellStyle name="Normal 2 3 3 4 6 2" xfId="26464" xr:uid="{00000000-0005-0000-0000-0000666B0000}"/>
    <cellStyle name="Normal 2 3 3 4 6 3" xfId="26465" xr:uid="{00000000-0005-0000-0000-0000676B0000}"/>
    <cellStyle name="Normal 2 3 3 4 6_37. RESULTADO NEGOCIOS YOY" xfId="26466" xr:uid="{00000000-0005-0000-0000-0000686B0000}"/>
    <cellStyle name="Normal 2 3 3 4 7" xfId="26467" xr:uid="{00000000-0005-0000-0000-0000696B0000}"/>
    <cellStyle name="Normal 2 3 3 4 7 2" xfId="26468" xr:uid="{00000000-0005-0000-0000-00006A6B0000}"/>
    <cellStyle name="Normal 2 3 3 4 7_37. RESULTADO NEGOCIOS YOY" xfId="26469" xr:uid="{00000000-0005-0000-0000-00006B6B0000}"/>
    <cellStyle name="Normal 2 3 3 4 8" xfId="26470" xr:uid="{00000000-0005-0000-0000-00006C6B0000}"/>
    <cellStyle name="Normal 2 3 3 4_37. RESULTADO NEGOCIOS YOY" xfId="26471" xr:uid="{00000000-0005-0000-0000-00006D6B0000}"/>
    <cellStyle name="Normal 2 3 3 5" xfId="26472" xr:uid="{00000000-0005-0000-0000-00006E6B0000}"/>
    <cellStyle name="Normal 2 3 3 5 2" xfId="26473" xr:uid="{00000000-0005-0000-0000-00006F6B0000}"/>
    <cellStyle name="Normal 2 3 3 5 2 2" xfId="26474" xr:uid="{00000000-0005-0000-0000-0000706B0000}"/>
    <cellStyle name="Normal 2 3 3 5 2 2 2" xfId="26475" xr:uid="{00000000-0005-0000-0000-0000716B0000}"/>
    <cellStyle name="Normal 2 3 3 5 2 2 2 2" xfId="26476" xr:uid="{00000000-0005-0000-0000-0000726B0000}"/>
    <cellStyle name="Normal 2 3 3 5 2 2 3" xfId="26477" xr:uid="{00000000-0005-0000-0000-0000736B0000}"/>
    <cellStyle name="Normal 2 3 3 5 2 2_37. RESULTADO NEGOCIOS YOY" xfId="26478" xr:uid="{00000000-0005-0000-0000-0000746B0000}"/>
    <cellStyle name="Normal 2 3 3 5 2 3" xfId="26479" xr:uid="{00000000-0005-0000-0000-0000756B0000}"/>
    <cellStyle name="Normal 2 3 3 5 2 3 2" xfId="26480" xr:uid="{00000000-0005-0000-0000-0000766B0000}"/>
    <cellStyle name="Normal 2 3 3 5 2 3_37. RESULTADO NEGOCIOS YOY" xfId="26481" xr:uid="{00000000-0005-0000-0000-0000776B0000}"/>
    <cellStyle name="Normal 2 3 3 5 2 4" xfId="26482" xr:uid="{00000000-0005-0000-0000-0000786B0000}"/>
    <cellStyle name="Normal 2 3 3 5 2 4 2" xfId="26483" xr:uid="{00000000-0005-0000-0000-0000796B0000}"/>
    <cellStyle name="Normal 2 3 3 5 2 5" xfId="26484" xr:uid="{00000000-0005-0000-0000-00007A6B0000}"/>
    <cellStyle name="Normal 2 3 3 5 2 6" xfId="26485" xr:uid="{00000000-0005-0000-0000-00007B6B0000}"/>
    <cellStyle name="Normal 2 3 3 5 2_37. RESULTADO NEGOCIOS YOY" xfId="26486" xr:uid="{00000000-0005-0000-0000-00007C6B0000}"/>
    <cellStyle name="Normal 2 3 3 5 3" xfId="26487" xr:uid="{00000000-0005-0000-0000-00007D6B0000}"/>
    <cellStyle name="Normal 2 3 3 5 3 2" xfId="26488" xr:uid="{00000000-0005-0000-0000-00007E6B0000}"/>
    <cellStyle name="Normal 2 3 3 5 3 2 2" xfId="26489" xr:uid="{00000000-0005-0000-0000-00007F6B0000}"/>
    <cellStyle name="Normal 2 3 3 5 3 3" xfId="26490" xr:uid="{00000000-0005-0000-0000-0000806B0000}"/>
    <cellStyle name="Normal 2 3 3 5 3 3 2" xfId="26491" xr:uid="{00000000-0005-0000-0000-0000816B0000}"/>
    <cellStyle name="Normal 2 3 3 5 3 4" xfId="26492" xr:uid="{00000000-0005-0000-0000-0000826B0000}"/>
    <cellStyle name="Normal 2 3 3 5 3_37. RESULTADO NEGOCIOS YOY" xfId="26493" xr:uid="{00000000-0005-0000-0000-0000836B0000}"/>
    <cellStyle name="Normal 2 3 3 5 4" xfId="26494" xr:uid="{00000000-0005-0000-0000-0000846B0000}"/>
    <cellStyle name="Normal 2 3 3 5 4 2" xfId="26495" xr:uid="{00000000-0005-0000-0000-0000856B0000}"/>
    <cellStyle name="Normal 2 3 3 5 4 2 2" xfId="26496" xr:uid="{00000000-0005-0000-0000-0000866B0000}"/>
    <cellStyle name="Normal 2 3 3 5 4 3" xfId="26497" xr:uid="{00000000-0005-0000-0000-0000876B0000}"/>
    <cellStyle name="Normal 2 3 3 5 4_37. RESULTADO NEGOCIOS YOY" xfId="26498" xr:uid="{00000000-0005-0000-0000-0000886B0000}"/>
    <cellStyle name="Normal 2 3 3 5 5" xfId="26499" xr:uid="{00000000-0005-0000-0000-0000896B0000}"/>
    <cellStyle name="Normal 2 3 3 5 5 2" xfId="26500" xr:uid="{00000000-0005-0000-0000-00008A6B0000}"/>
    <cellStyle name="Normal 2 3 3 5 5_37. RESULTADO NEGOCIOS YOY" xfId="26501" xr:uid="{00000000-0005-0000-0000-00008B6B0000}"/>
    <cellStyle name="Normal 2 3 3 5 6" xfId="26502" xr:uid="{00000000-0005-0000-0000-00008C6B0000}"/>
    <cellStyle name="Normal 2 3 3 5 6 2" xfId="26503" xr:uid="{00000000-0005-0000-0000-00008D6B0000}"/>
    <cellStyle name="Normal 2 3 3 5 6_37. RESULTADO NEGOCIOS YOY" xfId="26504" xr:uid="{00000000-0005-0000-0000-00008E6B0000}"/>
    <cellStyle name="Normal 2 3 3 5 7" xfId="26505" xr:uid="{00000000-0005-0000-0000-00008F6B0000}"/>
    <cellStyle name="Normal 2 3 3 5 8" xfId="26506" xr:uid="{00000000-0005-0000-0000-0000906B0000}"/>
    <cellStyle name="Normal 2 3 3 5_37. RESULTADO NEGOCIOS YOY" xfId="26507" xr:uid="{00000000-0005-0000-0000-0000916B0000}"/>
    <cellStyle name="Normal 2 3 3 6" xfId="26508" xr:uid="{00000000-0005-0000-0000-0000926B0000}"/>
    <cellStyle name="Normal 2 3 3 6 2" xfId="26509" xr:uid="{00000000-0005-0000-0000-0000936B0000}"/>
    <cellStyle name="Normal 2 3 3 6 2 2" xfId="26510" xr:uid="{00000000-0005-0000-0000-0000946B0000}"/>
    <cellStyle name="Normal 2 3 3 6 2 2 2" xfId="26511" xr:uid="{00000000-0005-0000-0000-0000956B0000}"/>
    <cellStyle name="Normal 2 3 3 6 2 2_37. RESULTADO NEGOCIOS YOY" xfId="26512" xr:uid="{00000000-0005-0000-0000-0000966B0000}"/>
    <cellStyle name="Normal 2 3 3 6 2 3" xfId="26513" xr:uid="{00000000-0005-0000-0000-0000976B0000}"/>
    <cellStyle name="Normal 2 3 3 6 2 4" xfId="26514" xr:uid="{00000000-0005-0000-0000-0000986B0000}"/>
    <cellStyle name="Normal 2 3 3 6 2_37. RESULTADO NEGOCIOS YOY" xfId="26515" xr:uid="{00000000-0005-0000-0000-0000996B0000}"/>
    <cellStyle name="Normal 2 3 3 6 3" xfId="26516" xr:uid="{00000000-0005-0000-0000-00009A6B0000}"/>
    <cellStyle name="Normal 2 3 3 6 3 2" xfId="26517" xr:uid="{00000000-0005-0000-0000-00009B6B0000}"/>
    <cellStyle name="Normal 2 3 3 6 3_37. RESULTADO NEGOCIOS YOY" xfId="26518" xr:uid="{00000000-0005-0000-0000-00009C6B0000}"/>
    <cellStyle name="Normal 2 3 3 6 4" xfId="26519" xr:uid="{00000000-0005-0000-0000-00009D6B0000}"/>
    <cellStyle name="Normal 2 3 3 6 4 2" xfId="26520" xr:uid="{00000000-0005-0000-0000-00009E6B0000}"/>
    <cellStyle name="Normal 2 3 3 6 5" xfId="26521" xr:uid="{00000000-0005-0000-0000-00009F6B0000}"/>
    <cellStyle name="Normal 2 3 3 6 6" xfId="26522" xr:uid="{00000000-0005-0000-0000-0000A06B0000}"/>
    <cellStyle name="Normal 2 3 3 6_37. RESULTADO NEGOCIOS YOY" xfId="26523" xr:uid="{00000000-0005-0000-0000-0000A16B0000}"/>
    <cellStyle name="Normal 2 3 3 7" xfId="26524" xr:uid="{00000000-0005-0000-0000-0000A26B0000}"/>
    <cellStyle name="Normal 2 3 3 7 2" xfId="26525" xr:uid="{00000000-0005-0000-0000-0000A36B0000}"/>
    <cellStyle name="Normal 2 3 3 7 2 2" xfId="26526" xr:uid="{00000000-0005-0000-0000-0000A46B0000}"/>
    <cellStyle name="Normal 2 3 3 7 2 3" xfId="26527" xr:uid="{00000000-0005-0000-0000-0000A56B0000}"/>
    <cellStyle name="Normal 2 3 3 7 2_37. RESULTADO NEGOCIOS YOY" xfId="26528" xr:uid="{00000000-0005-0000-0000-0000A66B0000}"/>
    <cellStyle name="Normal 2 3 3 7 3" xfId="26529" xr:uid="{00000000-0005-0000-0000-0000A76B0000}"/>
    <cellStyle name="Normal 2 3 3 7 3 2" xfId="26530" xr:uid="{00000000-0005-0000-0000-0000A86B0000}"/>
    <cellStyle name="Normal 2 3 3 7 4" xfId="26531" xr:uid="{00000000-0005-0000-0000-0000A96B0000}"/>
    <cellStyle name="Normal 2 3 3 7 5" xfId="26532" xr:uid="{00000000-0005-0000-0000-0000AA6B0000}"/>
    <cellStyle name="Normal 2 3 3 7_37. RESULTADO NEGOCIOS YOY" xfId="26533" xr:uid="{00000000-0005-0000-0000-0000AB6B0000}"/>
    <cellStyle name="Normal 2 3 3 8" xfId="26534" xr:uid="{00000000-0005-0000-0000-0000AC6B0000}"/>
    <cellStyle name="Normal 2 3 3 8 2" xfId="26535" xr:uid="{00000000-0005-0000-0000-0000AD6B0000}"/>
    <cellStyle name="Normal 2 3 3 8 2 2" xfId="26536" xr:uid="{00000000-0005-0000-0000-0000AE6B0000}"/>
    <cellStyle name="Normal 2 3 3 8 2 3" xfId="26537" xr:uid="{00000000-0005-0000-0000-0000AF6B0000}"/>
    <cellStyle name="Normal 2 3 3 8 2_37. RESULTADO NEGOCIOS YOY" xfId="26538" xr:uid="{00000000-0005-0000-0000-0000B06B0000}"/>
    <cellStyle name="Normal 2 3 3 8 3" xfId="26539" xr:uid="{00000000-0005-0000-0000-0000B16B0000}"/>
    <cellStyle name="Normal 2 3 3 8 3 2" xfId="26540" xr:uid="{00000000-0005-0000-0000-0000B26B0000}"/>
    <cellStyle name="Normal 2 3 3 8 4" xfId="26541" xr:uid="{00000000-0005-0000-0000-0000B36B0000}"/>
    <cellStyle name="Normal 2 3 3 8 5" xfId="26542" xr:uid="{00000000-0005-0000-0000-0000B46B0000}"/>
    <cellStyle name="Normal 2 3 3 8_37. RESULTADO NEGOCIOS YOY" xfId="26543" xr:uid="{00000000-0005-0000-0000-0000B56B0000}"/>
    <cellStyle name="Normal 2 3 3 9" xfId="26544" xr:uid="{00000000-0005-0000-0000-0000B66B0000}"/>
    <cellStyle name="Normal 2 3 3 9 2" xfId="26545" xr:uid="{00000000-0005-0000-0000-0000B76B0000}"/>
    <cellStyle name="Normal 2 3 3 9 2 2" xfId="26546" xr:uid="{00000000-0005-0000-0000-0000B86B0000}"/>
    <cellStyle name="Normal 2 3 3 9 2 3" xfId="26547" xr:uid="{00000000-0005-0000-0000-0000B96B0000}"/>
    <cellStyle name="Normal 2 3 3 9 3" xfId="26548" xr:uid="{00000000-0005-0000-0000-0000BA6B0000}"/>
    <cellStyle name="Normal 2 3 3 9 3 2" xfId="26549" xr:uid="{00000000-0005-0000-0000-0000BB6B0000}"/>
    <cellStyle name="Normal 2 3 3 9 4" xfId="26550" xr:uid="{00000000-0005-0000-0000-0000BC6B0000}"/>
    <cellStyle name="Normal 2 3 3 9 5" xfId="26551" xr:uid="{00000000-0005-0000-0000-0000BD6B0000}"/>
    <cellStyle name="Normal 2 3 3 9_37. RESULTADO NEGOCIOS YOY" xfId="26552" xr:uid="{00000000-0005-0000-0000-0000BE6B0000}"/>
    <cellStyle name="Normal 2 3 3_37. RESULTADO NEGOCIOS YOY" xfId="26553" xr:uid="{00000000-0005-0000-0000-0000BF6B0000}"/>
    <cellStyle name="Normal 2 3 4" xfId="26554" xr:uid="{00000000-0005-0000-0000-0000C06B0000}"/>
    <cellStyle name="Normal 2 3 4 10" xfId="26555" xr:uid="{00000000-0005-0000-0000-0000C16B0000}"/>
    <cellStyle name="Normal 2 3 4 11" xfId="26556" xr:uid="{00000000-0005-0000-0000-0000C26B0000}"/>
    <cellStyle name="Normal 2 3 4 12" xfId="26557" xr:uid="{00000000-0005-0000-0000-0000C36B0000}"/>
    <cellStyle name="Normal 2 3 4 2" xfId="26558" xr:uid="{00000000-0005-0000-0000-0000C46B0000}"/>
    <cellStyle name="Normal 2 3 4 2 10" xfId="26559" xr:uid="{00000000-0005-0000-0000-0000C56B0000}"/>
    <cellStyle name="Normal 2 3 4 2 10 2" xfId="26560" xr:uid="{00000000-0005-0000-0000-0000C66B0000}"/>
    <cellStyle name="Normal 2 3 4 2 10_37. RESULTADO NEGOCIOS YOY" xfId="26561" xr:uid="{00000000-0005-0000-0000-0000C76B0000}"/>
    <cellStyle name="Normal 2 3 4 2 11" xfId="26562" xr:uid="{00000000-0005-0000-0000-0000C86B0000}"/>
    <cellStyle name="Normal 2 3 4 2 12" xfId="26563" xr:uid="{00000000-0005-0000-0000-0000C96B0000}"/>
    <cellStyle name="Normal 2 3 4 2 13" xfId="26564" xr:uid="{00000000-0005-0000-0000-0000CA6B0000}"/>
    <cellStyle name="Normal 2 3 4 2 2" xfId="26565" xr:uid="{00000000-0005-0000-0000-0000CB6B0000}"/>
    <cellStyle name="Normal 2 3 4 2 2 2" xfId="26566" xr:uid="{00000000-0005-0000-0000-0000CC6B0000}"/>
    <cellStyle name="Normal 2 3 4 2 2 2 2" xfId="26567" xr:uid="{00000000-0005-0000-0000-0000CD6B0000}"/>
    <cellStyle name="Normal 2 3 4 2 2 2 2 2" xfId="26568" xr:uid="{00000000-0005-0000-0000-0000CE6B0000}"/>
    <cellStyle name="Normal 2 3 4 2 2 2 2_37. RESULTADO NEGOCIOS YOY" xfId="26569" xr:uid="{00000000-0005-0000-0000-0000CF6B0000}"/>
    <cellStyle name="Normal 2 3 4 2 2 2 3" xfId="26570" xr:uid="{00000000-0005-0000-0000-0000D06B0000}"/>
    <cellStyle name="Normal 2 3 4 2 2 2 3 2" xfId="26571" xr:uid="{00000000-0005-0000-0000-0000D16B0000}"/>
    <cellStyle name="Normal 2 3 4 2 2 2 3_37. RESULTADO NEGOCIOS YOY" xfId="26572" xr:uid="{00000000-0005-0000-0000-0000D26B0000}"/>
    <cellStyle name="Normal 2 3 4 2 2 2 4" xfId="26573" xr:uid="{00000000-0005-0000-0000-0000D36B0000}"/>
    <cellStyle name="Normal 2 3 4 2 2 2_37. RESULTADO NEGOCIOS YOY" xfId="26574" xr:uid="{00000000-0005-0000-0000-0000D46B0000}"/>
    <cellStyle name="Normal 2 3 4 2 2 3" xfId="26575" xr:uid="{00000000-0005-0000-0000-0000D56B0000}"/>
    <cellStyle name="Normal 2 3 4 2 2 3 2" xfId="26576" xr:uid="{00000000-0005-0000-0000-0000D66B0000}"/>
    <cellStyle name="Normal 2 3 4 2 2 3 2 2" xfId="26577" xr:uid="{00000000-0005-0000-0000-0000D76B0000}"/>
    <cellStyle name="Normal 2 3 4 2 2 3 3" xfId="26578" xr:uid="{00000000-0005-0000-0000-0000D86B0000}"/>
    <cellStyle name="Normal 2 3 4 2 2 3 3 2" xfId="26579" xr:uid="{00000000-0005-0000-0000-0000D96B0000}"/>
    <cellStyle name="Normal 2 3 4 2 2 3 4" xfId="26580" xr:uid="{00000000-0005-0000-0000-0000DA6B0000}"/>
    <cellStyle name="Normal 2 3 4 2 2 3_37. RESULTADO NEGOCIOS YOY" xfId="26581" xr:uid="{00000000-0005-0000-0000-0000DB6B0000}"/>
    <cellStyle name="Normal 2 3 4 2 2 4" xfId="26582" xr:uid="{00000000-0005-0000-0000-0000DC6B0000}"/>
    <cellStyle name="Normal 2 3 4 2 2 4 2" xfId="26583" xr:uid="{00000000-0005-0000-0000-0000DD6B0000}"/>
    <cellStyle name="Normal 2 3 4 2 2 4 2 2" xfId="26584" xr:uid="{00000000-0005-0000-0000-0000DE6B0000}"/>
    <cellStyle name="Normal 2 3 4 2 2 4 3" xfId="26585" xr:uid="{00000000-0005-0000-0000-0000DF6B0000}"/>
    <cellStyle name="Normal 2 3 4 2 2 4_37. RESULTADO NEGOCIOS YOY" xfId="26586" xr:uid="{00000000-0005-0000-0000-0000E06B0000}"/>
    <cellStyle name="Normal 2 3 4 2 2 5" xfId="26587" xr:uid="{00000000-0005-0000-0000-0000E16B0000}"/>
    <cellStyle name="Normal 2 3 4 2 2 5 2" xfId="26588" xr:uid="{00000000-0005-0000-0000-0000E26B0000}"/>
    <cellStyle name="Normal 2 3 4 2 2 5_37. RESULTADO NEGOCIOS YOY" xfId="26589" xr:uid="{00000000-0005-0000-0000-0000E36B0000}"/>
    <cellStyle name="Normal 2 3 4 2 2 6" xfId="26590" xr:uid="{00000000-0005-0000-0000-0000E46B0000}"/>
    <cellStyle name="Normal 2 3 4 2 2 6 2" xfId="26591" xr:uid="{00000000-0005-0000-0000-0000E56B0000}"/>
    <cellStyle name="Normal 2 3 4 2 2 6_37. RESULTADO NEGOCIOS YOY" xfId="26592" xr:uid="{00000000-0005-0000-0000-0000E66B0000}"/>
    <cellStyle name="Normal 2 3 4 2 2 7" xfId="26593" xr:uid="{00000000-0005-0000-0000-0000E76B0000}"/>
    <cellStyle name="Normal 2 3 4 2 2 7 2" xfId="26594" xr:uid="{00000000-0005-0000-0000-0000E86B0000}"/>
    <cellStyle name="Normal 2 3 4 2 2 7_37. RESULTADO NEGOCIOS YOY" xfId="26595" xr:uid="{00000000-0005-0000-0000-0000E96B0000}"/>
    <cellStyle name="Normal 2 3 4 2 2 8" xfId="26596" xr:uid="{00000000-0005-0000-0000-0000EA6B0000}"/>
    <cellStyle name="Normal 2 3 4 2 2_37. RESULTADO NEGOCIOS YOY" xfId="26597" xr:uid="{00000000-0005-0000-0000-0000EB6B0000}"/>
    <cellStyle name="Normal 2 3 4 2 3" xfId="26598" xr:uid="{00000000-0005-0000-0000-0000EC6B0000}"/>
    <cellStyle name="Normal 2 3 4 2 3 2" xfId="26599" xr:uid="{00000000-0005-0000-0000-0000ED6B0000}"/>
    <cellStyle name="Normal 2 3 4 2 3 3" xfId="26600" xr:uid="{00000000-0005-0000-0000-0000EE6B0000}"/>
    <cellStyle name="Normal 2 3 4 2 3 3 2" xfId="26601" xr:uid="{00000000-0005-0000-0000-0000EF6B0000}"/>
    <cellStyle name="Normal 2 3 4 2 3 3_37. RESULTADO NEGOCIOS YOY" xfId="26602" xr:uid="{00000000-0005-0000-0000-0000F06B0000}"/>
    <cellStyle name="Normal 2 3 4 2 3 4" xfId="26603" xr:uid="{00000000-0005-0000-0000-0000F16B0000}"/>
    <cellStyle name="Normal 2 3 4 2 3 4 2" xfId="26604" xr:uid="{00000000-0005-0000-0000-0000F26B0000}"/>
    <cellStyle name="Normal 2 3 4 2 3 4_37. RESULTADO NEGOCIOS YOY" xfId="26605" xr:uid="{00000000-0005-0000-0000-0000F36B0000}"/>
    <cellStyle name="Normal 2 3 4 2 3_37. RESULTADO NEGOCIOS YOY" xfId="26606" xr:uid="{00000000-0005-0000-0000-0000F46B0000}"/>
    <cellStyle name="Normal 2 3 4 2 4" xfId="26607" xr:uid="{00000000-0005-0000-0000-0000F56B0000}"/>
    <cellStyle name="Normal 2 3 4 2 4 2" xfId="26608" xr:uid="{00000000-0005-0000-0000-0000F66B0000}"/>
    <cellStyle name="Normal 2 3 4 2 4 2 2" xfId="26609" xr:uid="{00000000-0005-0000-0000-0000F76B0000}"/>
    <cellStyle name="Normal 2 3 4 2 4 2_37. RESULTADO NEGOCIOS YOY" xfId="26610" xr:uid="{00000000-0005-0000-0000-0000F86B0000}"/>
    <cellStyle name="Normal 2 3 4 2 4 3" xfId="26611" xr:uid="{00000000-0005-0000-0000-0000F96B0000}"/>
    <cellStyle name="Normal 2 3 4 2 4 3 2" xfId="26612" xr:uid="{00000000-0005-0000-0000-0000FA6B0000}"/>
    <cellStyle name="Normal 2 3 4 2 4 3_37. RESULTADO NEGOCIOS YOY" xfId="26613" xr:uid="{00000000-0005-0000-0000-0000FB6B0000}"/>
    <cellStyle name="Normal 2 3 4 2 4 4" xfId="26614" xr:uid="{00000000-0005-0000-0000-0000FC6B0000}"/>
    <cellStyle name="Normal 2 3 4 2 4_37. RESULTADO NEGOCIOS YOY" xfId="26615" xr:uid="{00000000-0005-0000-0000-0000FD6B0000}"/>
    <cellStyle name="Normal 2 3 4 2 5" xfId="26616" xr:uid="{00000000-0005-0000-0000-0000FE6B0000}"/>
    <cellStyle name="Normal 2 3 4 2 5 2" xfId="26617" xr:uid="{00000000-0005-0000-0000-0000FF6B0000}"/>
    <cellStyle name="Normal 2 3 4 2 5 2 2" xfId="26618" xr:uid="{00000000-0005-0000-0000-0000006C0000}"/>
    <cellStyle name="Normal 2 3 4 2 5 3" xfId="26619" xr:uid="{00000000-0005-0000-0000-0000016C0000}"/>
    <cellStyle name="Normal 2 3 4 2 5 3 2" xfId="26620" xr:uid="{00000000-0005-0000-0000-0000026C0000}"/>
    <cellStyle name="Normal 2 3 4 2 5 4" xfId="26621" xr:uid="{00000000-0005-0000-0000-0000036C0000}"/>
    <cellStyle name="Normal 2 3 4 2 6" xfId="26622" xr:uid="{00000000-0005-0000-0000-0000046C0000}"/>
    <cellStyle name="Normal 2 3 4 2 6 2" xfId="26623" xr:uid="{00000000-0005-0000-0000-0000056C0000}"/>
    <cellStyle name="Normal 2 3 4 2 6 2 2" xfId="26624" xr:uid="{00000000-0005-0000-0000-0000066C0000}"/>
    <cellStyle name="Normal 2 3 4 2 6 3" xfId="26625" xr:uid="{00000000-0005-0000-0000-0000076C0000}"/>
    <cellStyle name="Normal 2 3 4 2 6_37. RESULTADO NEGOCIOS YOY" xfId="26626" xr:uid="{00000000-0005-0000-0000-0000086C0000}"/>
    <cellStyle name="Normal 2 3 4 2 7" xfId="26627" xr:uid="{00000000-0005-0000-0000-0000096C0000}"/>
    <cellStyle name="Normal 2 3 4 2 7 2" xfId="26628" xr:uid="{00000000-0005-0000-0000-00000A6C0000}"/>
    <cellStyle name="Normal 2 3 4 2 7_37. RESULTADO NEGOCIOS YOY" xfId="26629" xr:uid="{00000000-0005-0000-0000-00000B6C0000}"/>
    <cellStyle name="Normal 2 3 4 2 8" xfId="26630" xr:uid="{00000000-0005-0000-0000-00000C6C0000}"/>
    <cellStyle name="Normal 2 3 4 2 8 2" xfId="26631" xr:uid="{00000000-0005-0000-0000-00000D6C0000}"/>
    <cellStyle name="Normal 2 3 4 2 8_37. RESULTADO NEGOCIOS YOY" xfId="26632" xr:uid="{00000000-0005-0000-0000-00000E6C0000}"/>
    <cellStyle name="Normal 2 3 4 2 9" xfId="26633" xr:uid="{00000000-0005-0000-0000-00000F6C0000}"/>
    <cellStyle name="Normal 2 3 4 2 9 2" xfId="26634" xr:uid="{00000000-0005-0000-0000-0000106C0000}"/>
    <cellStyle name="Normal 2 3 4 2 9_37. RESULTADO NEGOCIOS YOY" xfId="26635" xr:uid="{00000000-0005-0000-0000-0000116C0000}"/>
    <cellStyle name="Normal 2 3 4 2_37. RESULTADO NEGOCIOS YOY" xfId="26636" xr:uid="{00000000-0005-0000-0000-0000126C0000}"/>
    <cellStyle name="Normal 2 3 4 3" xfId="26637" xr:uid="{00000000-0005-0000-0000-0000136C0000}"/>
    <cellStyle name="Normal 2 3 4 3 10" xfId="26638" xr:uid="{00000000-0005-0000-0000-0000146C0000}"/>
    <cellStyle name="Normal 2 3 4 3 11" xfId="26639" xr:uid="{00000000-0005-0000-0000-0000156C0000}"/>
    <cellStyle name="Normal 2 3 4 3 2" xfId="26640" xr:uid="{00000000-0005-0000-0000-0000166C0000}"/>
    <cellStyle name="Normal 2 3 4 3 2 2" xfId="26641" xr:uid="{00000000-0005-0000-0000-0000176C0000}"/>
    <cellStyle name="Normal 2 3 4 3 2 2 2" xfId="26642" xr:uid="{00000000-0005-0000-0000-0000186C0000}"/>
    <cellStyle name="Normal 2 3 4 3 2 2 2 2" xfId="26643" xr:uid="{00000000-0005-0000-0000-0000196C0000}"/>
    <cellStyle name="Normal 2 3 4 3 2 2 2_37. RESULTADO NEGOCIOS YOY" xfId="26644" xr:uid="{00000000-0005-0000-0000-00001A6C0000}"/>
    <cellStyle name="Normal 2 3 4 3 2 2 3" xfId="26645" xr:uid="{00000000-0005-0000-0000-00001B6C0000}"/>
    <cellStyle name="Normal 2 3 4 3 2 2 3 2" xfId="26646" xr:uid="{00000000-0005-0000-0000-00001C6C0000}"/>
    <cellStyle name="Normal 2 3 4 3 2 2 3_37. RESULTADO NEGOCIOS YOY" xfId="26647" xr:uid="{00000000-0005-0000-0000-00001D6C0000}"/>
    <cellStyle name="Normal 2 3 4 3 2 2 4" xfId="26648" xr:uid="{00000000-0005-0000-0000-00001E6C0000}"/>
    <cellStyle name="Normal 2 3 4 3 2 2_37. RESULTADO NEGOCIOS YOY" xfId="26649" xr:uid="{00000000-0005-0000-0000-00001F6C0000}"/>
    <cellStyle name="Normal 2 3 4 3 2 3" xfId="26650" xr:uid="{00000000-0005-0000-0000-0000206C0000}"/>
    <cellStyle name="Normal 2 3 4 3 2 3 2" xfId="26651" xr:uid="{00000000-0005-0000-0000-0000216C0000}"/>
    <cellStyle name="Normal 2 3 4 3 2 3 2 2" xfId="26652" xr:uid="{00000000-0005-0000-0000-0000226C0000}"/>
    <cellStyle name="Normal 2 3 4 3 2 3 3" xfId="26653" xr:uid="{00000000-0005-0000-0000-0000236C0000}"/>
    <cellStyle name="Normal 2 3 4 3 2 3 3 2" xfId="26654" xr:uid="{00000000-0005-0000-0000-0000246C0000}"/>
    <cellStyle name="Normal 2 3 4 3 2 3 4" xfId="26655" xr:uid="{00000000-0005-0000-0000-0000256C0000}"/>
    <cellStyle name="Normal 2 3 4 3 2 3_37. RESULTADO NEGOCIOS YOY" xfId="26656" xr:uid="{00000000-0005-0000-0000-0000266C0000}"/>
    <cellStyle name="Normal 2 3 4 3 2 4" xfId="26657" xr:uid="{00000000-0005-0000-0000-0000276C0000}"/>
    <cellStyle name="Normal 2 3 4 3 2 4 2" xfId="26658" xr:uid="{00000000-0005-0000-0000-0000286C0000}"/>
    <cellStyle name="Normal 2 3 4 3 2 4 2 2" xfId="26659" xr:uid="{00000000-0005-0000-0000-0000296C0000}"/>
    <cellStyle name="Normal 2 3 4 3 2 4 3" xfId="26660" xr:uid="{00000000-0005-0000-0000-00002A6C0000}"/>
    <cellStyle name="Normal 2 3 4 3 2 4_37. RESULTADO NEGOCIOS YOY" xfId="26661" xr:uid="{00000000-0005-0000-0000-00002B6C0000}"/>
    <cellStyle name="Normal 2 3 4 3 2 5" xfId="26662" xr:uid="{00000000-0005-0000-0000-00002C6C0000}"/>
    <cellStyle name="Normal 2 3 4 3 2 5 2" xfId="26663" xr:uid="{00000000-0005-0000-0000-00002D6C0000}"/>
    <cellStyle name="Normal 2 3 4 3 2 5_37. RESULTADO NEGOCIOS YOY" xfId="26664" xr:uid="{00000000-0005-0000-0000-00002E6C0000}"/>
    <cellStyle name="Normal 2 3 4 3 2 6" xfId="26665" xr:uid="{00000000-0005-0000-0000-00002F6C0000}"/>
    <cellStyle name="Normal 2 3 4 3 2 6 2" xfId="26666" xr:uid="{00000000-0005-0000-0000-0000306C0000}"/>
    <cellStyle name="Normal 2 3 4 3 2 7" xfId="26667" xr:uid="{00000000-0005-0000-0000-0000316C0000}"/>
    <cellStyle name="Normal 2 3 4 3 2 7 2" xfId="26668" xr:uid="{00000000-0005-0000-0000-0000326C0000}"/>
    <cellStyle name="Normal 2 3 4 3 2 7_37. RESULTADO NEGOCIOS YOY" xfId="26669" xr:uid="{00000000-0005-0000-0000-0000336C0000}"/>
    <cellStyle name="Normal 2 3 4 3 2 8" xfId="26670" xr:uid="{00000000-0005-0000-0000-0000346C0000}"/>
    <cellStyle name="Normal 2 3 4 3 2_37. RESULTADO NEGOCIOS YOY" xfId="26671" xr:uid="{00000000-0005-0000-0000-0000356C0000}"/>
    <cellStyle name="Normal 2 3 4 3 3" xfId="26672" xr:uid="{00000000-0005-0000-0000-0000366C0000}"/>
    <cellStyle name="Normal 2 3 4 3 3 2" xfId="26673" xr:uid="{00000000-0005-0000-0000-0000376C0000}"/>
    <cellStyle name="Normal 2 3 4 3 3 2 2" xfId="26674" xr:uid="{00000000-0005-0000-0000-0000386C0000}"/>
    <cellStyle name="Normal 2 3 4 3 3 2 2 2" xfId="26675" xr:uid="{00000000-0005-0000-0000-0000396C0000}"/>
    <cellStyle name="Normal 2 3 4 3 3 2 3" xfId="26676" xr:uid="{00000000-0005-0000-0000-00003A6C0000}"/>
    <cellStyle name="Normal 2 3 4 3 3 2 3 2" xfId="26677" xr:uid="{00000000-0005-0000-0000-00003B6C0000}"/>
    <cellStyle name="Normal 2 3 4 3 3 2 4" xfId="26678" xr:uid="{00000000-0005-0000-0000-00003C6C0000}"/>
    <cellStyle name="Normal 2 3 4 3 3 2_37. RESULTADO NEGOCIOS YOY" xfId="26679" xr:uid="{00000000-0005-0000-0000-00003D6C0000}"/>
    <cellStyle name="Normal 2 3 4 3 3 3" xfId="26680" xr:uid="{00000000-0005-0000-0000-00003E6C0000}"/>
    <cellStyle name="Normal 2 3 4 3 3 3 2" xfId="26681" xr:uid="{00000000-0005-0000-0000-00003F6C0000}"/>
    <cellStyle name="Normal 2 3 4 3 3 3 2 2" xfId="26682" xr:uid="{00000000-0005-0000-0000-0000406C0000}"/>
    <cellStyle name="Normal 2 3 4 3 3 3 3" xfId="26683" xr:uid="{00000000-0005-0000-0000-0000416C0000}"/>
    <cellStyle name="Normal 2 3 4 3 3 3 3 2" xfId="26684" xr:uid="{00000000-0005-0000-0000-0000426C0000}"/>
    <cellStyle name="Normal 2 3 4 3 3 3 4" xfId="26685" xr:uid="{00000000-0005-0000-0000-0000436C0000}"/>
    <cellStyle name="Normal 2 3 4 3 3 3_37. RESULTADO NEGOCIOS YOY" xfId="26686" xr:uid="{00000000-0005-0000-0000-0000446C0000}"/>
    <cellStyle name="Normal 2 3 4 3 3 4" xfId="26687" xr:uid="{00000000-0005-0000-0000-0000456C0000}"/>
    <cellStyle name="Normal 2 3 4 3 3 4 2" xfId="26688" xr:uid="{00000000-0005-0000-0000-0000466C0000}"/>
    <cellStyle name="Normal 2 3 4 3 3 4_37. RESULTADO NEGOCIOS YOY" xfId="26689" xr:uid="{00000000-0005-0000-0000-0000476C0000}"/>
    <cellStyle name="Normal 2 3 4 3 3 5" xfId="26690" xr:uid="{00000000-0005-0000-0000-0000486C0000}"/>
    <cellStyle name="Normal 2 3 4 3 3 5 2" xfId="26691" xr:uid="{00000000-0005-0000-0000-0000496C0000}"/>
    <cellStyle name="Normal 2 3 4 3 3 5_37. RESULTADO NEGOCIOS YOY" xfId="26692" xr:uid="{00000000-0005-0000-0000-00004A6C0000}"/>
    <cellStyle name="Normal 2 3 4 3 3 6" xfId="26693" xr:uid="{00000000-0005-0000-0000-00004B6C0000}"/>
    <cellStyle name="Normal 2 3 4 3 3 6 2" xfId="26694" xr:uid="{00000000-0005-0000-0000-00004C6C0000}"/>
    <cellStyle name="Normal 2 3 4 3 3 6_37. RESULTADO NEGOCIOS YOY" xfId="26695" xr:uid="{00000000-0005-0000-0000-00004D6C0000}"/>
    <cellStyle name="Normal 2 3 4 3 3 7" xfId="26696" xr:uid="{00000000-0005-0000-0000-00004E6C0000}"/>
    <cellStyle name="Normal 2 3 4 3 3_37. RESULTADO NEGOCIOS YOY" xfId="26697" xr:uid="{00000000-0005-0000-0000-00004F6C0000}"/>
    <cellStyle name="Normal 2 3 4 3 4" xfId="26698" xr:uid="{00000000-0005-0000-0000-0000506C0000}"/>
    <cellStyle name="Normal 2 3 4 3 4 2" xfId="26699" xr:uid="{00000000-0005-0000-0000-0000516C0000}"/>
    <cellStyle name="Normal 2 3 4 3 4 3" xfId="26700" xr:uid="{00000000-0005-0000-0000-0000526C0000}"/>
    <cellStyle name="Normal 2 3 4 3 4 3 2" xfId="26701" xr:uid="{00000000-0005-0000-0000-0000536C0000}"/>
    <cellStyle name="Normal 2 3 4 3 4 3_37. RESULTADO NEGOCIOS YOY" xfId="26702" xr:uid="{00000000-0005-0000-0000-0000546C0000}"/>
    <cellStyle name="Normal 2 3 4 3 4 4" xfId="26703" xr:uid="{00000000-0005-0000-0000-0000556C0000}"/>
    <cellStyle name="Normal 2 3 4 3 4_37. RESULTADO NEGOCIOS YOY" xfId="26704" xr:uid="{00000000-0005-0000-0000-0000566C0000}"/>
    <cellStyle name="Normal 2 3 4 3 5" xfId="26705" xr:uid="{00000000-0005-0000-0000-0000576C0000}"/>
    <cellStyle name="Normal 2 3 4 3 5 2" xfId="26706" xr:uid="{00000000-0005-0000-0000-0000586C0000}"/>
    <cellStyle name="Normal 2 3 4 3 5 2 2" xfId="26707" xr:uid="{00000000-0005-0000-0000-0000596C0000}"/>
    <cellStyle name="Normal 2 3 4 3 5 2_37. RESULTADO NEGOCIOS YOY" xfId="26708" xr:uid="{00000000-0005-0000-0000-00005A6C0000}"/>
    <cellStyle name="Normal 2 3 4 3 5 3" xfId="26709" xr:uid="{00000000-0005-0000-0000-00005B6C0000}"/>
    <cellStyle name="Normal 2 3 4 3 5 3 2" xfId="26710" xr:uid="{00000000-0005-0000-0000-00005C6C0000}"/>
    <cellStyle name="Normal 2 3 4 3 5 4" xfId="26711" xr:uid="{00000000-0005-0000-0000-00005D6C0000}"/>
    <cellStyle name="Normal 2 3 4 3 5_37. RESULTADO NEGOCIOS YOY" xfId="26712" xr:uid="{00000000-0005-0000-0000-00005E6C0000}"/>
    <cellStyle name="Normal 2 3 4 3 6" xfId="26713" xr:uid="{00000000-0005-0000-0000-00005F6C0000}"/>
    <cellStyle name="Normal 2 3 4 3 6 2" xfId="26714" xr:uid="{00000000-0005-0000-0000-0000606C0000}"/>
    <cellStyle name="Normal 2 3 4 3 6 2 2" xfId="26715" xr:uid="{00000000-0005-0000-0000-0000616C0000}"/>
    <cellStyle name="Normal 2 3 4 3 6 3" xfId="26716" xr:uid="{00000000-0005-0000-0000-0000626C0000}"/>
    <cellStyle name="Normal 2 3 4 3 6 3 2" xfId="26717" xr:uid="{00000000-0005-0000-0000-0000636C0000}"/>
    <cellStyle name="Normal 2 3 4 3 6 4" xfId="26718" xr:uid="{00000000-0005-0000-0000-0000646C0000}"/>
    <cellStyle name="Normal 2 3 4 3 6_37. RESULTADO NEGOCIOS YOY" xfId="26719" xr:uid="{00000000-0005-0000-0000-0000656C0000}"/>
    <cellStyle name="Normal 2 3 4 3 7" xfId="26720" xr:uid="{00000000-0005-0000-0000-0000666C0000}"/>
    <cellStyle name="Normal 2 3 4 3 7 2" xfId="26721" xr:uid="{00000000-0005-0000-0000-0000676C0000}"/>
    <cellStyle name="Normal 2 3 4 3 7 2 2" xfId="26722" xr:uid="{00000000-0005-0000-0000-0000686C0000}"/>
    <cellStyle name="Normal 2 3 4 3 7 3" xfId="26723" xr:uid="{00000000-0005-0000-0000-0000696C0000}"/>
    <cellStyle name="Normal 2 3 4 3 7_37. RESULTADO NEGOCIOS YOY" xfId="26724" xr:uid="{00000000-0005-0000-0000-00006A6C0000}"/>
    <cellStyle name="Normal 2 3 4 3 8" xfId="26725" xr:uid="{00000000-0005-0000-0000-00006B6C0000}"/>
    <cellStyle name="Normal 2 3 4 3 8 2" xfId="26726" xr:uid="{00000000-0005-0000-0000-00006C6C0000}"/>
    <cellStyle name="Normal 2 3 4 3 8_37. RESULTADO NEGOCIOS YOY" xfId="26727" xr:uid="{00000000-0005-0000-0000-00006D6C0000}"/>
    <cellStyle name="Normal 2 3 4 3 9" xfId="26728" xr:uid="{00000000-0005-0000-0000-00006E6C0000}"/>
    <cellStyle name="Normal 2 3 4 3 9 2" xfId="26729" xr:uid="{00000000-0005-0000-0000-00006F6C0000}"/>
    <cellStyle name="Normal 2 3 4 3_37. RESULTADO NEGOCIOS YOY" xfId="26730" xr:uid="{00000000-0005-0000-0000-0000706C0000}"/>
    <cellStyle name="Normal 2 3 4 4" xfId="26731" xr:uid="{00000000-0005-0000-0000-0000716C0000}"/>
    <cellStyle name="Normal 2 3 4 4 2" xfId="26732" xr:uid="{00000000-0005-0000-0000-0000726C0000}"/>
    <cellStyle name="Normal 2 3 4 4 2 2" xfId="26733" xr:uid="{00000000-0005-0000-0000-0000736C0000}"/>
    <cellStyle name="Normal 2 3 4 4 2 2 2" xfId="26734" xr:uid="{00000000-0005-0000-0000-0000746C0000}"/>
    <cellStyle name="Normal 2 3 4 4 2 2_37. RESULTADO NEGOCIOS YOY" xfId="26735" xr:uid="{00000000-0005-0000-0000-0000756C0000}"/>
    <cellStyle name="Normal 2 3 4 4 2 3" xfId="26736" xr:uid="{00000000-0005-0000-0000-0000766C0000}"/>
    <cellStyle name="Normal 2 3 4 4 2 3 2" xfId="26737" xr:uid="{00000000-0005-0000-0000-0000776C0000}"/>
    <cellStyle name="Normal 2 3 4 4 2 3_37. RESULTADO NEGOCIOS YOY" xfId="26738" xr:uid="{00000000-0005-0000-0000-0000786C0000}"/>
    <cellStyle name="Normal 2 3 4 4 2 4" xfId="26739" xr:uid="{00000000-0005-0000-0000-0000796C0000}"/>
    <cellStyle name="Normal 2 3 4 4 2_37. RESULTADO NEGOCIOS YOY" xfId="26740" xr:uid="{00000000-0005-0000-0000-00007A6C0000}"/>
    <cellStyle name="Normal 2 3 4 4 3" xfId="26741" xr:uid="{00000000-0005-0000-0000-00007B6C0000}"/>
    <cellStyle name="Normal 2 3 4 4 3 2" xfId="26742" xr:uid="{00000000-0005-0000-0000-00007C6C0000}"/>
    <cellStyle name="Normal 2 3 4 4 3 2 2" xfId="26743" xr:uid="{00000000-0005-0000-0000-00007D6C0000}"/>
    <cellStyle name="Normal 2 3 4 4 3 3" xfId="26744" xr:uid="{00000000-0005-0000-0000-00007E6C0000}"/>
    <cellStyle name="Normal 2 3 4 4 3 3 2" xfId="26745" xr:uid="{00000000-0005-0000-0000-00007F6C0000}"/>
    <cellStyle name="Normal 2 3 4 4 3 4" xfId="26746" xr:uid="{00000000-0005-0000-0000-0000806C0000}"/>
    <cellStyle name="Normal 2 3 4 4 3_37. RESULTADO NEGOCIOS YOY" xfId="26747" xr:uid="{00000000-0005-0000-0000-0000816C0000}"/>
    <cellStyle name="Normal 2 3 4 4 4" xfId="26748" xr:uid="{00000000-0005-0000-0000-0000826C0000}"/>
    <cellStyle name="Normal 2 3 4 4 4 2" xfId="26749" xr:uid="{00000000-0005-0000-0000-0000836C0000}"/>
    <cellStyle name="Normal 2 3 4 4 4_37. RESULTADO NEGOCIOS YOY" xfId="26750" xr:uid="{00000000-0005-0000-0000-0000846C0000}"/>
    <cellStyle name="Normal 2 3 4 4 5" xfId="26751" xr:uid="{00000000-0005-0000-0000-0000856C0000}"/>
    <cellStyle name="Normal 2 3 4 4 5 2" xfId="26752" xr:uid="{00000000-0005-0000-0000-0000866C0000}"/>
    <cellStyle name="Normal 2 3 4 4 5_37. RESULTADO NEGOCIOS YOY" xfId="26753" xr:uid="{00000000-0005-0000-0000-0000876C0000}"/>
    <cellStyle name="Normal 2 3 4 4 6" xfId="26754" xr:uid="{00000000-0005-0000-0000-0000886C0000}"/>
    <cellStyle name="Normal 2 3 4 4 6 2" xfId="26755" xr:uid="{00000000-0005-0000-0000-0000896C0000}"/>
    <cellStyle name="Normal 2 3 4 4 6_37. RESULTADO NEGOCIOS YOY" xfId="26756" xr:uid="{00000000-0005-0000-0000-00008A6C0000}"/>
    <cellStyle name="Normal 2 3 4 4 7" xfId="26757" xr:uid="{00000000-0005-0000-0000-00008B6C0000}"/>
    <cellStyle name="Normal 2 3 4 4 8" xfId="26758" xr:uid="{00000000-0005-0000-0000-00008C6C0000}"/>
    <cellStyle name="Normal 2 3 4 4_37. RESULTADO NEGOCIOS YOY" xfId="26759" xr:uid="{00000000-0005-0000-0000-00008D6C0000}"/>
    <cellStyle name="Normal 2 3 4 5" xfId="26760" xr:uid="{00000000-0005-0000-0000-00008E6C0000}"/>
    <cellStyle name="Normal 2 3 4 5 2" xfId="26761" xr:uid="{00000000-0005-0000-0000-00008F6C0000}"/>
    <cellStyle name="Normal 2 3 4 5 2 2" xfId="26762" xr:uid="{00000000-0005-0000-0000-0000906C0000}"/>
    <cellStyle name="Normal 2 3 4 5 2_37. RESULTADO NEGOCIOS YOY" xfId="26763" xr:uid="{00000000-0005-0000-0000-0000916C0000}"/>
    <cellStyle name="Normal 2 3 4 5 3" xfId="26764" xr:uid="{00000000-0005-0000-0000-0000926C0000}"/>
    <cellStyle name="Normal 2 3 4 5 3 2" xfId="26765" xr:uid="{00000000-0005-0000-0000-0000936C0000}"/>
    <cellStyle name="Normal 2 3 4 5 3_37. RESULTADO NEGOCIOS YOY" xfId="26766" xr:uid="{00000000-0005-0000-0000-0000946C0000}"/>
    <cellStyle name="Normal 2 3 4 5 4" xfId="26767" xr:uid="{00000000-0005-0000-0000-0000956C0000}"/>
    <cellStyle name="Normal 2 3 4 5_37. RESULTADO NEGOCIOS YOY" xfId="26768" xr:uid="{00000000-0005-0000-0000-0000966C0000}"/>
    <cellStyle name="Normal 2 3 4 6" xfId="26769" xr:uid="{00000000-0005-0000-0000-0000976C0000}"/>
    <cellStyle name="Normal 2 3 4 6 2" xfId="26770" xr:uid="{00000000-0005-0000-0000-0000986C0000}"/>
    <cellStyle name="Normal 2 3 4 6 2 2" xfId="26771" xr:uid="{00000000-0005-0000-0000-0000996C0000}"/>
    <cellStyle name="Normal 2 3 4 6 2_37. RESULTADO NEGOCIOS YOY" xfId="26772" xr:uid="{00000000-0005-0000-0000-00009A6C0000}"/>
    <cellStyle name="Normal 2 3 4 6_37. RESULTADO NEGOCIOS YOY" xfId="26773" xr:uid="{00000000-0005-0000-0000-00009B6C0000}"/>
    <cellStyle name="Normal 2 3 4 7" xfId="26774" xr:uid="{00000000-0005-0000-0000-00009C6C0000}"/>
    <cellStyle name="Normal 2 3 4 7 2" xfId="26775" xr:uid="{00000000-0005-0000-0000-00009D6C0000}"/>
    <cellStyle name="Normal 2 3 4 7_37. RESULTADO NEGOCIOS YOY" xfId="26776" xr:uid="{00000000-0005-0000-0000-00009E6C0000}"/>
    <cellStyle name="Normal 2 3 4 8" xfId="26777" xr:uid="{00000000-0005-0000-0000-00009F6C0000}"/>
    <cellStyle name="Normal 2 3 4 8 2" xfId="26778" xr:uid="{00000000-0005-0000-0000-0000A06C0000}"/>
    <cellStyle name="Normal 2 3 4 8_37. RESULTADO NEGOCIOS YOY" xfId="26779" xr:uid="{00000000-0005-0000-0000-0000A16C0000}"/>
    <cellStyle name="Normal 2 3 4 9" xfId="26780" xr:uid="{00000000-0005-0000-0000-0000A26C0000}"/>
    <cellStyle name="Normal 2 3 4 9 2" xfId="26781" xr:uid="{00000000-0005-0000-0000-0000A36C0000}"/>
    <cellStyle name="Normal 2 3 4 9_37. RESULTADO NEGOCIOS YOY" xfId="26782" xr:uid="{00000000-0005-0000-0000-0000A46C0000}"/>
    <cellStyle name="Normal 2 3 4_37. RESULTADO NEGOCIOS YOY" xfId="26783" xr:uid="{00000000-0005-0000-0000-0000A56C0000}"/>
    <cellStyle name="Normal 2 3 5" xfId="26784" xr:uid="{00000000-0005-0000-0000-0000A66C0000}"/>
    <cellStyle name="Normal 2 3 5 10" xfId="26785" xr:uid="{00000000-0005-0000-0000-0000A76C0000}"/>
    <cellStyle name="Normal 2 3 5 10 2" xfId="26786" xr:uid="{00000000-0005-0000-0000-0000A86C0000}"/>
    <cellStyle name="Normal 2 3 5 10 3" xfId="26787" xr:uid="{00000000-0005-0000-0000-0000A96C0000}"/>
    <cellStyle name="Normal 2 3 5 10 4" xfId="26788" xr:uid="{00000000-0005-0000-0000-0000AA6C0000}"/>
    <cellStyle name="Normal 2 3 5 10_37. RESULTADO NEGOCIOS YOY" xfId="26789" xr:uid="{00000000-0005-0000-0000-0000AB6C0000}"/>
    <cellStyle name="Normal 2 3 5 11" xfId="26790" xr:uid="{00000000-0005-0000-0000-0000AC6C0000}"/>
    <cellStyle name="Normal 2 3 5 11 2" xfId="26791" xr:uid="{00000000-0005-0000-0000-0000AD6C0000}"/>
    <cellStyle name="Normal 2 3 5 11 3" xfId="26792" xr:uid="{00000000-0005-0000-0000-0000AE6C0000}"/>
    <cellStyle name="Normal 2 3 5 11_37. RESULTADO NEGOCIOS YOY" xfId="26793" xr:uid="{00000000-0005-0000-0000-0000AF6C0000}"/>
    <cellStyle name="Normal 2 3 5 12" xfId="26794" xr:uid="{00000000-0005-0000-0000-0000B06C0000}"/>
    <cellStyle name="Normal 2 3 5 12 2" xfId="26795" xr:uid="{00000000-0005-0000-0000-0000B16C0000}"/>
    <cellStyle name="Normal 2 3 5 12 3" xfId="26796" xr:uid="{00000000-0005-0000-0000-0000B26C0000}"/>
    <cellStyle name="Normal 2 3 5 12_37. RESULTADO NEGOCIOS YOY" xfId="26797" xr:uid="{00000000-0005-0000-0000-0000B36C0000}"/>
    <cellStyle name="Normal 2 3 5 13" xfId="26798" xr:uid="{00000000-0005-0000-0000-0000B46C0000}"/>
    <cellStyle name="Normal 2 3 5 14" xfId="26799" xr:uid="{00000000-0005-0000-0000-0000B56C0000}"/>
    <cellStyle name="Normal 2 3 5 15" xfId="26800" xr:uid="{00000000-0005-0000-0000-0000B66C0000}"/>
    <cellStyle name="Normal 2 3 5 2" xfId="26801" xr:uid="{00000000-0005-0000-0000-0000B76C0000}"/>
    <cellStyle name="Normal 2 3 5 2 10" xfId="26802" xr:uid="{00000000-0005-0000-0000-0000B86C0000}"/>
    <cellStyle name="Normal 2 3 5 2 10 2" xfId="26803" xr:uid="{00000000-0005-0000-0000-0000B96C0000}"/>
    <cellStyle name="Normal 2 3 5 2 10_37. RESULTADO NEGOCIOS YOY" xfId="26804" xr:uid="{00000000-0005-0000-0000-0000BA6C0000}"/>
    <cellStyle name="Normal 2 3 5 2 11" xfId="26805" xr:uid="{00000000-0005-0000-0000-0000BB6C0000}"/>
    <cellStyle name="Normal 2 3 5 2 2" xfId="26806" xr:uid="{00000000-0005-0000-0000-0000BC6C0000}"/>
    <cellStyle name="Normal 2 3 5 2 2 2" xfId="26807" xr:uid="{00000000-0005-0000-0000-0000BD6C0000}"/>
    <cellStyle name="Normal 2 3 5 2 2 2 2" xfId="26808" xr:uid="{00000000-0005-0000-0000-0000BE6C0000}"/>
    <cellStyle name="Normal 2 3 5 2 2 2 2 2" xfId="26809" xr:uid="{00000000-0005-0000-0000-0000BF6C0000}"/>
    <cellStyle name="Normal 2 3 5 2 2 2 2 2 2" xfId="26810" xr:uid="{00000000-0005-0000-0000-0000C06C0000}"/>
    <cellStyle name="Normal 2 3 5 2 2 2 2 3" xfId="26811" xr:uid="{00000000-0005-0000-0000-0000C16C0000}"/>
    <cellStyle name="Normal 2 3 5 2 2 2 2_37. RESULTADO NEGOCIOS YOY" xfId="26812" xr:uid="{00000000-0005-0000-0000-0000C26C0000}"/>
    <cellStyle name="Normal 2 3 5 2 2 2 3" xfId="26813" xr:uid="{00000000-0005-0000-0000-0000C36C0000}"/>
    <cellStyle name="Normal 2 3 5 2 2 2 3 2" xfId="26814" xr:uid="{00000000-0005-0000-0000-0000C46C0000}"/>
    <cellStyle name="Normal 2 3 5 2 2 2 3_37. RESULTADO NEGOCIOS YOY" xfId="26815" xr:uid="{00000000-0005-0000-0000-0000C56C0000}"/>
    <cellStyle name="Normal 2 3 5 2 2 2 4" xfId="26816" xr:uid="{00000000-0005-0000-0000-0000C66C0000}"/>
    <cellStyle name="Normal 2 3 5 2 2 2 4 2" xfId="26817" xr:uid="{00000000-0005-0000-0000-0000C76C0000}"/>
    <cellStyle name="Normal 2 3 5 2 2 2 5" xfId="26818" xr:uid="{00000000-0005-0000-0000-0000C86C0000}"/>
    <cellStyle name="Normal 2 3 5 2 2 2 6" xfId="26819" xr:uid="{00000000-0005-0000-0000-0000C96C0000}"/>
    <cellStyle name="Normal 2 3 5 2 2 2_37. RESULTADO NEGOCIOS YOY" xfId="26820" xr:uid="{00000000-0005-0000-0000-0000CA6C0000}"/>
    <cellStyle name="Normal 2 3 5 2 2 3" xfId="26821" xr:uid="{00000000-0005-0000-0000-0000CB6C0000}"/>
    <cellStyle name="Normal 2 3 5 2 2 3 2" xfId="26822" xr:uid="{00000000-0005-0000-0000-0000CC6C0000}"/>
    <cellStyle name="Normal 2 3 5 2 2 3 2 2" xfId="26823" xr:uid="{00000000-0005-0000-0000-0000CD6C0000}"/>
    <cellStyle name="Normal 2 3 5 2 2 3 3" xfId="26824" xr:uid="{00000000-0005-0000-0000-0000CE6C0000}"/>
    <cellStyle name="Normal 2 3 5 2 2 3 3 2" xfId="26825" xr:uid="{00000000-0005-0000-0000-0000CF6C0000}"/>
    <cellStyle name="Normal 2 3 5 2 2 3 4" xfId="26826" xr:uid="{00000000-0005-0000-0000-0000D06C0000}"/>
    <cellStyle name="Normal 2 3 5 2 2 3_37. RESULTADO NEGOCIOS YOY" xfId="26827" xr:uid="{00000000-0005-0000-0000-0000D16C0000}"/>
    <cellStyle name="Normal 2 3 5 2 2 4" xfId="26828" xr:uid="{00000000-0005-0000-0000-0000D26C0000}"/>
    <cellStyle name="Normal 2 3 5 2 2 4 2" xfId="26829" xr:uid="{00000000-0005-0000-0000-0000D36C0000}"/>
    <cellStyle name="Normal 2 3 5 2 2 4 2 2" xfId="26830" xr:uid="{00000000-0005-0000-0000-0000D46C0000}"/>
    <cellStyle name="Normal 2 3 5 2 2 4 3" xfId="26831" xr:uid="{00000000-0005-0000-0000-0000D56C0000}"/>
    <cellStyle name="Normal 2 3 5 2 2 4_37. RESULTADO NEGOCIOS YOY" xfId="26832" xr:uid="{00000000-0005-0000-0000-0000D66C0000}"/>
    <cellStyle name="Normal 2 3 5 2 2 5" xfId="26833" xr:uid="{00000000-0005-0000-0000-0000D76C0000}"/>
    <cellStyle name="Normal 2 3 5 2 2 5 2" xfId="26834" xr:uid="{00000000-0005-0000-0000-0000D86C0000}"/>
    <cellStyle name="Normal 2 3 5 2 2 5_37. RESULTADO NEGOCIOS YOY" xfId="26835" xr:uid="{00000000-0005-0000-0000-0000D96C0000}"/>
    <cellStyle name="Normal 2 3 5 2 2 6" xfId="26836" xr:uid="{00000000-0005-0000-0000-0000DA6C0000}"/>
    <cellStyle name="Normal 2 3 5 2 2 6 2" xfId="26837" xr:uid="{00000000-0005-0000-0000-0000DB6C0000}"/>
    <cellStyle name="Normal 2 3 5 2 2 6_37. RESULTADO NEGOCIOS YOY" xfId="26838" xr:uid="{00000000-0005-0000-0000-0000DC6C0000}"/>
    <cellStyle name="Normal 2 3 5 2 2 7" xfId="26839" xr:uid="{00000000-0005-0000-0000-0000DD6C0000}"/>
    <cellStyle name="Normal 2 3 5 2 2 7 2" xfId="26840" xr:uid="{00000000-0005-0000-0000-0000DE6C0000}"/>
    <cellStyle name="Normal 2 3 5 2 2 7_37. RESULTADO NEGOCIOS YOY" xfId="26841" xr:uid="{00000000-0005-0000-0000-0000DF6C0000}"/>
    <cellStyle name="Normal 2 3 5 2 2 8" xfId="26842" xr:uid="{00000000-0005-0000-0000-0000E06C0000}"/>
    <cellStyle name="Normal 2 3 5 2 2_37. RESULTADO NEGOCIOS YOY" xfId="26843" xr:uid="{00000000-0005-0000-0000-0000E16C0000}"/>
    <cellStyle name="Normal 2 3 5 2 3" xfId="26844" xr:uid="{00000000-0005-0000-0000-0000E26C0000}"/>
    <cellStyle name="Normal 2 3 5 2 3 2" xfId="26845" xr:uid="{00000000-0005-0000-0000-0000E36C0000}"/>
    <cellStyle name="Normal 2 3 5 2 3 2 2" xfId="26846" xr:uid="{00000000-0005-0000-0000-0000E46C0000}"/>
    <cellStyle name="Normal 2 3 5 2 3 2 2 2" xfId="26847" xr:uid="{00000000-0005-0000-0000-0000E56C0000}"/>
    <cellStyle name="Normal 2 3 5 2 3 2 2_37. RESULTADO NEGOCIOS YOY" xfId="26848" xr:uid="{00000000-0005-0000-0000-0000E66C0000}"/>
    <cellStyle name="Normal 2 3 5 2 3 2 3" xfId="26849" xr:uid="{00000000-0005-0000-0000-0000E76C0000}"/>
    <cellStyle name="Normal 2 3 5 2 3 2 3 2" xfId="26850" xr:uid="{00000000-0005-0000-0000-0000E86C0000}"/>
    <cellStyle name="Normal 2 3 5 2 3 2 3_37. RESULTADO NEGOCIOS YOY" xfId="26851" xr:uid="{00000000-0005-0000-0000-0000E96C0000}"/>
    <cellStyle name="Normal 2 3 5 2 3 2 4" xfId="26852" xr:uid="{00000000-0005-0000-0000-0000EA6C0000}"/>
    <cellStyle name="Normal 2 3 5 2 3 2 5" xfId="26853" xr:uid="{00000000-0005-0000-0000-0000EB6C0000}"/>
    <cellStyle name="Normal 2 3 5 2 3 2_37. RESULTADO NEGOCIOS YOY" xfId="26854" xr:uid="{00000000-0005-0000-0000-0000EC6C0000}"/>
    <cellStyle name="Normal 2 3 5 2 3 3" xfId="26855" xr:uid="{00000000-0005-0000-0000-0000ED6C0000}"/>
    <cellStyle name="Normal 2 3 5 2 3 3 2" xfId="26856" xr:uid="{00000000-0005-0000-0000-0000EE6C0000}"/>
    <cellStyle name="Normal 2 3 5 2 3 3 2 2" xfId="26857" xr:uid="{00000000-0005-0000-0000-0000EF6C0000}"/>
    <cellStyle name="Normal 2 3 5 2 3 3 3" xfId="26858" xr:uid="{00000000-0005-0000-0000-0000F06C0000}"/>
    <cellStyle name="Normal 2 3 5 2 3 3 3 2" xfId="26859" xr:uid="{00000000-0005-0000-0000-0000F16C0000}"/>
    <cellStyle name="Normal 2 3 5 2 3 3 4" xfId="26860" xr:uid="{00000000-0005-0000-0000-0000F26C0000}"/>
    <cellStyle name="Normal 2 3 5 2 3 3_37. RESULTADO NEGOCIOS YOY" xfId="26861" xr:uid="{00000000-0005-0000-0000-0000F36C0000}"/>
    <cellStyle name="Normal 2 3 5 2 3 4" xfId="26862" xr:uid="{00000000-0005-0000-0000-0000F46C0000}"/>
    <cellStyle name="Normal 2 3 5 2 3 4 2" xfId="26863" xr:uid="{00000000-0005-0000-0000-0000F56C0000}"/>
    <cellStyle name="Normal 2 3 5 2 3 4 2 2" xfId="26864" xr:uid="{00000000-0005-0000-0000-0000F66C0000}"/>
    <cellStyle name="Normal 2 3 5 2 3 4 3" xfId="26865" xr:uid="{00000000-0005-0000-0000-0000F76C0000}"/>
    <cellStyle name="Normal 2 3 5 2 3 4_37. RESULTADO NEGOCIOS YOY" xfId="26866" xr:uid="{00000000-0005-0000-0000-0000F86C0000}"/>
    <cellStyle name="Normal 2 3 5 2 3 5" xfId="26867" xr:uid="{00000000-0005-0000-0000-0000F96C0000}"/>
    <cellStyle name="Normal 2 3 5 2 3 5 2" xfId="26868" xr:uid="{00000000-0005-0000-0000-0000FA6C0000}"/>
    <cellStyle name="Normal 2 3 5 2 3 5_37. RESULTADO NEGOCIOS YOY" xfId="26869" xr:uid="{00000000-0005-0000-0000-0000FB6C0000}"/>
    <cellStyle name="Normal 2 3 5 2 3 6" xfId="26870" xr:uid="{00000000-0005-0000-0000-0000FC6C0000}"/>
    <cellStyle name="Normal 2 3 5 2 3 6 2" xfId="26871" xr:uid="{00000000-0005-0000-0000-0000FD6C0000}"/>
    <cellStyle name="Normal 2 3 5 2 3 6_37. RESULTADO NEGOCIOS YOY" xfId="26872" xr:uid="{00000000-0005-0000-0000-0000FE6C0000}"/>
    <cellStyle name="Normal 2 3 5 2 3 7" xfId="26873" xr:uid="{00000000-0005-0000-0000-0000FF6C0000}"/>
    <cellStyle name="Normal 2 3 5 2 3 8" xfId="26874" xr:uid="{00000000-0005-0000-0000-0000006D0000}"/>
    <cellStyle name="Normal 2 3 5 2 3_37. RESULTADO NEGOCIOS YOY" xfId="26875" xr:uid="{00000000-0005-0000-0000-0000016D0000}"/>
    <cellStyle name="Normal 2 3 5 2 4" xfId="26876" xr:uid="{00000000-0005-0000-0000-0000026D0000}"/>
    <cellStyle name="Normal 2 3 5 2 4 2" xfId="26877" xr:uid="{00000000-0005-0000-0000-0000036D0000}"/>
    <cellStyle name="Normal 2 3 5 2 4 2 2" xfId="26878" xr:uid="{00000000-0005-0000-0000-0000046D0000}"/>
    <cellStyle name="Normal 2 3 5 2 4 2 3" xfId="26879" xr:uid="{00000000-0005-0000-0000-0000056D0000}"/>
    <cellStyle name="Normal 2 3 5 2 4 2_37. RESULTADO NEGOCIOS YOY" xfId="26880" xr:uid="{00000000-0005-0000-0000-0000066D0000}"/>
    <cellStyle name="Normal 2 3 5 2 4 3" xfId="26881" xr:uid="{00000000-0005-0000-0000-0000076D0000}"/>
    <cellStyle name="Normal 2 3 5 2 4 3 2" xfId="26882" xr:uid="{00000000-0005-0000-0000-0000086D0000}"/>
    <cellStyle name="Normal 2 3 5 2 4 3_37. RESULTADO NEGOCIOS YOY" xfId="26883" xr:uid="{00000000-0005-0000-0000-0000096D0000}"/>
    <cellStyle name="Normal 2 3 5 2 4 4" xfId="26884" xr:uid="{00000000-0005-0000-0000-00000A6D0000}"/>
    <cellStyle name="Normal 2 3 5 2 4 5" xfId="26885" xr:uid="{00000000-0005-0000-0000-00000B6D0000}"/>
    <cellStyle name="Normal 2 3 5 2 4_37. RESULTADO NEGOCIOS YOY" xfId="26886" xr:uid="{00000000-0005-0000-0000-00000C6D0000}"/>
    <cellStyle name="Normal 2 3 5 2 5" xfId="26887" xr:uid="{00000000-0005-0000-0000-00000D6D0000}"/>
    <cellStyle name="Normal 2 3 5 2 5 2" xfId="26888" xr:uid="{00000000-0005-0000-0000-00000E6D0000}"/>
    <cellStyle name="Normal 2 3 5 2 5 2 2" xfId="26889" xr:uid="{00000000-0005-0000-0000-00000F6D0000}"/>
    <cellStyle name="Normal 2 3 5 2 5 2 3" xfId="26890" xr:uid="{00000000-0005-0000-0000-0000106D0000}"/>
    <cellStyle name="Normal 2 3 5 2 5 3" xfId="26891" xr:uid="{00000000-0005-0000-0000-0000116D0000}"/>
    <cellStyle name="Normal 2 3 5 2 5 3 2" xfId="26892" xr:uid="{00000000-0005-0000-0000-0000126D0000}"/>
    <cellStyle name="Normal 2 3 5 2 5 4" xfId="26893" xr:uid="{00000000-0005-0000-0000-0000136D0000}"/>
    <cellStyle name="Normal 2 3 5 2 5 5" xfId="26894" xr:uid="{00000000-0005-0000-0000-0000146D0000}"/>
    <cellStyle name="Normal 2 3 5 2 5_37. RESULTADO NEGOCIOS YOY" xfId="26895" xr:uid="{00000000-0005-0000-0000-0000156D0000}"/>
    <cellStyle name="Normal 2 3 5 2 6" xfId="26896" xr:uid="{00000000-0005-0000-0000-0000166D0000}"/>
    <cellStyle name="Normal 2 3 5 2 6 2" xfId="26897" xr:uid="{00000000-0005-0000-0000-0000176D0000}"/>
    <cellStyle name="Normal 2 3 5 2 6 2 2" xfId="26898" xr:uid="{00000000-0005-0000-0000-0000186D0000}"/>
    <cellStyle name="Normal 2 3 5 2 6 2 3" xfId="26899" xr:uid="{00000000-0005-0000-0000-0000196D0000}"/>
    <cellStyle name="Normal 2 3 5 2 6 3" xfId="26900" xr:uid="{00000000-0005-0000-0000-00001A6D0000}"/>
    <cellStyle name="Normal 2 3 5 2 6 4" xfId="26901" xr:uid="{00000000-0005-0000-0000-00001B6D0000}"/>
    <cellStyle name="Normal 2 3 5 2 6_37. RESULTADO NEGOCIOS YOY" xfId="26902" xr:uid="{00000000-0005-0000-0000-00001C6D0000}"/>
    <cellStyle name="Normal 2 3 5 2 7" xfId="26903" xr:uid="{00000000-0005-0000-0000-00001D6D0000}"/>
    <cellStyle name="Normal 2 3 5 2 7 2" xfId="26904" xr:uid="{00000000-0005-0000-0000-00001E6D0000}"/>
    <cellStyle name="Normal 2 3 5 2 7 3" xfId="26905" xr:uid="{00000000-0005-0000-0000-00001F6D0000}"/>
    <cellStyle name="Normal 2 3 5 2 7 4" xfId="26906" xr:uid="{00000000-0005-0000-0000-0000206D0000}"/>
    <cellStyle name="Normal 2 3 5 2 7_37. RESULTADO NEGOCIOS YOY" xfId="26907" xr:uid="{00000000-0005-0000-0000-0000216D0000}"/>
    <cellStyle name="Normal 2 3 5 2 8" xfId="26908" xr:uid="{00000000-0005-0000-0000-0000226D0000}"/>
    <cellStyle name="Normal 2 3 5 2 8 2" xfId="26909" xr:uid="{00000000-0005-0000-0000-0000236D0000}"/>
    <cellStyle name="Normal 2 3 5 2 8 3" xfId="26910" xr:uid="{00000000-0005-0000-0000-0000246D0000}"/>
    <cellStyle name="Normal 2 3 5 2 8_37. RESULTADO NEGOCIOS YOY" xfId="26911" xr:uid="{00000000-0005-0000-0000-0000256D0000}"/>
    <cellStyle name="Normal 2 3 5 2 9" xfId="26912" xr:uid="{00000000-0005-0000-0000-0000266D0000}"/>
    <cellStyle name="Normal 2 3 5 2 9 2" xfId="26913" xr:uid="{00000000-0005-0000-0000-0000276D0000}"/>
    <cellStyle name="Normal 2 3 5 2 9_37. RESULTADO NEGOCIOS YOY" xfId="26914" xr:uid="{00000000-0005-0000-0000-0000286D0000}"/>
    <cellStyle name="Normal 2 3 5 2_37. RESULTADO NEGOCIOS YOY" xfId="26915" xr:uid="{00000000-0005-0000-0000-0000296D0000}"/>
    <cellStyle name="Normal 2 3 5 3" xfId="26916" xr:uid="{00000000-0005-0000-0000-00002A6D0000}"/>
    <cellStyle name="Normal 2 3 5 3 2" xfId="26917" xr:uid="{00000000-0005-0000-0000-00002B6D0000}"/>
    <cellStyle name="Normal 2 3 5 3 2 2" xfId="26918" xr:uid="{00000000-0005-0000-0000-00002C6D0000}"/>
    <cellStyle name="Normal 2 3 5 3 2 2 2" xfId="26919" xr:uid="{00000000-0005-0000-0000-00002D6D0000}"/>
    <cellStyle name="Normal 2 3 5 3 2 2 2 2" xfId="26920" xr:uid="{00000000-0005-0000-0000-00002E6D0000}"/>
    <cellStyle name="Normal 2 3 5 3 2 2 2 2 2" xfId="26921" xr:uid="{00000000-0005-0000-0000-00002F6D0000}"/>
    <cellStyle name="Normal 2 3 5 3 2 2 2 3" xfId="26922" xr:uid="{00000000-0005-0000-0000-0000306D0000}"/>
    <cellStyle name="Normal 2 3 5 3 2 2 2_37. RESULTADO NEGOCIOS YOY" xfId="26923" xr:uid="{00000000-0005-0000-0000-0000316D0000}"/>
    <cellStyle name="Normal 2 3 5 3 2 2 3" xfId="26924" xr:uid="{00000000-0005-0000-0000-0000326D0000}"/>
    <cellStyle name="Normal 2 3 5 3 2 2 3 2" xfId="26925" xr:uid="{00000000-0005-0000-0000-0000336D0000}"/>
    <cellStyle name="Normal 2 3 5 3 2 2 3_37. RESULTADO NEGOCIOS YOY" xfId="26926" xr:uid="{00000000-0005-0000-0000-0000346D0000}"/>
    <cellStyle name="Normal 2 3 5 3 2 2 4" xfId="26927" xr:uid="{00000000-0005-0000-0000-0000356D0000}"/>
    <cellStyle name="Normal 2 3 5 3 2 2 4 2" xfId="26928" xr:uid="{00000000-0005-0000-0000-0000366D0000}"/>
    <cellStyle name="Normal 2 3 5 3 2 2 5" xfId="26929" xr:uid="{00000000-0005-0000-0000-0000376D0000}"/>
    <cellStyle name="Normal 2 3 5 3 2 2 6" xfId="26930" xr:uid="{00000000-0005-0000-0000-0000386D0000}"/>
    <cellStyle name="Normal 2 3 5 3 2 2_37. RESULTADO NEGOCIOS YOY" xfId="26931" xr:uid="{00000000-0005-0000-0000-0000396D0000}"/>
    <cellStyle name="Normal 2 3 5 3 2 3" xfId="26932" xr:uid="{00000000-0005-0000-0000-00003A6D0000}"/>
    <cellStyle name="Normal 2 3 5 3 2 3 2" xfId="26933" xr:uid="{00000000-0005-0000-0000-00003B6D0000}"/>
    <cellStyle name="Normal 2 3 5 3 2 3 2 2" xfId="26934" xr:uid="{00000000-0005-0000-0000-00003C6D0000}"/>
    <cellStyle name="Normal 2 3 5 3 2 3 3" xfId="26935" xr:uid="{00000000-0005-0000-0000-00003D6D0000}"/>
    <cellStyle name="Normal 2 3 5 3 2 3 3 2" xfId="26936" xr:uid="{00000000-0005-0000-0000-00003E6D0000}"/>
    <cellStyle name="Normal 2 3 5 3 2 3 4" xfId="26937" xr:uid="{00000000-0005-0000-0000-00003F6D0000}"/>
    <cellStyle name="Normal 2 3 5 3 2 3_37. RESULTADO NEGOCIOS YOY" xfId="26938" xr:uid="{00000000-0005-0000-0000-0000406D0000}"/>
    <cellStyle name="Normal 2 3 5 3 2 4" xfId="26939" xr:uid="{00000000-0005-0000-0000-0000416D0000}"/>
    <cellStyle name="Normal 2 3 5 3 2 4 2" xfId="26940" xr:uid="{00000000-0005-0000-0000-0000426D0000}"/>
    <cellStyle name="Normal 2 3 5 3 2 4 2 2" xfId="26941" xr:uid="{00000000-0005-0000-0000-0000436D0000}"/>
    <cellStyle name="Normal 2 3 5 3 2 4 3" xfId="26942" xr:uid="{00000000-0005-0000-0000-0000446D0000}"/>
    <cellStyle name="Normal 2 3 5 3 2 4_37. RESULTADO NEGOCIOS YOY" xfId="26943" xr:uid="{00000000-0005-0000-0000-0000456D0000}"/>
    <cellStyle name="Normal 2 3 5 3 2 5" xfId="26944" xr:uid="{00000000-0005-0000-0000-0000466D0000}"/>
    <cellStyle name="Normal 2 3 5 3 2 5 2" xfId="26945" xr:uid="{00000000-0005-0000-0000-0000476D0000}"/>
    <cellStyle name="Normal 2 3 5 3 2 5_37. RESULTADO NEGOCIOS YOY" xfId="26946" xr:uid="{00000000-0005-0000-0000-0000486D0000}"/>
    <cellStyle name="Normal 2 3 5 3 2 6" xfId="26947" xr:uid="{00000000-0005-0000-0000-0000496D0000}"/>
    <cellStyle name="Normal 2 3 5 3 2 6 2" xfId="26948" xr:uid="{00000000-0005-0000-0000-00004A6D0000}"/>
    <cellStyle name="Normal 2 3 5 3 2 6_37. RESULTADO NEGOCIOS YOY" xfId="26949" xr:uid="{00000000-0005-0000-0000-00004B6D0000}"/>
    <cellStyle name="Normal 2 3 5 3 2 7" xfId="26950" xr:uid="{00000000-0005-0000-0000-00004C6D0000}"/>
    <cellStyle name="Normal 2 3 5 3 2 8" xfId="26951" xr:uid="{00000000-0005-0000-0000-00004D6D0000}"/>
    <cellStyle name="Normal 2 3 5 3 2_37. RESULTADO NEGOCIOS YOY" xfId="26952" xr:uid="{00000000-0005-0000-0000-00004E6D0000}"/>
    <cellStyle name="Normal 2 3 5 3 3" xfId="26953" xr:uid="{00000000-0005-0000-0000-00004F6D0000}"/>
    <cellStyle name="Normal 2 3 5 3 3 2" xfId="26954" xr:uid="{00000000-0005-0000-0000-0000506D0000}"/>
    <cellStyle name="Normal 2 3 5 3 3 2 2" xfId="26955" xr:uid="{00000000-0005-0000-0000-0000516D0000}"/>
    <cellStyle name="Normal 2 3 5 3 3 2 2 2" xfId="26956" xr:uid="{00000000-0005-0000-0000-0000526D0000}"/>
    <cellStyle name="Normal 2 3 5 3 3 2 3" xfId="26957" xr:uid="{00000000-0005-0000-0000-0000536D0000}"/>
    <cellStyle name="Normal 2 3 5 3 3 2 4" xfId="26958" xr:uid="{00000000-0005-0000-0000-0000546D0000}"/>
    <cellStyle name="Normal 2 3 5 3 3 2_37. RESULTADO NEGOCIOS YOY" xfId="26959" xr:uid="{00000000-0005-0000-0000-0000556D0000}"/>
    <cellStyle name="Normal 2 3 5 3 3 3" xfId="26960" xr:uid="{00000000-0005-0000-0000-0000566D0000}"/>
    <cellStyle name="Normal 2 3 5 3 3 3 2" xfId="26961" xr:uid="{00000000-0005-0000-0000-0000576D0000}"/>
    <cellStyle name="Normal 2 3 5 3 3 3_37. RESULTADO NEGOCIOS YOY" xfId="26962" xr:uid="{00000000-0005-0000-0000-0000586D0000}"/>
    <cellStyle name="Normal 2 3 5 3 3 4" xfId="26963" xr:uid="{00000000-0005-0000-0000-0000596D0000}"/>
    <cellStyle name="Normal 2 3 5 3 3 4 2" xfId="26964" xr:uid="{00000000-0005-0000-0000-00005A6D0000}"/>
    <cellStyle name="Normal 2 3 5 3 3 5" xfId="26965" xr:uid="{00000000-0005-0000-0000-00005B6D0000}"/>
    <cellStyle name="Normal 2 3 5 3 3 6" xfId="26966" xr:uid="{00000000-0005-0000-0000-00005C6D0000}"/>
    <cellStyle name="Normal 2 3 5 3 3_37. RESULTADO NEGOCIOS YOY" xfId="26967" xr:uid="{00000000-0005-0000-0000-00005D6D0000}"/>
    <cellStyle name="Normal 2 3 5 3 4" xfId="26968" xr:uid="{00000000-0005-0000-0000-00005E6D0000}"/>
    <cellStyle name="Normal 2 3 5 3 4 2" xfId="26969" xr:uid="{00000000-0005-0000-0000-00005F6D0000}"/>
    <cellStyle name="Normal 2 3 5 3 4 2 2" xfId="26970" xr:uid="{00000000-0005-0000-0000-0000606D0000}"/>
    <cellStyle name="Normal 2 3 5 3 4 2 3" xfId="26971" xr:uid="{00000000-0005-0000-0000-0000616D0000}"/>
    <cellStyle name="Normal 2 3 5 3 4 3" xfId="26972" xr:uid="{00000000-0005-0000-0000-0000626D0000}"/>
    <cellStyle name="Normal 2 3 5 3 4 3 2" xfId="26973" xr:uid="{00000000-0005-0000-0000-0000636D0000}"/>
    <cellStyle name="Normal 2 3 5 3 4 4" xfId="26974" xr:uid="{00000000-0005-0000-0000-0000646D0000}"/>
    <cellStyle name="Normal 2 3 5 3 4 5" xfId="26975" xr:uid="{00000000-0005-0000-0000-0000656D0000}"/>
    <cellStyle name="Normal 2 3 5 3 4_37. RESULTADO NEGOCIOS YOY" xfId="26976" xr:uid="{00000000-0005-0000-0000-0000666D0000}"/>
    <cellStyle name="Normal 2 3 5 3 5" xfId="26977" xr:uid="{00000000-0005-0000-0000-0000676D0000}"/>
    <cellStyle name="Normal 2 3 5 3 5 2" xfId="26978" xr:uid="{00000000-0005-0000-0000-0000686D0000}"/>
    <cellStyle name="Normal 2 3 5 3 5 2 2" xfId="26979" xr:uid="{00000000-0005-0000-0000-0000696D0000}"/>
    <cellStyle name="Normal 2 3 5 3 5 2 3" xfId="26980" xr:uid="{00000000-0005-0000-0000-00006A6D0000}"/>
    <cellStyle name="Normal 2 3 5 3 5 3" xfId="26981" xr:uid="{00000000-0005-0000-0000-00006B6D0000}"/>
    <cellStyle name="Normal 2 3 5 3 5 4" xfId="26982" xr:uid="{00000000-0005-0000-0000-00006C6D0000}"/>
    <cellStyle name="Normal 2 3 5 3 5_37. RESULTADO NEGOCIOS YOY" xfId="26983" xr:uid="{00000000-0005-0000-0000-00006D6D0000}"/>
    <cellStyle name="Normal 2 3 5 3 6" xfId="26984" xr:uid="{00000000-0005-0000-0000-00006E6D0000}"/>
    <cellStyle name="Normal 2 3 5 3 6 2" xfId="26985" xr:uid="{00000000-0005-0000-0000-00006F6D0000}"/>
    <cellStyle name="Normal 2 3 5 3 6 3" xfId="26986" xr:uid="{00000000-0005-0000-0000-0000706D0000}"/>
    <cellStyle name="Normal 2 3 5 3 6_37. RESULTADO NEGOCIOS YOY" xfId="26987" xr:uid="{00000000-0005-0000-0000-0000716D0000}"/>
    <cellStyle name="Normal 2 3 5 3 7" xfId="26988" xr:uid="{00000000-0005-0000-0000-0000726D0000}"/>
    <cellStyle name="Normal 2 3 5 3 7 2" xfId="26989" xr:uid="{00000000-0005-0000-0000-0000736D0000}"/>
    <cellStyle name="Normal 2 3 5 3 7_37. RESULTADO NEGOCIOS YOY" xfId="26990" xr:uid="{00000000-0005-0000-0000-0000746D0000}"/>
    <cellStyle name="Normal 2 3 5 3 8" xfId="26991" xr:uid="{00000000-0005-0000-0000-0000756D0000}"/>
    <cellStyle name="Normal 2 3 5 3 8 2" xfId="26992" xr:uid="{00000000-0005-0000-0000-0000766D0000}"/>
    <cellStyle name="Normal 2 3 5 3 8_37. RESULTADO NEGOCIOS YOY" xfId="26993" xr:uid="{00000000-0005-0000-0000-0000776D0000}"/>
    <cellStyle name="Normal 2 3 5 3 9" xfId="26994" xr:uid="{00000000-0005-0000-0000-0000786D0000}"/>
    <cellStyle name="Normal 2 3 5 3_37. RESULTADO NEGOCIOS YOY" xfId="26995" xr:uid="{00000000-0005-0000-0000-0000796D0000}"/>
    <cellStyle name="Normal 2 3 5 4" xfId="26996" xr:uid="{00000000-0005-0000-0000-00007A6D0000}"/>
    <cellStyle name="Normal 2 3 5 4 2" xfId="26997" xr:uid="{00000000-0005-0000-0000-00007B6D0000}"/>
    <cellStyle name="Normal 2 3 5 4 2 2" xfId="26998" xr:uid="{00000000-0005-0000-0000-00007C6D0000}"/>
    <cellStyle name="Normal 2 3 5 4 2 2 2" xfId="26999" xr:uid="{00000000-0005-0000-0000-00007D6D0000}"/>
    <cellStyle name="Normal 2 3 5 4 2 2 2 2" xfId="27000" xr:uid="{00000000-0005-0000-0000-00007E6D0000}"/>
    <cellStyle name="Normal 2 3 5 4 2 2 3" xfId="27001" xr:uid="{00000000-0005-0000-0000-00007F6D0000}"/>
    <cellStyle name="Normal 2 3 5 4 2 2_37. RESULTADO NEGOCIOS YOY" xfId="27002" xr:uid="{00000000-0005-0000-0000-0000806D0000}"/>
    <cellStyle name="Normal 2 3 5 4 2 3" xfId="27003" xr:uid="{00000000-0005-0000-0000-0000816D0000}"/>
    <cellStyle name="Normal 2 3 5 4 2 3 2" xfId="27004" xr:uid="{00000000-0005-0000-0000-0000826D0000}"/>
    <cellStyle name="Normal 2 3 5 4 2 3_37. RESULTADO NEGOCIOS YOY" xfId="27005" xr:uid="{00000000-0005-0000-0000-0000836D0000}"/>
    <cellStyle name="Normal 2 3 5 4 2 4" xfId="27006" xr:uid="{00000000-0005-0000-0000-0000846D0000}"/>
    <cellStyle name="Normal 2 3 5 4 2 4 2" xfId="27007" xr:uid="{00000000-0005-0000-0000-0000856D0000}"/>
    <cellStyle name="Normal 2 3 5 4 2 5" xfId="27008" xr:uid="{00000000-0005-0000-0000-0000866D0000}"/>
    <cellStyle name="Normal 2 3 5 4 2 6" xfId="27009" xr:uid="{00000000-0005-0000-0000-0000876D0000}"/>
    <cellStyle name="Normal 2 3 5 4 2_37. RESULTADO NEGOCIOS YOY" xfId="27010" xr:uid="{00000000-0005-0000-0000-0000886D0000}"/>
    <cellStyle name="Normal 2 3 5 4 3" xfId="27011" xr:uid="{00000000-0005-0000-0000-0000896D0000}"/>
    <cellStyle name="Normal 2 3 5 4 3 2" xfId="27012" xr:uid="{00000000-0005-0000-0000-00008A6D0000}"/>
    <cellStyle name="Normal 2 3 5 4 3 2 2" xfId="27013" xr:uid="{00000000-0005-0000-0000-00008B6D0000}"/>
    <cellStyle name="Normal 2 3 5 4 3 3" xfId="27014" xr:uid="{00000000-0005-0000-0000-00008C6D0000}"/>
    <cellStyle name="Normal 2 3 5 4 3 3 2" xfId="27015" xr:uid="{00000000-0005-0000-0000-00008D6D0000}"/>
    <cellStyle name="Normal 2 3 5 4 3 4" xfId="27016" xr:uid="{00000000-0005-0000-0000-00008E6D0000}"/>
    <cellStyle name="Normal 2 3 5 4 3_37. RESULTADO NEGOCIOS YOY" xfId="27017" xr:uid="{00000000-0005-0000-0000-00008F6D0000}"/>
    <cellStyle name="Normal 2 3 5 4 4" xfId="27018" xr:uid="{00000000-0005-0000-0000-0000906D0000}"/>
    <cellStyle name="Normal 2 3 5 4 4 2" xfId="27019" xr:uid="{00000000-0005-0000-0000-0000916D0000}"/>
    <cellStyle name="Normal 2 3 5 4 4 2 2" xfId="27020" xr:uid="{00000000-0005-0000-0000-0000926D0000}"/>
    <cellStyle name="Normal 2 3 5 4 4 3" xfId="27021" xr:uid="{00000000-0005-0000-0000-0000936D0000}"/>
    <cellStyle name="Normal 2 3 5 4 4_37. RESULTADO NEGOCIOS YOY" xfId="27022" xr:uid="{00000000-0005-0000-0000-0000946D0000}"/>
    <cellStyle name="Normal 2 3 5 4 5" xfId="27023" xr:uid="{00000000-0005-0000-0000-0000956D0000}"/>
    <cellStyle name="Normal 2 3 5 4 5 2" xfId="27024" xr:uid="{00000000-0005-0000-0000-0000966D0000}"/>
    <cellStyle name="Normal 2 3 5 4 5_37. RESULTADO NEGOCIOS YOY" xfId="27025" xr:uid="{00000000-0005-0000-0000-0000976D0000}"/>
    <cellStyle name="Normal 2 3 5 4 6" xfId="27026" xr:uid="{00000000-0005-0000-0000-0000986D0000}"/>
    <cellStyle name="Normal 2 3 5 4 6 2" xfId="27027" xr:uid="{00000000-0005-0000-0000-0000996D0000}"/>
    <cellStyle name="Normal 2 3 5 4 6_37. RESULTADO NEGOCIOS YOY" xfId="27028" xr:uid="{00000000-0005-0000-0000-00009A6D0000}"/>
    <cellStyle name="Normal 2 3 5 4 7" xfId="27029" xr:uid="{00000000-0005-0000-0000-00009B6D0000}"/>
    <cellStyle name="Normal 2 3 5 4 7 2" xfId="27030" xr:uid="{00000000-0005-0000-0000-00009C6D0000}"/>
    <cellStyle name="Normal 2 3 5 4 7_37. RESULTADO NEGOCIOS YOY" xfId="27031" xr:uid="{00000000-0005-0000-0000-00009D6D0000}"/>
    <cellStyle name="Normal 2 3 5 4 8" xfId="27032" xr:uid="{00000000-0005-0000-0000-00009E6D0000}"/>
    <cellStyle name="Normal 2 3 5 4_37. RESULTADO NEGOCIOS YOY" xfId="27033" xr:uid="{00000000-0005-0000-0000-00009F6D0000}"/>
    <cellStyle name="Normal 2 3 5 5" xfId="27034" xr:uid="{00000000-0005-0000-0000-0000A06D0000}"/>
    <cellStyle name="Normal 2 3 5 5 2" xfId="27035" xr:uid="{00000000-0005-0000-0000-0000A16D0000}"/>
    <cellStyle name="Normal 2 3 5 5 2 2" xfId="27036" xr:uid="{00000000-0005-0000-0000-0000A26D0000}"/>
    <cellStyle name="Normal 2 3 5 5 2 2 2" xfId="27037" xr:uid="{00000000-0005-0000-0000-0000A36D0000}"/>
    <cellStyle name="Normal 2 3 5 5 2 2 2 2" xfId="27038" xr:uid="{00000000-0005-0000-0000-0000A46D0000}"/>
    <cellStyle name="Normal 2 3 5 5 2 2 3" xfId="27039" xr:uid="{00000000-0005-0000-0000-0000A56D0000}"/>
    <cellStyle name="Normal 2 3 5 5 2 2_37. RESULTADO NEGOCIOS YOY" xfId="27040" xr:uid="{00000000-0005-0000-0000-0000A66D0000}"/>
    <cellStyle name="Normal 2 3 5 5 2 3" xfId="27041" xr:uid="{00000000-0005-0000-0000-0000A76D0000}"/>
    <cellStyle name="Normal 2 3 5 5 2 3 2" xfId="27042" xr:uid="{00000000-0005-0000-0000-0000A86D0000}"/>
    <cellStyle name="Normal 2 3 5 5 2 3_37. RESULTADO NEGOCIOS YOY" xfId="27043" xr:uid="{00000000-0005-0000-0000-0000A96D0000}"/>
    <cellStyle name="Normal 2 3 5 5 2 4" xfId="27044" xr:uid="{00000000-0005-0000-0000-0000AA6D0000}"/>
    <cellStyle name="Normal 2 3 5 5 2 4 2" xfId="27045" xr:uid="{00000000-0005-0000-0000-0000AB6D0000}"/>
    <cellStyle name="Normal 2 3 5 5 2 5" xfId="27046" xr:uid="{00000000-0005-0000-0000-0000AC6D0000}"/>
    <cellStyle name="Normal 2 3 5 5 2 6" xfId="27047" xr:uid="{00000000-0005-0000-0000-0000AD6D0000}"/>
    <cellStyle name="Normal 2 3 5 5 2_37. RESULTADO NEGOCIOS YOY" xfId="27048" xr:uid="{00000000-0005-0000-0000-0000AE6D0000}"/>
    <cellStyle name="Normal 2 3 5 5 3" xfId="27049" xr:uid="{00000000-0005-0000-0000-0000AF6D0000}"/>
    <cellStyle name="Normal 2 3 5 5 3 2" xfId="27050" xr:uid="{00000000-0005-0000-0000-0000B06D0000}"/>
    <cellStyle name="Normal 2 3 5 5 3 2 2" xfId="27051" xr:uid="{00000000-0005-0000-0000-0000B16D0000}"/>
    <cellStyle name="Normal 2 3 5 5 3 3" xfId="27052" xr:uid="{00000000-0005-0000-0000-0000B26D0000}"/>
    <cellStyle name="Normal 2 3 5 5 3 3 2" xfId="27053" xr:uid="{00000000-0005-0000-0000-0000B36D0000}"/>
    <cellStyle name="Normal 2 3 5 5 3 4" xfId="27054" xr:uid="{00000000-0005-0000-0000-0000B46D0000}"/>
    <cellStyle name="Normal 2 3 5 5 3_37. RESULTADO NEGOCIOS YOY" xfId="27055" xr:uid="{00000000-0005-0000-0000-0000B56D0000}"/>
    <cellStyle name="Normal 2 3 5 5 4" xfId="27056" xr:uid="{00000000-0005-0000-0000-0000B66D0000}"/>
    <cellStyle name="Normal 2 3 5 5 4 2" xfId="27057" xr:uid="{00000000-0005-0000-0000-0000B76D0000}"/>
    <cellStyle name="Normal 2 3 5 5 4 2 2" xfId="27058" xr:uid="{00000000-0005-0000-0000-0000B86D0000}"/>
    <cellStyle name="Normal 2 3 5 5 4 3" xfId="27059" xr:uid="{00000000-0005-0000-0000-0000B96D0000}"/>
    <cellStyle name="Normal 2 3 5 5 4_37. RESULTADO NEGOCIOS YOY" xfId="27060" xr:uid="{00000000-0005-0000-0000-0000BA6D0000}"/>
    <cellStyle name="Normal 2 3 5 5 5" xfId="27061" xr:uid="{00000000-0005-0000-0000-0000BB6D0000}"/>
    <cellStyle name="Normal 2 3 5 5 5 2" xfId="27062" xr:uid="{00000000-0005-0000-0000-0000BC6D0000}"/>
    <cellStyle name="Normal 2 3 5 5 5_37. RESULTADO NEGOCIOS YOY" xfId="27063" xr:uid="{00000000-0005-0000-0000-0000BD6D0000}"/>
    <cellStyle name="Normal 2 3 5 5 6" xfId="27064" xr:uid="{00000000-0005-0000-0000-0000BE6D0000}"/>
    <cellStyle name="Normal 2 3 5 5 6 2" xfId="27065" xr:uid="{00000000-0005-0000-0000-0000BF6D0000}"/>
    <cellStyle name="Normal 2 3 5 5 6_37. RESULTADO NEGOCIOS YOY" xfId="27066" xr:uid="{00000000-0005-0000-0000-0000C06D0000}"/>
    <cellStyle name="Normal 2 3 5 5 7" xfId="27067" xr:uid="{00000000-0005-0000-0000-0000C16D0000}"/>
    <cellStyle name="Normal 2 3 5 5 8" xfId="27068" xr:uid="{00000000-0005-0000-0000-0000C26D0000}"/>
    <cellStyle name="Normal 2 3 5 5_37. RESULTADO NEGOCIOS YOY" xfId="27069" xr:uid="{00000000-0005-0000-0000-0000C36D0000}"/>
    <cellStyle name="Normal 2 3 5 6" xfId="27070" xr:uid="{00000000-0005-0000-0000-0000C46D0000}"/>
    <cellStyle name="Normal 2 3 5 6 2" xfId="27071" xr:uid="{00000000-0005-0000-0000-0000C56D0000}"/>
    <cellStyle name="Normal 2 3 5 6 2 2" xfId="27072" xr:uid="{00000000-0005-0000-0000-0000C66D0000}"/>
    <cellStyle name="Normal 2 3 5 6 2 2 2" xfId="27073" xr:uid="{00000000-0005-0000-0000-0000C76D0000}"/>
    <cellStyle name="Normal 2 3 5 6 2 2_37. RESULTADO NEGOCIOS YOY" xfId="27074" xr:uid="{00000000-0005-0000-0000-0000C86D0000}"/>
    <cellStyle name="Normal 2 3 5 6 2 3" xfId="27075" xr:uid="{00000000-0005-0000-0000-0000C96D0000}"/>
    <cellStyle name="Normal 2 3 5 6 2 4" xfId="27076" xr:uid="{00000000-0005-0000-0000-0000CA6D0000}"/>
    <cellStyle name="Normal 2 3 5 6 2_37. RESULTADO NEGOCIOS YOY" xfId="27077" xr:uid="{00000000-0005-0000-0000-0000CB6D0000}"/>
    <cellStyle name="Normal 2 3 5 6 3" xfId="27078" xr:uid="{00000000-0005-0000-0000-0000CC6D0000}"/>
    <cellStyle name="Normal 2 3 5 6 3 2" xfId="27079" xr:uid="{00000000-0005-0000-0000-0000CD6D0000}"/>
    <cellStyle name="Normal 2 3 5 6 3_37. RESULTADO NEGOCIOS YOY" xfId="27080" xr:uid="{00000000-0005-0000-0000-0000CE6D0000}"/>
    <cellStyle name="Normal 2 3 5 6 4" xfId="27081" xr:uid="{00000000-0005-0000-0000-0000CF6D0000}"/>
    <cellStyle name="Normal 2 3 5 6 4 2" xfId="27082" xr:uid="{00000000-0005-0000-0000-0000D06D0000}"/>
    <cellStyle name="Normal 2 3 5 6 5" xfId="27083" xr:uid="{00000000-0005-0000-0000-0000D16D0000}"/>
    <cellStyle name="Normal 2 3 5 6 6" xfId="27084" xr:uid="{00000000-0005-0000-0000-0000D26D0000}"/>
    <cellStyle name="Normal 2 3 5 6_37. RESULTADO NEGOCIOS YOY" xfId="27085" xr:uid="{00000000-0005-0000-0000-0000D36D0000}"/>
    <cellStyle name="Normal 2 3 5 7" xfId="27086" xr:uid="{00000000-0005-0000-0000-0000D46D0000}"/>
    <cellStyle name="Normal 2 3 5 7 2" xfId="27087" xr:uid="{00000000-0005-0000-0000-0000D56D0000}"/>
    <cellStyle name="Normal 2 3 5 7 2 2" xfId="27088" xr:uid="{00000000-0005-0000-0000-0000D66D0000}"/>
    <cellStyle name="Normal 2 3 5 7 2 3" xfId="27089" xr:uid="{00000000-0005-0000-0000-0000D76D0000}"/>
    <cellStyle name="Normal 2 3 5 7 2_37. RESULTADO NEGOCIOS YOY" xfId="27090" xr:uid="{00000000-0005-0000-0000-0000D86D0000}"/>
    <cellStyle name="Normal 2 3 5 7 3" xfId="27091" xr:uid="{00000000-0005-0000-0000-0000D96D0000}"/>
    <cellStyle name="Normal 2 3 5 7 3 2" xfId="27092" xr:uid="{00000000-0005-0000-0000-0000DA6D0000}"/>
    <cellStyle name="Normal 2 3 5 7 4" xfId="27093" xr:uid="{00000000-0005-0000-0000-0000DB6D0000}"/>
    <cellStyle name="Normal 2 3 5 7 5" xfId="27094" xr:uid="{00000000-0005-0000-0000-0000DC6D0000}"/>
    <cellStyle name="Normal 2 3 5 7_37. RESULTADO NEGOCIOS YOY" xfId="27095" xr:uid="{00000000-0005-0000-0000-0000DD6D0000}"/>
    <cellStyle name="Normal 2 3 5 8" xfId="27096" xr:uid="{00000000-0005-0000-0000-0000DE6D0000}"/>
    <cellStyle name="Normal 2 3 5 8 2" xfId="27097" xr:uid="{00000000-0005-0000-0000-0000DF6D0000}"/>
    <cellStyle name="Normal 2 3 5 8 2 2" xfId="27098" xr:uid="{00000000-0005-0000-0000-0000E06D0000}"/>
    <cellStyle name="Normal 2 3 5 8 2 3" xfId="27099" xr:uid="{00000000-0005-0000-0000-0000E16D0000}"/>
    <cellStyle name="Normal 2 3 5 8 3" xfId="27100" xr:uid="{00000000-0005-0000-0000-0000E26D0000}"/>
    <cellStyle name="Normal 2 3 5 8 3 2" xfId="27101" xr:uid="{00000000-0005-0000-0000-0000E36D0000}"/>
    <cellStyle name="Normal 2 3 5 8 4" xfId="27102" xr:uid="{00000000-0005-0000-0000-0000E46D0000}"/>
    <cellStyle name="Normal 2 3 5 8 5" xfId="27103" xr:uid="{00000000-0005-0000-0000-0000E56D0000}"/>
    <cellStyle name="Normal 2 3 5 8_37. RESULTADO NEGOCIOS YOY" xfId="27104" xr:uid="{00000000-0005-0000-0000-0000E66D0000}"/>
    <cellStyle name="Normal 2 3 5 9" xfId="27105" xr:uid="{00000000-0005-0000-0000-0000E76D0000}"/>
    <cellStyle name="Normal 2 3 5 9 2" xfId="27106" xr:uid="{00000000-0005-0000-0000-0000E86D0000}"/>
    <cellStyle name="Normal 2 3 5 9 2 2" xfId="27107" xr:uid="{00000000-0005-0000-0000-0000E96D0000}"/>
    <cellStyle name="Normal 2 3 5 9 2 3" xfId="27108" xr:uid="{00000000-0005-0000-0000-0000EA6D0000}"/>
    <cellStyle name="Normal 2 3 5 9 3" xfId="27109" xr:uid="{00000000-0005-0000-0000-0000EB6D0000}"/>
    <cellStyle name="Normal 2 3 5 9 4" xfId="27110" xr:uid="{00000000-0005-0000-0000-0000EC6D0000}"/>
    <cellStyle name="Normal 2 3 5 9_37. RESULTADO NEGOCIOS YOY" xfId="27111" xr:uid="{00000000-0005-0000-0000-0000ED6D0000}"/>
    <cellStyle name="Normal 2 3 5_37. RESULTADO NEGOCIOS YOY" xfId="27112" xr:uid="{00000000-0005-0000-0000-0000EE6D0000}"/>
    <cellStyle name="Normal 2 3 6" xfId="27113" xr:uid="{00000000-0005-0000-0000-0000EF6D0000}"/>
    <cellStyle name="Normal 2 3 6 10" xfId="27114" xr:uid="{00000000-0005-0000-0000-0000F06D0000}"/>
    <cellStyle name="Normal 2 3 6 10 2" xfId="27115" xr:uid="{00000000-0005-0000-0000-0000F16D0000}"/>
    <cellStyle name="Normal 2 3 6 10 3" xfId="27116" xr:uid="{00000000-0005-0000-0000-0000F26D0000}"/>
    <cellStyle name="Normal 2 3 6 10 4" xfId="27117" xr:uid="{00000000-0005-0000-0000-0000F36D0000}"/>
    <cellStyle name="Normal 2 3 6 10_37. RESULTADO NEGOCIOS YOY" xfId="27118" xr:uid="{00000000-0005-0000-0000-0000F46D0000}"/>
    <cellStyle name="Normal 2 3 6 11" xfId="27119" xr:uid="{00000000-0005-0000-0000-0000F56D0000}"/>
    <cellStyle name="Normal 2 3 6 11 2" xfId="27120" xr:uid="{00000000-0005-0000-0000-0000F66D0000}"/>
    <cellStyle name="Normal 2 3 6 11 3" xfId="27121" xr:uid="{00000000-0005-0000-0000-0000F76D0000}"/>
    <cellStyle name="Normal 2 3 6 11_37. RESULTADO NEGOCIOS YOY" xfId="27122" xr:uid="{00000000-0005-0000-0000-0000F86D0000}"/>
    <cellStyle name="Normal 2 3 6 12" xfId="27123" xr:uid="{00000000-0005-0000-0000-0000F96D0000}"/>
    <cellStyle name="Normal 2 3 6 12 2" xfId="27124" xr:uid="{00000000-0005-0000-0000-0000FA6D0000}"/>
    <cellStyle name="Normal 2 3 6 12_37. RESULTADO NEGOCIOS YOY" xfId="27125" xr:uid="{00000000-0005-0000-0000-0000FB6D0000}"/>
    <cellStyle name="Normal 2 3 6 13" xfId="27126" xr:uid="{00000000-0005-0000-0000-0000FC6D0000}"/>
    <cellStyle name="Normal 2 3 6 14" xfId="27127" xr:uid="{00000000-0005-0000-0000-0000FD6D0000}"/>
    <cellStyle name="Normal 2 3 6 15" xfId="27128" xr:uid="{00000000-0005-0000-0000-0000FE6D0000}"/>
    <cellStyle name="Normal 2 3 6 2" xfId="27129" xr:uid="{00000000-0005-0000-0000-0000FF6D0000}"/>
    <cellStyle name="Normal 2 3 6 2 10" xfId="27130" xr:uid="{00000000-0005-0000-0000-0000006E0000}"/>
    <cellStyle name="Normal 2 3 6 2 2" xfId="27131" xr:uid="{00000000-0005-0000-0000-0000016E0000}"/>
    <cellStyle name="Normal 2 3 6 2 2 2" xfId="27132" xr:uid="{00000000-0005-0000-0000-0000026E0000}"/>
    <cellStyle name="Normal 2 3 6 2 2 2 2" xfId="27133" xr:uid="{00000000-0005-0000-0000-0000036E0000}"/>
    <cellStyle name="Normal 2 3 6 2 2 2 2 2" xfId="27134" xr:uid="{00000000-0005-0000-0000-0000046E0000}"/>
    <cellStyle name="Normal 2 3 6 2 2 2 2_37. RESULTADO NEGOCIOS YOY" xfId="27135" xr:uid="{00000000-0005-0000-0000-0000056E0000}"/>
    <cellStyle name="Normal 2 3 6 2 2 2 3" xfId="27136" xr:uid="{00000000-0005-0000-0000-0000066E0000}"/>
    <cellStyle name="Normal 2 3 6 2 2 2 3 2" xfId="27137" xr:uid="{00000000-0005-0000-0000-0000076E0000}"/>
    <cellStyle name="Normal 2 3 6 2 2 2 3_37. RESULTADO NEGOCIOS YOY" xfId="27138" xr:uid="{00000000-0005-0000-0000-0000086E0000}"/>
    <cellStyle name="Normal 2 3 6 2 2 2 4" xfId="27139" xr:uid="{00000000-0005-0000-0000-0000096E0000}"/>
    <cellStyle name="Normal 2 3 6 2 2 2 5" xfId="27140" xr:uid="{00000000-0005-0000-0000-00000A6E0000}"/>
    <cellStyle name="Normal 2 3 6 2 2 2_37. RESULTADO NEGOCIOS YOY" xfId="27141" xr:uid="{00000000-0005-0000-0000-00000B6E0000}"/>
    <cellStyle name="Normal 2 3 6 2 2 3" xfId="27142" xr:uid="{00000000-0005-0000-0000-00000C6E0000}"/>
    <cellStyle name="Normal 2 3 6 2 2 3 2" xfId="27143" xr:uid="{00000000-0005-0000-0000-00000D6E0000}"/>
    <cellStyle name="Normal 2 3 6 2 2 3 2 2" xfId="27144" xr:uid="{00000000-0005-0000-0000-00000E6E0000}"/>
    <cellStyle name="Normal 2 3 6 2 2 3 3" xfId="27145" xr:uid="{00000000-0005-0000-0000-00000F6E0000}"/>
    <cellStyle name="Normal 2 3 6 2 2 3 3 2" xfId="27146" xr:uid="{00000000-0005-0000-0000-0000106E0000}"/>
    <cellStyle name="Normal 2 3 6 2 2 3 4" xfId="27147" xr:uid="{00000000-0005-0000-0000-0000116E0000}"/>
    <cellStyle name="Normal 2 3 6 2 2 3_37. RESULTADO NEGOCIOS YOY" xfId="27148" xr:uid="{00000000-0005-0000-0000-0000126E0000}"/>
    <cellStyle name="Normal 2 3 6 2 2 4" xfId="27149" xr:uid="{00000000-0005-0000-0000-0000136E0000}"/>
    <cellStyle name="Normal 2 3 6 2 2 4 2" xfId="27150" xr:uid="{00000000-0005-0000-0000-0000146E0000}"/>
    <cellStyle name="Normal 2 3 6 2 2 4 2 2" xfId="27151" xr:uid="{00000000-0005-0000-0000-0000156E0000}"/>
    <cellStyle name="Normal 2 3 6 2 2 4 3" xfId="27152" xr:uid="{00000000-0005-0000-0000-0000166E0000}"/>
    <cellStyle name="Normal 2 3 6 2 2 4_37. RESULTADO NEGOCIOS YOY" xfId="27153" xr:uid="{00000000-0005-0000-0000-0000176E0000}"/>
    <cellStyle name="Normal 2 3 6 2 2 5" xfId="27154" xr:uid="{00000000-0005-0000-0000-0000186E0000}"/>
    <cellStyle name="Normal 2 3 6 2 2 5 2" xfId="27155" xr:uid="{00000000-0005-0000-0000-0000196E0000}"/>
    <cellStyle name="Normal 2 3 6 2 2 5_37. RESULTADO NEGOCIOS YOY" xfId="27156" xr:uid="{00000000-0005-0000-0000-00001A6E0000}"/>
    <cellStyle name="Normal 2 3 6 2 2 6" xfId="27157" xr:uid="{00000000-0005-0000-0000-00001B6E0000}"/>
    <cellStyle name="Normal 2 3 6 2 2 6 2" xfId="27158" xr:uid="{00000000-0005-0000-0000-00001C6E0000}"/>
    <cellStyle name="Normal 2 3 6 2 2 6_37. RESULTADO NEGOCIOS YOY" xfId="27159" xr:uid="{00000000-0005-0000-0000-00001D6E0000}"/>
    <cellStyle name="Normal 2 3 6 2 2 7" xfId="27160" xr:uid="{00000000-0005-0000-0000-00001E6E0000}"/>
    <cellStyle name="Normal 2 3 6 2 2 8" xfId="27161" xr:uid="{00000000-0005-0000-0000-00001F6E0000}"/>
    <cellStyle name="Normal 2 3 6 2 2_37. RESULTADO NEGOCIOS YOY" xfId="27162" xr:uid="{00000000-0005-0000-0000-0000206E0000}"/>
    <cellStyle name="Normal 2 3 6 2 3" xfId="27163" xr:uid="{00000000-0005-0000-0000-0000216E0000}"/>
    <cellStyle name="Normal 2 3 6 2 3 2" xfId="27164" xr:uid="{00000000-0005-0000-0000-0000226E0000}"/>
    <cellStyle name="Normal 2 3 6 2 3 2 2" xfId="27165" xr:uid="{00000000-0005-0000-0000-0000236E0000}"/>
    <cellStyle name="Normal 2 3 6 2 3 2 3" xfId="27166" xr:uid="{00000000-0005-0000-0000-0000246E0000}"/>
    <cellStyle name="Normal 2 3 6 2 3 2_37. RESULTADO NEGOCIOS YOY" xfId="27167" xr:uid="{00000000-0005-0000-0000-0000256E0000}"/>
    <cellStyle name="Normal 2 3 6 2 3 3" xfId="27168" xr:uid="{00000000-0005-0000-0000-0000266E0000}"/>
    <cellStyle name="Normal 2 3 6 2 3 3 2" xfId="27169" xr:uid="{00000000-0005-0000-0000-0000276E0000}"/>
    <cellStyle name="Normal 2 3 6 2 3 3_37. RESULTADO NEGOCIOS YOY" xfId="27170" xr:uid="{00000000-0005-0000-0000-0000286E0000}"/>
    <cellStyle name="Normal 2 3 6 2 3 4" xfId="27171" xr:uid="{00000000-0005-0000-0000-0000296E0000}"/>
    <cellStyle name="Normal 2 3 6 2 3 5" xfId="27172" xr:uid="{00000000-0005-0000-0000-00002A6E0000}"/>
    <cellStyle name="Normal 2 3 6 2 3_37. RESULTADO NEGOCIOS YOY" xfId="27173" xr:uid="{00000000-0005-0000-0000-00002B6E0000}"/>
    <cellStyle name="Normal 2 3 6 2 4" xfId="27174" xr:uid="{00000000-0005-0000-0000-00002C6E0000}"/>
    <cellStyle name="Normal 2 3 6 2 4 2" xfId="27175" xr:uid="{00000000-0005-0000-0000-00002D6E0000}"/>
    <cellStyle name="Normal 2 3 6 2 4 2 2" xfId="27176" xr:uid="{00000000-0005-0000-0000-00002E6E0000}"/>
    <cellStyle name="Normal 2 3 6 2 4 2 3" xfId="27177" xr:uid="{00000000-0005-0000-0000-00002F6E0000}"/>
    <cellStyle name="Normal 2 3 6 2 4 3" xfId="27178" xr:uid="{00000000-0005-0000-0000-0000306E0000}"/>
    <cellStyle name="Normal 2 3 6 2 4 3 2" xfId="27179" xr:uid="{00000000-0005-0000-0000-0000316E0000}"/>
    <cellStyle name="Normal 2 3 6 2 4 4" xfId="27180" xr:uid="{00000000-0005-0000-0000-0000326E0000}"/>
    <cellStyle name="Normal 2 3 6 2 4 5" xfId="27181" xr:uid="{00000000-0005-0000-0000-0000336E0000}"/>
    <cellStyle name="Normal 2 3 6 2 4_37. RESULTADO NEGOCIOS YOY" xfId="27182" xr:uid="{00000000-0005-0000-0000-0000346E0000}"/>
    <cellStyle name="Normal 2 3 6 2 5" xfId="27183" xr:uid="{00000000-0005-0000-0000-0000356E0000}"/>
    <cellStyle name="Normal 2 3 6 2 5 2" xfId="27184" xr:uid="{00000000-0005-0000-0000-0000366E0000}"/>
    <cellStyle name="Normal 2 3 6 2 5 2 2" xfId="27185" xr:uid="{00000000-0005-0000-0000-0000376E0000}"/>
    <cellStyle name="Normal 2 3 6 2 5 2 3" xfId="27186" xr:uid="{00000000-0005-0000-0000-0000386E0000}"/>
    <cellStyle name="Normal 2 3 6 2 5 3" xfId="27187" xr:uid="{00000000-0005-0000-0000-0000396E0000}"/>
    <cellStyle name="Normal 2 3 6 2 5 4" xfId="27188" xr:uid="{00000000-0005-0000-0000-00003A6E0000}"/>
    <cellStyle name="Normal 2 3 6 2 5_37. RESULTADO NEGOCIOS YOY" xfId="27189" xr:uid="{00000000-0005-0000-0000-00003B6E0000}"/>
    <cellStyle name="Normal 2 3 6 2 6" xfId="27190" xr:uid="{00000000-0005-0000-0000-00003C6E0000}"/>
    <cellStyle name="Normal 2 3 6 2 6 2" xfId="27191" xr:uid="{00000000-0005-0000-0000-00003D6E0000}"/>
    <cellStyle name="Normal 2 3 6 2 6 3" xfId="27192" xr:uid="{00000000-0005-0000-0000-00003E6E0000}"/>
    <cellStyle name="Normal 2 3 6 2 6 4" xfId="27193" xr:uid="{00000000-0005-0000-0000-00003F6E0000}"/>
    <cellStyle name="Normal 2 3 6 2 6_37. RESULTADO NEGOCIOS YOY" xfId="27194" xr:uid="{00000000-0005-0000-0000-0000406E0000}"/>
    <cellStyle name="Normal 2 3 6 2 7" xfId="27195" xr:uid="{00000000-0005-0000-0000-0000416E0000}"/>
    <cellStyle name="Normal 2 3 6 2 7 2" xfId="27196" xr:uid="{00000000-0005-0000-0000-0000426E0000}"/>
    <cellStyle name="Normal 2 3 6 2 7 3" xfId="27197" xr:uid="{00000000-0005-0000-0000-0000436E0000}"/>
    <cellStyle name="Normal 2 3 6 2 7 4" xfId="27198" xr:uid="{00000000-0005-0000-0000-0000446E0000}"/>
    <cellStyle name="Normal 2 3 6 2 7_37. RESULTADO NEGOCIOS YOY" xfId="27199" xr:uid="{00000000-0005-0000-0000-0000456E0000}"/>
    <cellStyle name="Normal 2 3 6 2 8" xfId="27200" xr:uid="{00000000-0005-0000-0000-0000466E0000}"/>
    <cellStyle name="Normal 2 3 6 2 8 2" xfId="27201" xr:uid="{00000000-0005-0000-0000-0000476E0000}"/>
    <cellStyle name="Normal 2 3 6 2 8_37. RESULTADO NEGOCIOS YOY" xfId="27202" xr:uid="{00000000-0005-0000-0000-0000486E0000}"/>
    <cellStyle name="Normal 2 3 6 2 9" xfId="27203" xr:uid="{00000000-0005-0000-0000-0000496E0000}"/>
    <cellStyle name="Normal 2 3 6 2_37. RESULTADO NEGOCIOS YOY" xfId="27204" xr:uid="{00000000-0005-0000-0000-00004A6E0000}"/>
    <cellStyle name="Normal 2 3 6 3" xfId="27205" xr:uid="{00000000-0005-0000-0000-00004B6E0000}"/>
    <cellStyle name="Normal 2 3 6 3 2" xfId="27206" xr:uid="{00000000-0005-0000-0000-00004C6E0000}"/>
    <cellStyle name="Normal 2 3 6 3 2 2" xfId="27207" xr:uid="{00000000-0005-0000-0000-00004D6E0000}"/>
    <cellStyle name="Normal 2 3 6 3 2 2 2" xfId="27208" xr:uid="{00000000-0005-0000-0000-00004E6E0000}"/>
    <cellStyle name="Normal 2 3 6 3 2 2 2 2" xfId="27209" xr:uid="{00000000-0005-0000-0000-00004F6E0000}"/>
    <cellStyle name="Normal 2 3 6 3 2 2 2_37. RESULTADO NEGOCIOS YOY" xfId="27210" xr:uid="{00000000-0005-0000-0000-0000506E0000}"/>
    <cellStyle name="Normal 2 3 6 3 2 2 3" xfId="27211" xr:uid="{00000000-0005-0000-0000-0000516E0000}"/>
    <cellStyle name="Normal 2 3 6 3 2 2 3 2" xfId="27212" xr:uid="{00000000-0005-0000-0000-0000526E0000}"/>
    <cellStyle name="Normal 2 3 6 3 2 2 3_37. RESULTADO NEGOCIOS YOY" xfId="27213" xr:uid="{00000000-0005-0000-0000-0000536E0000}"/>
    <cellStyle name="Normal 2 3 6 3 2 2 4" xfId="27214" xr:uid="{00000000-0005-0000-0000-0000546E0000}"/>
    <cellStyle name="Normal 2 3 6 3 2 2 5" xfId="27215" xr:uid="{00000000-0005-0000-0000-0000556E0000}"/>
    <cellStyle name="Normal 2 3 6 3 2 2_37. RESULTADO NEGOCIOS YOY" xfId="27216" xr:uid="{00000000-0005-0000-0000-0000566E0000}"/>
    <cellStyle name="Normal 2 3 6 3 2 3" xfId="27217" xr:uid="{00000000-0005-0000-0000-0000576E0000}"/>
    <cellStyle name="Normal 2 3 6 3 2 3 2" xfId="27218" xr:uid="{00000000-0005-0000-0000-0000586E0000}"/>
    <cellStyle name="Normal 2 3 6 3 2 3 2 2" xfId="27219" xr:uid="{00000000-0005-0000-0000-0000596E0000}"/>
    <cellStyle name="Normal 2 3 6 3 2 3 3" xfId="27220" xr:uid="{00000000-0005-0000-0000-00005A6E0000}"/>
    <cellStyle name="Normal 2 3 6 3 2 3 3 2" xfId="27221" xr:uid="{00000000-0005-0000-0000-00005B6E0000}"/>
    <cellStyle name="Normal 2 3 6 3 2 3 4" xfId="27222" xr:uid="{00000000-0005-0000-0000-00005C6E0000}"/>
    <cellStyle name="Normal 2 3 6 3 2 3_37. RESULTADO NEGOCIOS YOY" xfId="27223" xr:uid="{00000000-0005-0000-0000-00005D6E0000}"/>
    <cellStyle name="Normal 2 3 6 3 2 4" xfId="27224" xr:uid="{00000000-0005-0000-0000-00005E6E0000}"/>
    <cellStyle name="Normal 2 3 6 3 2 4 2" xfId="27225" xr:uid="{00000000-0005-0000-0000-00005F6E0000}"/>
    <cellStyle name="Normal 2 3 6 3 2 4 2 2" xfId="27226" xr:uid="{00000000-0005-0000-0000-0000606E0000}"/>
    <cellStyle name="Normal 2 3 6 3 2 4 3" xfId="27227" xr:uid="{00000000-0005-0000-0000-0000616E0000}"/>
    <cellStyle name="Normal 2 3 6 3 2 4_37. RESULTADO NEGOCIOS YOY" xfId="27228" xr:uid="{00000000-0005-0000-0000-0000626E0000}"/>
    <cellStyle name="Normal 2 3 6 3 2 5" xfId="27229" xr:uid="{00000000-0005-0000-0000-0000636E0000}"/>
    <cellStyle name="Normal 2 3 6 3 2 5 2" xfId="27230" xr:uid="{00000000-0005-0000-0000-0000646E0000}"/>
    <cellStyle name="Normal 2 3 6 3 2 5_37. RESULTADO NEGOCIOS YOY" xfId="27231" xr:uid="{00000000-0005-0000-0000-0000656E0000}"/>
    <cellStyle name="Normal 2 3 6 3 2 6" xfId="27232" xr:uid="{00000000-0005-0000-0000-0000666E0000}"/>
    <cellStyle name="Normal 2 3 6 3 2 6 2" xfId="27233" xr:uid="{00000000-0005-0000-0000-0000676E0000}"/>
    <cellStyle name="Normal 2 3 6 3 2 6_37. RESULTADO NEGOCIOS YOY" xfId="27234" xr:uid="{00000000-0005-0000-0000-0000686E0000}"/>
    <cellStyle name="Normal 2 3 6 3 2 7" xfId="27235" xr:uid="{00000000-0005-0000-0000-0000696E0000}"/>
    <cellStyle name="Normal 2 3 6 3 2 8" xfId="27236" xr:uid="{00000000-0005-0000-0000-00006A6E0000}"/>
    <cellStyle name="Normal 2 3 6 3 2_37. RESULTADO NEGOCIOS YOY" xfId="27237" xr:uid="{00000000-0005-0000-0000-00006B6E0000}"/>
    <cellStyle name="Normal 2 3 6 3 3" xfId="27238" xr:uid="{00000000-0005-0000-0000-00006C6E0000}"/>
    <cellStyle name="Normal 2 3 6 3 3 2" xfId="27239" xr:uid="{00000000-0005-0000-0000-00006D6E0000}"/>
    <cellStyle name="Normal 2 3 6 3 3 2 2" xfId="27240" xr:uid="{00000000-0005-0000-0000-00006E6E0000}"/>
    <cellStyle name="Normal 2 3 6 3 3 2 3" xfId="27241" xr:uid="{00000000-0005-0000-0000-00006F6E0000}"/>
    <cellStyle name="Normal 2 3 6 3 3 2_37. RESULTADO NEGOCIOS YOY" xfId="27242" xr:uid="{00000000-0005-0000-0000-0000706E0000}"/>
    <cellStyle name="Normal 2 3 6 3 3 3" xfId="27243" xr:uid="{00000000-0005-0000-0000-0000716E0000}"/>
    <cellStyle name="Normal 2 3 6 3 3 3 2" xfId="27244" xr:uid="{00000000-0005-0000-0000-0000726E0000}"/>
    <cellStyle name="Normal 2 3 6 3 3 3_37. RESULTADO NEGOCIOS YOY" xfId="27245" xr:uid="{00000000-0005-0000-0000-0000736E0000}"/>
    <cellStyle name="Normal 2 3 6 3 3 4" xfId="27246" xr:uid="{00000000-0005-0000-0000-0000746E0000}"/>
    <cellStyle name="Normal 2 3 6 3 3 5" xfId="27247" xr:uid="{00000000-0005-0000-0000-0000756E0000}"/>
    <cellStyle name="Normal 2 3 6 3 3_37. RESULTADO NEGOCIOS YOY" xfId="27248" xr:uid="{00000000-0005-0000-0000-0000766E0000}"/>
    <cellStyle name="Normal 2 3 6 3 4" xfId="27249" xr:uid="{00000000-0005-0000-0000-0000776E0000}"/>
    <cellStyle name="Normal 2 3 6 3 4 2" xfId="27250" xr:uid="{00000000-0005-0000-0000-0000786E0000}"/>
    <cellStyle name="Normal 2 3 6 3 4 2 2" xfId="27251" xr:uid="{00000000-0005-0000-0000-0000796E0000}"/>
    <cellStyle name="Normal 2 3 6 3 4 2 3" xfId="27252" xr:uid="{00000000-0005-0000-0000-00007A6E0000}"/>
    <cellStyle name="Normal 2 3 6 3 4 3" xfId="27253" xr:uid="{00000000-0005-0000-0000-00007B6E0000}"/>
    <cellStyle name="Normal 2 3 6 3 4 3 2" xfId="27254" xr:uid="{00000000-0005-0000-0000-00007C6E0000}"/>
    <cellStyle name="Normal 2 3 6 3 4 4" xfId="27255" xr:uid="{00000000-0005-0000-0000-00007D6E0000}"/>
    <cellStyle name="Normal 2 3 6 3 4 5" xfId="27256" xr:uid="{00000000-0005-0000-0000-00007E6E0000}"/>
    <cellStyle name="Normal 2 3 6 3 4_37. RESULTADO NEGOCIOS YOY" xfId="27257" xr:uid="{00000000-0005-0000-0000-00007F6E0000}"/>
    <cellStyle name="Normal 2 3 6 3 5" xfId="27258" xr:uid="{00000000-0005-0000-0000-0000806E0000}"/>
    <cellStyle name="Normal 2 3 6 3 5 2" xfId="27259" xr:uid="{00000000-0005-0000-0000-0000816E0000}"/>
    <cellStyle name="Normal 2 3 6 3 5 2 2" xfId="27260" xr:uid="{00000000-0005-0000-0000-0000826E0000}"/>
    <cellStyle name="Normal 2 3 6 3 5 2 3" xfId="27261" xr:uid="{00000000-0005-0000-0000-0000836E0000}"/>
    <cellStyle name="Normal 2 3 6 3 5 3" xfId="27262" xr:uid="{00000000-0005-0000-0000-0000846E0000}"/>
    <cellStyle name="Normal 2 3 6 3 5 4" xfId="27263" xr:uid="{00000000-0005-0000-0000-0000856E0000}"/>
    <cellStyle name="Normal 2 3 6 3 5_37. RESULTADO NEGOCIOS YOY" xfId="27264" xr:uid="{00000000-0005-0000-0000-0000866E0000}"/>
    <cellStyle name="Normal 2 3 6 3 6" xfId="27265" xr:uid="{00000000-0005-0000-0000-0000876E0000}"/>
    <cellStyle name="Normal 2 3 6 3 6 2" xfId="27266" xr:uid="{00000000-0005-0000-0000-0000886E0000}"/>
    <cellStyle name="Normal 2 3 6 3 6 3" xfId="27267" xr:uid="{00000000-0005-0000-0000-0000896E0000}"/>
    <cellStyle name="Normal 2 3 6 3 6_37. RESULTADO NEGOCIOS YOY" xfId="27268" xr:uid="{00000000-0005-0000-0000-00008A6E0000}"/>
    <cellStyle name="Normal 2 3 6 3 7" xfId="27269" xr:uid="{00000000-0005-0000-0000-00008B6E0000}"/>
    <cellStyle name="Normal 2 3 6 3 7 2" xfId="27270" xr:uid="{00000000-0005-0000-0000-00008C6E0000}"/>
    <cellStyle name="Normal 2 3 6 3 7_37. RESULTADO NEGOCIOS YOY" xfId="27271" xr:uid="{00000000-0005-0000-0000-00008D6E0000}"/>
    <cellStyle name="Normal 2 3 6 3 8" xfId="27272" xr:uid="{00000000-0005-0000-0000-00008E6E0000}"/>
    <cellStyle name="Normal 2 3 6 3 8 2" xfId="27273" xr:uid="{00000000-0005-0000-0000-00008F6E0000}"/>
    <cellStyle name="Normal 2 3 6 3 8_37. RESULTADO NEGOCIOS YOY" xfId="27274" xr:uid="{00000000-0005-0000-0000-0000906E0000}"/>
    <cellStyle name="Normal 2 3 6 3 9" xfId="27275" xr:uid="{00000000-0005-0000-0000-0000916E0000}"/>
    <cellStyle name="Normal 2 3 6 3_37. RESULTADO NEGOCIOS YOY" xfId="27276" xr:uid="{00000000-0005-0000-0000-0000926E0000}"/>
    <cellStyle name="Normal 2 3 6 4" xfId="27277" xr:uid="{00000000-0005-0000-0000-0000936E0000}"/>
    <cellStyle name="Normal 2 3 6 4 2" xfId="27278" xr:uid="{00000000-0005-0000-0000-0000946E0000}"/>
    <cellStyle name="Normal 2 3 6 4 2 2" xfId="27279" xr:uid="{00000000-0005-0000-0000-0000956E0000}"/>
    <cellStyle name="Normal 2 3 6 4 2 2 2" xfId="27280" xr:uid="{00000000-0005-0000-0000-0000966E0000}"/>
    <cellStyle name="Normal 2 3 6 4 2 2 2 2" xfId="27281" xr:uid="{00000000-0005-0000-0000-0000976E0000}"/>
    <cellStyle name="Normal 2 3 6 4 2 2 3" xfId="27282" xr:uid="{00000000-0005-0000-0000-0000986E0000}"/>
    <cellStyle name="Normal 2 3 6 4 2 2_37. RESULTADO NEGOCIOS YOY" xfId="27283" xr:uid="{00000000-0005-0000-0000-0000996E0000}"/>
    <cellStyle name="Normal 2 3 6 4 2 3" xfId="27284" xr:uid="{00000000-0005-0000-0000-00009A6E0000}"/>
    <cellStyle name="Normal 2 3 6 4 2 3 2" xfId="27285" xr:uid="{00000000-0005-0000-0000-00009B6E0000}"/>
    <cellStyle name="Normal 2 3 6 4 2 3_37. RESULTADO NEGOCIOS YOY" xfId="27286" xr:uid="{00000000-0005-0000-0000-00009C6E0000}"/>
    <cellStyle name="Normal 2 3 6 4 2 4" xfId="27287" xr:uid="{00000000-0005-0000-0000-00009D6E0000}"/>
    <cellStyle name="Normal 2 3 6 4 2 4 2" xfId="27288" xr:uid="{00000000-0005-0000-0000-00009E6E0000}"/>
    <cellStyle name="Normal 2 3 6 4 2 5" xfId="27289" xr:uid="{00000000-0005-0000-0000-00009F6E0000}"/>
    <cellStyle name="Normal 2 3 6 4 2 6" xfId="27290" xr:uid="{00000000-0005-0000-0000-0000A06E0000}"/>
    <cellStyle name="Normal 2 3 6 4 2_37. RESULTADO NEGOCIOS YOY" xfId="27291" xr:uid="{00000000-0005-0000-0000-0000A16E0000}"/>
    <cellStyle name="Normal 2 3 6 4 3" xfId="27292" xr:uid="{00000000-0005-0000-0000-0000A26E0000}"/>
    <cellStyle name="Normal 2 3 6 4 3 2" xfId="27293" xr:uid="{00000000-0005-0000-0000-0000A36E0000}"/>
    <cellStyle name="Normal 2 3 6 4 3 2 2" xfId="27294" xr:uid="{00000000-0005-0000-0000-0000A46E0000}"/>
    <cellStyle name="Normal 2 3 6 4 3 3" xfId="27295" xr:uid="{00000000-0005-0000-0000-0000A56E0000}"/>
    <cellStyle name="Normal 2 3 6 4 3 3 2" xfId="27296" xr:uid="{00000000-0005-0000-0000-0000A66E0000}"/>
    <cellStyle name="Normal 2 3 6 4 3 4" xfId="27297" xr:uid="{00000000-0005-0000-0000-0000A76E0000}"/>
    <cellStyle name="Normal 2 3 6 4 3_37. RESULTADO NEGOCIOS YOY" xfId="27298" xr:uid="{00000000-0005-0000-0000-0000A86E0000}"/>
    <cellStyle name="Normal 2 3 6 4 4" xfId="27299" xr:uid="{00000000-0005-0000-0000-0000A96E0000}"/>
    <cellStyle name="Normal 2 3 6 4 4 2" xfId="27300" xr:uid="{00000000-0005-0000-0000-0000AA6E0000}"/>
    <cellStyle name="Normal 2 3 6 4 4 2 2" xfId="27301" xr:uid="{00000000-0005-0000-0000-0000AB6E0000}"/>
    <cellStyle name="Normal 2 3 6 4 4 3" xfId="27302" xr:uid="{00000000-0005-0000-0000-0000AC6E0000}"/>
    <cellStyle name="Normal 2 3 6 4 4_37. RESULTADO NEGOCIOS YOY" xfId="27303" xr:uid="{00000000-0005-0000-0000-0000AD6E0000}"/>
    <cellStyle name="Normal 2 3 6 4 5" xfId="27304" xr:uid="{00000000-0005-0000-0000-0000AE6E0000}"/>
    <cellStyle name="Normal 2 3 6 4 5 2" xfId="27305" xr:uid="{00000000-0005-0000-0000-0000AF6E0000}"/>
    <cellStyle name="Normal 2 3 6 4 5_37. RESULTADO NEGOCIOS YOY" xfId="27306" xr:uid="{00000000-0005-0000-0000-0000B06E0000}"/>
    <cellStyle name="Normal 2 3 6 4 6" xfId="27307" xr:uid="{00000000-0005-0000-0000-0000B16E0000}"/>
    <cellStyle name="Normal 2 3 6 4 6 2" xfId="27308" xr:uid="{00000000-0005-0000-0000-0000B26E0000}"/>
    <cellStyle name="Normal 2 3 6 4 6_37. RESULTADO NEGOCIOS YOY" xfId="27309" xr:uid="{00000000-0005-0000-0000-0000B36E0000}"/>
    <cellStyle name="Normal 2 3 6 4 7" xfId="27310" xr:uid="{00000000-0005-0000-0000-0000B46E0000}"/>
    <cellStyle name="Normal 2 3 6 4 7 2" xfId="27311" xr:uid="{00000000-0005-0000-0000-0000B56E0000}"/>
    <cellStyle name="Normal 2 3 6 4 7_37. RESULTADO NEGOCIOS YOY" xfId="27312" xr:uid="{00000000-0005-0000-0000-0000B66E0000}"/>
    <cellStyle name="Normal 2 3 6 4 8" xfId="27313" xr:uid="{00000000-0005-0000-0000-0000B76E0000}"/>
    <cellStyle name="Normal 2 3 6 4_37. RESULTADO NEGOCIOS YOY" xfId="27314" xr:uid="{00000000-0005-0000-0000-0000B86E0000}"/>
    <cellStyle name="Normal 2 3 6 5" xfId="27315" xr:uid="{00000000-0005-0000-0000-0000B96E0000}"/>
    <cellStyle name="Normal 2 3 6 5 2" xfId="27316" xr:uid="{00000000-0005-0000-0000-0000BA6E0000}"/>
    <cellStyle name="Normal 2 3 6 5 2 2" xfId="27317" xr:uid="{00000000-0005-0000-0000-0000BB6E0000}"/>
    <cellStyle name="Normal 2 3 6 5 2 2 2" xfId="27318" xr:uid="{00000000-0005-0000-0000-0000BC6E0000}"/>
    <cellStyle name="Normal 2 3 6 5 2 2_37. RESULTADO NEGOCIOS YOY" xfId="27319" xr:uid="{00000000-0005-0000-0000-0000BD6E0000}"/>
    <cellStyle name="Normal 2 3 6 5 2 3" xfId="27320" xr:uid="{00000000-0005-0000-0000-0000BE6E0000}"/>
    <cellStyle name="Normal 2 3 6 5 2 3 2" xfId="27321" xr:uid="{00000000-0005-0000-0000-0000BF6E0000}"/>
    <cellStyle name="Normal 2 3 6 5 2 4" xfId="27322" xr:uid="{00000000-0005-0000-0000-0000C06E0000}"/>
    <cellStyle name="Normal 2 3 6 5 2 5" xfId="27323" xr:uid="{00000000-0005-0000-0000-0000C16E0000}"/>
    <cellStyle name="Normal 2 3 6 5 2_37. RESULTADO NEGOCIOS YOY" xfId="27324" xr:uid="{00000000-0005-0000-0000-0000C26E0000}"/>
    <cellStyle name="Normal 2 3 6 5 3" xfId="27325" xr:uid="{00000000-0005-0000-0000-0000C36E0000}"/>
    <cellStyle name="Normal 2 3 6 5 3 2" xfId="27326" xr:uid="{00000000-0005-0000-0000-0000C46E0000}"/>
    <cellStyle name="Normal 2 3 6 5 3 2 2" xfId="27327" xr:uid="{00000000-0005-0000-0000-0000C56E0000}"/>
    <cellStyle name="Normal 2 3 6 5 3 3" xfId="27328" xr:uid="{00000000-0005-0000-0000-0000C66E0000}"/>
    <cellStyle name="Normal 2 3 6 5 3 3 2" xfId="27329" xr:uid="{00000000-0005-0000-0000-0000C76E0000}"/>
    <cellStyle name="Normal 2 3 6 5 3 4" xfId="27330" xr:uid="{00000000-0005-0000-0000-0000C86E0000}"/>
    <cellStyle name="Normal 2 3 6 5 3_37. RESULTADO NEGOCIOS YOY" xfId="27331" xr:uid="{00000000-0005-0000-0000-0000C96E0000}"/>
    <cellStyle name="Normal 2 3 6 5 4" xfId="27332" xr:uid="{00000000-0005-0000-0000-0000CA6E0000}"/>
    <cellStyle name="Normal 2 3 6 5 4 2" xfId="27333" xr:uid="{00000000-0005-0000-0000-0000CB6E0000}"/>
    <cellStyle name="Normal 2 3 6 5 4 2 2" xfId="27334" xr:uid="{00000000-0005-0000-0000-0000CC6E0000}"/>
    <cellStyle name="Normal 2 3 6 5 4 3" xfId="27335" xr:uid="{00000000-0005-0000-0000-0000CD6E0000}"/>
    <cellStyle name="Normal 2 3 6 5 4_37. RESULTADO NEGOCIOS YOY" xfId="27336" xr:uid="{00000000-0005-0000-0000-0000CE6E0000}"/>
    <cellStyle name="Normal 2 3 6 5 5" xfId="27337" xr:uid="{00000000-0005-0000-0000-0000CF6E0000}"/>
    <cellStyle name="Normal 2 3 6 5 5 2" xfId="27338" xr:uid="{00000000-0005-0000-0000-0000D06E0000}"/>
    <cellStyle name="Normal 2 3 6 5 5_37. RESULTADO NEGOCIOS YOY" xfId="27339" xr:uid="{00000000-0005-0000-0000-0000D16E0000}"/>
    <cellStyle name="Normal 2 3 6 5 6" xfId="27340" xr:uid="{00000000-0005-0000-0000-0000D26E0000}"/>
    <cellStyle name="Normal 2 3 6 5 6 2" xfId="27341" xr:uid="{00000000-0005-0000-0000-0000D36E0000}"/>
    <cellStyle name="Normal 2 3 6 5 6_37. RESULTADO NEGOCIOS YOY" xfId="27342" xr:uid="{00000000-0005-0000-0000-0000D46E0000}"/>
    <cellStyle name="Normal 2 3 6 5 7" xfId="27343" xr:uid="{00000000-0005-0000-0000-0000D56E0000}"/>
    <cellStyle name="Normal 2 3 6 5 7 2" xfId="27344" xr:uid="{00000000-0005-0000-0000-0000D66E0000}"/>
    <cellStyle name="Normal 2 3 6 5 7_37. RESULTADO NEGOCIOS YOY" xfId="27345" xr:uid="{00000000-0005-0000-0000-0000D76E0000}"/>
    <cellStyle name="Normal 2 3 6 5 8" xfId="27346" xr:uid="{00000000-0005-0000-0000-0000D86E0000}"/>
    <cellStyle name="Normal 2 3 6 5_37. RESULTADO NEGOCIOS YOY" xfId="27347" xr:uid="{00000000-0005-0000-0000-0000D96E0000}"/>
    <cellStyle name="Normal 2 3 6 6" xfId="27348" xr:uid="{00000000-0005-0000-0000-0000DA6E0000}"/>
    <cellStyle name="Normal 2 3 6 6 2" xfId="27349" xr:uid="{00000000-0005-0000-0000-0000DB6E0000}"/>
    <cellStyle name="Normal 2 3 6 6 2 2" xfId="27350" xr:uid="{00000000-0005-0000-0000-0000DC6E0000}"/>
    <cellStyle name="Normal 2 3 6 6 2 2 2" xfId="27351" xr:uid="{00000000-0005-0000-0000-0000DD6E0000}"/>
    <cellStyle name="Normal 2 3 6 6 2 3" xfId="27352" xr:uid="{00000000-0005-0000-0000-0000DE6E0000}"/>
    <cellStyle name="Normal 2 3 6 6 2 3 2" xfId="27353" xr:uid="{00000000-0005-0000-0000-0000DF6E0000}"/>
    <cellStyle name="Normal 2 3 6 6 2 4" xfId="27354" xr:uid="{00000000-0005-0000-0000-0000E06E0000}"/>
    <cellStyle name="Normal 2 3 6 6 2 5" xfId="27355" xr:uid="{00000000-0005-0000-0000-0000E16E0000}"/>
    <cellStyle name="Normal 2 3 6 6 2_37. RESULTADO NEGOCIOS YOY" xfId="27356" xr:uid="{00000000-0005-0000-0000-0000E26E0000}"/>
    <cellStyle name="Normal 2 3 6 6 3" xfId="27357" xr:uid="{00000000-0005-0000-0000-0000E36E0000}"/>
    <cellStyle name="Normal 2 3 6 6 3 2" xfId="27358" xr:uid="{00000000-0005-0000-0000-0000E46E0000}"/>
    <cellStyle name="Normal 2 3 6 6 3 2 2" xfId="27359" xr:uid="{00000000-0005-0000-0000-0000E56E0000}"/>
    <cellStyle name="Normal 2 3 6 6 3 3" xfId="27360" xr:uid="{00000000-0005-0000-0000-0000E66E0000}"/>
    <cellStyle name="Normal 2 3 6 6 3 3 2" xfId="27361" xr:uid="{00000000-0005-0000-0000-0000E76E0000}"/>
    <cellStyle name="Normal 2 3 6 6 3 4" xfId="27362" xr:uid="{00000000-0005-0000-0000-0000E86E0000}"/>
    <cellStyle name="Normal 2 3 6 6 3_37. RESULTADO NEGOCIOS YOY" xfId="27363" xr:uid="{00000000-0005-0000-0000-0000E96E0000}"/>
    <cellStyle name="Normal 2 3 6 6 4" xfId="27364" xr:uid="{00000000-0005-0000-0000-0000EA6E0000}"/>
    <cellStyle name="Normal 2 3 6 6 4 2" xfId="27365" xr:uid="{00000000-0005-0000-0000-0000EB6E0000}"/>
    <cellStyle name="Normal 2 3 6 6 4_37. RESULTADO NEGOCIOS YOY" xfId="27366" xr:uid="{00000000-0005-0000-0000-0000EC6E0000}"/>
    <cellStyle name="Normal 2 3 6 6 5" xfId="27367" xr:uid="{00000000-0005-0000-0000-0000ED6E0000}"/>
    <cellStyle name="Normal 2 3 6 6 5 2" xfId="27368" xr:uid="{00000000-0005-0000-0000-0000EE6E0000}"/>
    <cellStyle name="Normal 2 3 6 6 5_37. RESULTADO NEGOCIOS YOY" xfId="27369" xr:uid="{00000000-0005-0000-0000-0000EF6E0000}"/>
    <cellStyle name="Normal 2 3 6 6 6" xfId="27370" xr:uid="{00000000-0005-0000-0000-0000F06E0000}"/>
    <cellStyle name="Normal 2 3 6 6 6 2" xfId="27371" xr:uid="{00000000-0005-0000-0000-0000F16E0000}"/>
    <cellStyle name="Normal 2 3 6 6 6_37. RESULTADO NEGOCIOS YOY" xfId="27372" xr:uid="{00000000-0005-0000-0000-0000F26E0000}"/>
    <cellStyle name="Normal 2 3 6 6 7" xfId="27373" xr:uid="{00000000-0005-0000-0000-0000F36E0000}"/>
    <cellStyle name="Normal 2 3 6 6_37. RESULTADO NEGOCIOS YOY" xfId="27374" xr:uid="{00000000-0005-0000-0000-0000F46E0000}"/>
    <cellStyle name="Normal 2 3 6 7" xfId="27375" xr:uid="{00000000-0005-0000-0000-0000F56E0000}"/>
    <cellStyle name="Normal 2 3 6 7 2" xfId="27376" xr:uid="{00000000-0005-0000-0000-0000F66E0000}"/>
    <cellStyle name="Normal 2 3 6 7 2 2" xfId="27377" xr:uid="{00000000-0005-0000-0000-0000F76E0000}"/>
    <cellStyle name="Normal 2 3 6 7 2 3" xfId="27378" xr:uid="{00000000-0005-0000-0000-0000F86E0000}"/>
    <cellStyle name="Normal 2 3 6 7 2_37. RESULTADO NEGOCIOS YOY" xfId="27379" xr:uid="{00000000-0005-0000-0000-0000F96E0000}"/>
    <cellStyle name="Normal 2 3 6 7 3" xfId="27380" xr:uid="{00000000-0005-0000-0000-0000FA6E0000}"/>
    <cellStyle name="Normal 2 3 6 7 3 2" xfId="27381" xr:uid="{00000000-0005-0000-0000-0000FB6E0000}"/>
    <cellStyle name="Normal 2 3 6 7 3_37. RESULTADO NEGOCIOS YOY" xfId="27382" xr:uid="{00000000-0005-0000-0000-0000FC6E0000}"/>
    <cellStyle name="Normal 2 3 6 7 4" xfId="27383" xr:uid="{00000000-0005-0000-0000-0000FD6E0000}"/>
    <cellStyle name="Normal 2 3 6 7 5" xfId="27384" xr:uid="{00000000-0005-0000-0000-0000FE6E0000}"/>
    <cellStyle name="Normal 2 3 6 7_37. RESULTADO NEGOCIOS YOY" xfId="27385" xr:uid="{00000000-0005-0000-0000-0000FF6E0000}"/>
    <cellStyle name="Normal 2 3 6 8" xfId="27386" xr:uid="{00000000-0005-0000-0000-0000006F0000}"/>
    <cellStyle name="Normal 2 3 6 8 2" xfId="27387" xr:uid="{00000000-0005-0000-0000-0000016F0000}"/>
    <cellStyle name="Normal 2 3 6 8 2 2" xfId="27388" xr:uid="{00000000-0005-0000-0000-0000026F0000}"/>
    <cellStyle name="Normal 2 3 6 8 2 3" xfId="27389" xr:uid="{00000000-0005-0000-0000-0000036F0000}"/>
    <cellStyle name="Normal 2 3 6 8 3" xfId="27390" xr:uid="{00000000-0005-0000-0000-0000046F0000}"/>
    <cellStyle name="Normal 2 3 6 8 3 2" xfId="27391" xr:uid="{00000000-0005-0000-0000-0000056F0000}"/>
    <cellStyle name="Normal 2 3 6 8 4" xfId="27392" xr:uid="{00000000-0005-0000-0000-0000066F0000}"/>
    <cellStyle name="Normal 2 3 6 8 5" xfId="27393" xr:uid="{00000000-0005-0000-0000-0000076F0000}"/>
    <cellStyle name="Normal 2 3 6 8_37. RESULTADO NEGOCIOS YOY" xfId="27394" xr:uid="{00000000-0005-0000-0000-0000086F0000}"/>
    <cellStyle name="Normal 2 3 6 9" xfId="27395" xr:uid="{00000000-0005-0000-0000-0000096F0000}"/>
    <cellStyle name="Normal 2 3 6 9 2" xfId="27396" xr:uid="{00000000-0005-0000-0000-00000A6F0000}"/>
    <cellStyle name="Normal 2 3 6 9 2 2" xfId="27397" xr:uid="{00000000-0005-0000-0000-00000B6F0000}"/>
    <cellStyle name="Normal 2 3 6 9 2 3" xfId="27398" xr:uid="{00000000-0005-0000-0000-00000C6F0000}"/>
    <cellStyle name="Normal 2 3 6 9 3" xfId="27399" xr:uid="{00000000-0005-0000-0000-00000D6F0000}"/>
    <cellStyle name="Normal 2 3 6 9 4" xfId="27400" xr:uid="{00000000-0005-0000-0000-00000E6F0000}"/>
    <cellStyle name="Normal 2 3 6 9_37. RESULTADO NEGOCIOS YOY" xfId="27401" xr:uid="{00000000-0005-0000-0000-00000F6F0000}"/>
    <cellStyle name="Normal 2 3 6_37. RESULTADO NEGOCIOS YOY" xfId="27402" xr:uid="{00000000-0005-0000-0000-0000106F0000}"/>
    <cellStyle name="Normal 2 3 7" xfId="27403" xr:uid="{00000000-0005-0000-0000-0000116F0000}"/>
    <cellStyle name="Normal 2 3 7 10" xfId="27404" xr:uid="{00000000-0005-0000-0000-0000126F0000}"/>
    <cellStyle name="Normal 2 3 7 10 2" xfId="27405" xr:uid="{00000000-0005-0000-0000-0000136F0000}"/>
    <cellStyle name="Normal 2 3 7 10_37. RESULTADO NEGOCIOS YOY" xfId="27406" xr:uid="{00000000-0005-0000-0000-0000146F0000}"/>
    <cellStyle name="Normal 2 3 7 11" xfId="27407" xr:uid="{00000000-0005-0000-0000-0000156F0000}"/>
    <cellStyle name="Normal 2 3 7 11 2" xfId="27408" xr:uid="{00000000-0005-0000-0000-0000166F0000}"/>
    <cellStyle name="Normal 2 3 7 11_37. RESULTADO NEGOCIOS YOY" xfId="27409" xr:uid="{00000000-0005-0000-0000-0000176F0000}"/>
    <cellStyle name="Normal 2 3 7 12" xfId="27410" xr:uid="{00000000-0005-0000-0000-0000186F0000}"/>
    <cellStyle name="Normal 2 3 7 13" xfId="27411" xr:uid="{00000000-0005-0000-0000-0000196F0000}"/>
    <cellStyle name="Normal 2 3 7 2" xfId="27412" xr:uid="{00000000-0005-0000-0000-00001A6F0000}"/>
    <cellStyle name="Normal 2 3 7 2 2" xfId="27413" xr:uid="{00000000-0005-0000-0000-00001B6F0000}"/>
    <cellStyle name="Normal 2 3 7 2 2 2" xfId="27414" xr:uid="{00000000-0005-0000-0000-00001C6F0000}"/>
    <cellStyle name="Normal 2 3 7 2 2 2 2" xfId="27415" xr:uid="{00000000-0005-0000-0000-00001D6F0000}"/>
    <cellStyle name="Normal 2 3 7 2 2 2 2 2" xfId="27416" xr:uid="{00000000-0005-0000-0000-00001E6F0000}"/>
    <cellStyle name="Normal 2 3 7 2 2 2 2_37. RESULTADO NEGOCIOS YOY" xfId="27417" xr:uid="{00000000-0005-0000-0000-00001F6F0000}"/>
    <cellStyle name="Normal 2 3 7 2 2 2 3" xfId="27418" xr:uid="{00000000-0005-0000-0000-0000206F0000}"/>
    <cellStyle name="Normal 2 3 7 2 2 2 3 2" xfId="27419" xr:uid="{00000000-0005-0000-0000-0000216F0000}"/>
    <cellStyle name="Normal 2 3 7 2 2 2 3_37. RESULTADO NEGOCIOS YOY" xfId="27420" xr:uid="{00000000-0005-0000-0000-0000226F0000}"/>
    <cellStyle name="Normal 2 3 7 2 2 2 4" xfId="27421" xr:uid="{00000000-0005-0000-0000-0000236F0000}"/>
    <cellStyle name="Normal 2 3 7 2 2 2_37. RESULTADO NEGOCIOS YOY" xfId="27422" xr:uid="{00000000-0005-0000-0000-0000246F0000}"/>
    <cellStyle name="Normal 2 3 7 2 2 3" xfId="27423" xr:uid="{00000000-0005-0000-0000-0000256F0000}"/>
    <cellStyle name="Normal 2 3 7 2 2 3 2" xfId="27424" xr:uid="{00000000-0005-0000-0000-0000266F0000}"/>
    <cellStyle name="Normal 2 3 7 2 2 3 2 2" xfId="27425" xr:uid="{00000000-0005-0000-0000-0000276F0000}"/>
    <cellStyle name="Normal 2 3 7 2 2 3 3" xfId="27426" xr:uid="{00000000-0005-0000-0000-0000286F0000}"/>
    <cellStyle name="Normal 2 3 7 2 2 3 3 2" xfId="27427" xr:uid="{00000000-0005-0000-0000-0000296F0000}"/>
    <cellStyle name="Normal 2 3 7 2 2 3 4" xfId="27428" xr:uid="{00000000-0005-0000-0000-00002A6F0000}"/>
    <cellStyle name="Normal 2 3 7 2 2 3_37. RESULTADO NEGOCIOS YOY" xfId="27429" xr:uid="{00000000-0005-0000-0000-00002B6F0000}"/>
    <cellStyle name="Normal 2 3 7 2 2 4" xfId="27430" xr:uid="{00000000-0005-0000-0000-00002C6F0000}"/>
    <cellStyle name="Normal 2 3 7 2 2 4 2" xfId="27431" xr:uid="{00000000-0005-0000-0000-00002D6F0000}"/>
    <cellStyle name="Normal 2 3 7 2 2 4 2 2" xfId="27432" xr:uid="{00000000-0005-0000-0000-00002E6F0000}"/>
    <cellStyle name="Normal 2 3 7 2 2 4 3" xfId="27433" xr:uid="{00000000-0005-0000-0000-00002F6F0000}"/>
    <cellStyle name="Normal 2 3 7 2 2 4_37. RESULTADO NEGOCIOS YOY" xfId="27434" xr:uid="{00000000-0005-0000-0000-0000306F0000}"/>
    <cellStyle name="Normal 2 3 7 2 2 5" xfId="27435" xr:uid="{00000000-0005-0000-0000-0000316F0000}"/>
    <cellStyle name="Normal 2 3 7 2 2 5 2" xfId="27436" xr:uid="{00000000-0005-0000-0000-0000326F0000}"/>
    <cellStyle name="Normal 2 3 7 2 2 5_37. RESULTADO NEGOCIOS YOY" xfId="27437" xr:uid="{00000000-0005-0000-0000-0000336F0000}"/>
    <cellStyle name="Normal 2 3 7 2 2 6" xfId="27438" xr:uid="{00000000-0005-0000-0000-0000346F0000}"/>
    <cellStyle name="Normal 2 3 7 2 2 6 2" xfId="27439" xr:uid="{00000000-0005-0000-0000-0000356F0000}"/>
    <cellStyle name="Normal 2 3 7 2 2 6_37. RESULTADO NEGOCIOS YOY" xfId="27440" xr:uid="{00000000-0005-0000-0000-0000366F0000}"/>
    <cellStyle name="Normal 2 3 7 2 2 7" xfId="27441" xr:uid="{00000000-0005-0000-0000-0000376F0000}"/>
    <cellStyle name="Normal 2 3 7 2 2 8" xfId="27442" xr:uid="{00000000-0005-0000-0000-0000386F0000}"/>
    <cellStyle name="Normal 2 3 7 2 2_37. RESULTADO NEGOCIOS YOY" xfId="27443" xr:uid="{00000000-0005-0000-0000-0000396F0000}"/>
    <cellStyle name="Normal 2 3 7 2 3" xfId="27444" xr:uid="{00000000-0005-0000-0000-00003A6F0000}"/>
    <cellStyle name="Normal 2 3 7 2 3 2" xfId="27445" xr:uid="{00000000-0005-0000-0000-00003B6F0000}"/>
    <cellStyle name="Normal 2 3 7 2 3 2 2" xfId="27446" xr:uid="{00000000-0005-0000-0000-00003C6F0000}"/>
    <cellStyle name="Normal 2 3 7 2 3 2_37. RESULTADO NEGOCIOS YOY" xfId="27447" xr:uid="{00000000-0005-0000-0000-00003D6F0000}"/>
    <cellStyle name="Normal 2 3 7 2 3 3" xfId="27448" xr:uid="{00000000-0005-0000-0000-00003E6F0000}"/>
    <cellStyle name="Normal 2 3 7 2 3 3 2" xfId="27449" xr:uid="{00000000-0005-0000-0000-00003F6F0000}"/>
    <cellStyle name="Normal 2 3 7 2 3 3_37. RESULTADO NEGOCIOS YOY" xfId="27450" xr:uid="{00000000-0005-0000-0000-0000406F0000}"/>
    <cellStyle name="Normal 2 3 7 2 3 4" xfId="27451" xr:uid="{00000000-0005-0000-0000-0000416F0000}"/>
    <cellStyle name="Normal 2 3 7 2 3_37. RESULTADO NEGOCIOS YOY" xfId="27452" xr:uid="{00000000-0005-0000-0000-0000426F0000}"/>
    <cellStyle name="Normal 2 3 7 2 4" xfId="27453" xr:uid="{00000000-0005-0000-0000-0000436F0000}"/>
    <cellStyle name="Normal 2 3 7 2 4 2" xfId="27454" xr:uid="{00000000-0005-0000-0000-0000446F0000}"/>
    <cellStyle name="Normal 2 3 7 2 4 2 2" xfId="27455" xr:uid="{00000000-0005-0000-0000-0000456F0000}"/>
    <cellStyle name="Normal 2 3 7 2 4 3" xfId="27456" xr:uid="{00000000-0005-0000-0000-0000466F0000}"/>
    <cellStyle name="Normal 2 3 7 2 4 3 2" xfId="27457" xr:uid="{00000000-0005-0000-0000-0000476F0000}"/>
    <cellStyle name="Normal 2 3 7 2 4 4" xfId="27458" xr:uid="{00000000-0005-0000-0000-0000486F0000}"/>
    <cellStyle name="Normal 2 3 7 2 4_37. RESULTADO NEGOCIOS YOY" xfId="27459" xr:uid="{00000000-0005-0000-0000-0000496F0000}"/>
    <cellStyle name="Normal 2 3 7 2 5" xfId="27460" xr:uid="{00000000-0005-0000-0000-00004A6F0000}"/>
    <cellStyle name="Normal 2 3 7 2 5 2" xfId="27461" xr:uid="{00000000-0005-0000-0000-00004B6F0000}"/>
    <cellStyle name="Normal 2 3 7 2 5 2 2" xfId="27462" xr:uid="{00000000-0005-0000-0000-00004C6F0000}"/>
    <cellStyle name="Normal 2 3 7 2 5 3" xfId="27463" xr:uid="{00000000-0005-0000-0000-00004D6F0000}"/>
    <cellStyle name="Normal 2 3 7 2 5_37. RESULTADO NEGOCIOS YOY" xfId="27464" xr:uid="{00000000-0005-0000-0000-00004E6F0000}"/>
    <cellStyle name="Normal 2 3 7 2 6" xfId="27465" xr:uid="{00000000-0005-0000-0000-00004F6F0000}"/>
    <cellStyle name="Normal 2 3 7 2 6 2" xfId="27466" xr:uid="{00000000-0005-0000-0000-0000506F0000}"/>
    <cellStyle name="Normal 2 3 7 2 6_37. RESULTADO NEGOCIOS YOY" xfId="27467" xr:uid="{00000000-0005-0000-0000-0000516F0000}"/>
    <cellStyle name="Normal 2 3 7 2 7" xfId="27468" xr:uid="{00000000-0005-0000-0000-0000526F0000}"/>
    <cellStyle name="Normal 2 3 7 2 7 2" xfId="27469" xr:uid="{00000000-0005-0000-0000-0000536F0000}"/>
    <cellStyle name="Normal 2 3 7 2 7_37. RESULTADO NEGOCIOS YOY" xfId="27470" xr:uid="{00000000-0005-0000-0000-0000546F0000}"/>
    <cellStyle name="Normal 2 3 7 2 8" xfId="27471" xr:uid="{00000000-0005-0000-0000-0000556F0000}"/>
    <cellStyle name="Normal 2 3 7 2 8 2" xfId="27472" xr:uid="{00000000-0005-0000-0000-0000566F0000}"/>
    <cellStyle name="Normal 2 3 7 2 8_37. RESULTADO NEGOCIOS YOY" xfId="27473" xr:uid="{00000000-0005-0000-0000-0000576F0000}"/>
    <cellStyle name="Normal 2 3 7 2 9" xfId="27474" xr:uid="{00000000-0005-0000-0000-0000586F0000}"/>
    <cellStyle name="Normal 2 3 7 2_37. RESULTADO NEGOCIOS YOY" xfId="27475" xr:uid="{00000000-0005-0000-0000-0000596F0000}"/>
    <cellStyle name="Normal 2 3 7 3" xfId="27476" xr:uid="{00000000-0005-0000-0000-00005A6F0000}"/>
    <cellStyle name="Normal 2 3 7 3 2" xfId="27477" xr:uid="{00000000-0005-0000-0000-00005B6F0000}"/>
    <cellStyle name="Normal 2 3 7 3 2 2" xfId="27478" xr:uid="{00000000-0005-0000-0000-00005C6F0000}"/>
    <cellStyle name="Normal 2 3 7 3 2 2 2" xfId="27479" xr:uid="{00000000-0005-0000-0000-00005D6F0000}"/>
    <cellStyle name="Normal 2 3 7 3 2 2 2 2" xfId="27480" xr:uid="{00000000-0005-0000-0000-00005E6F0000}"/>
    <cellStyle name="Normal 2 3 7 3 2 2 3" xfId="27481" xr:uid="{00000000-0005-0000-0000-00005F6F0000}"/>
    <cellStyle name="Normal 2 3 7 3 2 2_37. RESULTADO NEGOCIOS YOY" xfId="27482" xr:uid="{00000000-0005-0000-0000-0000606F0000}"/>
    <cellStyle name="Normal 2 3 7 3 2 3" xfId="27483" xr:uid="{00000000-0005-0000-0000-0000616F0000}"/>
    <cellStyle name="Normal 2 3 7 3 2 3 2" xfId="27484" xr:uid="{00000000-0005-0000-0000-0000626F0000}"/>
    <cellStyle name="Normal 2 3 7 3 2 3_37. RESULTADO NEGOCIOS YOY" xfId="27485" xr:uid="{00000000-0005-0000-0000-0000636F0000}"/>
    <cellStyle name="Normal 2 3 7 3 2 4" xfId="27486" xr:uid="{00000000-0005-0000-0000-0000646F0000}"/>
    <cellStyle name="Normal 2 3 7 3 2 4 2" xfId="27487" xr:uid="{00000000-0005-0000-0000-0000656F0000}"/>
    <cellStyle name="Normal 2 3 7 3 2 5" xfId="27488" xr:uid="{00000000-0005-0000-0000-0000666F0000}"/>
    <cellStyle name="Normal 2 3 7 3 2 6" xfId="27489" xr:uid="{00000000-0005-0000-0000-0000676F0000}"/>
    <cellStyle name="Normal 2 3 7 3 2_37. RESULTADO NEGOCIOS YOY" xfId="27490" xr:uid="{00000000-0005-0000-0000-0000686F0000}"/>
    <cellStyle name="Normal 2 3 7 3 3" xfId="27491" xr:uid="{00000000-0005-0000-0000-0000696F0000}"/>
    <cellStyle name="Normal 2 3 7 3 3 2" xfId="27492" xr:uid="{00000000-0005-0000-0000-00006A6F0000}"/>
    <cellStyle name="Normal 2 3 7 3 3 2 2" xfId="27493" xr:uid="{00000000-0005-0000-0000-00006B6F0000}"/>
    <cellStyle name="Normal 2 3 7 3 3 3" xfId="27494" xr:uid="{00000000-0005-0000-0000-00006C6F0000}"/>
    <cellStyle name="Normal 2 3 7 3 3 3 2" xfId="27495" xr:uid="{00000000-0005-0000-0000-00006D6F0000}"/>
    <cellStyle name="Normal 2 3 7 3 3 4" xfId="27496" xr:uid="{00000000-0005-0000-0000-00006E6F0000}"/>
    <cellStyle name="Normal 2 3 7 3 3_37. RESULTADO NEGOCIOS YOY" xfId="27497" xr:uid="{00000000-0005-0000-0000-00006F6F0000}"/>
    <cellStyle name="Normal 2 3 7 3 4" xfId="27498" xr:uid="{00000000-0005-0000-0000-0000706F0000}"/>
    <cellStyle name="Normal 2 3 7 3 4 2" xfId="27499" xr:uid="{00000000-0005-0000-0000-0000716F0000}"/>
    <cellStyle name="Normal 2 3 7 3 4 2 2" xfId="27500" xr:uid="{00000000-0005-0000-0000-0000726F0000}"/>
    <cellStyle name="Normal 2 3 7 3 4 3" xfId="27501" xr:uid="{00000000-0005-0000-0000-0000736F0000}"/>
    <cellStyle name="Normal 2 3 7 3 4_37. RESULTADO NEGOCIOS YOY" xfId="27502" xr:uid="{00000000-0005-0000-0000-0000746F0000}"/>
    <cellStyle name="Normal 2 3 7 3 5" xfId="27503" xr:uid="{00000000-0005-0000-0000-0000756F0000}"/>
    <cellStyle name="Normal 2 3 7 3 5 2" xfId="27504" xr:uid="{00000000-0005-0000-0000-0000766F0000}"/>
    <cellStyle name="Normal 2 3 7 3 5_37. RESULTADO NEGOCIOS YOY" xfId="27505" xr:uid="{00000000-0005-0000-0000-0000776F0000}"/>
    <cellStyle name="Normal 2 3 7 3 6" xfId="27506" xr:uid="{00000000-0005-0000-0000-0000786F0000}"/>
    <cellStyle name="Normal 2 3 7 3 6 2" xfId="27507" xr:uid="{00000000-0005-0000-0000-0000796F0000}"/>
    <cellStyle name="Normal 2 3 7 3 6_37. RESULTADO NEGOCIOS YOY" xfId="27508" xr:uid="{00000000-0005-0000-0000-00007A6F0000}"/>
    <cellStyle name="Normal 2 3 7 3 7" xfId="27509" xr:uid="{00000000-0005-0000-0000-00007B6F0000}"/>
    <cellStyle name="Normal 2 3 7 3 7 2" xfId="27510" xr:uid="{00000000-0005-0000-0000-00007C6F0000}"/>
    <cellStyle name="Normal 2 3 7 3 7_37. RESULTADO NEGOCIOS YOY" xfId="27511" xr:uid="{00000000-0005-0000-0000-00007D6F0000}"/>
    <cellStyle name="Normal 2 3 7 3 8" xfId="27512" xr:uid="{00000000-0005-0000-0000-00007E6F0000}"/>
    <cellStyle name="Normal 2 3 7 3_37. RESULTADO NEGOCIOS YOY" xfId="27513" xr:uid="{00000000-0005-0000-0000-00007F6F0000}"/>
    <cellStyle name="Normal 2 3 7 4" xfId="27514" xr:uid="{00000000-0005-0000-0000-0000806F0000}"/>
    <cellStyle name="Normal 2 3 7 4 2" xfId="27515" xr:uid="{00000000-0005-0000-0000-0000816F0000}"/>
    <cellStyle name="Normal 2 3 7 4 2 2" xfId="27516" xr:uid="{00000000-0005-0000-0000-0000826F0000}"/>
    <cellStyle name="Normal 2 3 7 4 2 2 2" xfId="27517" xr:uid="{00000000-0005-0000-0000-0000836F0000}"/>
    <cellStyle name="Normal 2 3 7 4 2 2_37. RESULTADO NEGOCIOS YOY" xfId="27518" xr:uid="{00000000-0005-0000-0000-0000846F0000}"/>
    <cellStyle name="Normal 2 3 7 4 2 3" xfId="27519" xr:uid="{00000000-0005-0000-0000-0000856F0000}"/>
    <cellStyle name="Normal 2 3 7 4 2 3 2" xfId="27520" xr:uid="{00000000-0005-0000-0000-0000866F0000}"/>
    <cellStyle name="Normal 2 3 7 4 2 3_37. RESULTADO NEGOCIOS YOY" xfId="27521" xr:uid="{00000000-0005-0000-0000-0000876F0000}"/>
    <cellStyle name="Normal 2 3 7 4 2 4" xfId="27522" xr:uid="{00000000-0005-0000-0000-0000886F0000}"/>
    <cellStyle name="Normal 2 3 7 4 2 5" xfId="27523" xr:uid="{00000000-0005-0000-0000-0000896F0000}"/>
    <cellStyle name="Normal 2 3 7 4 2_37. RESULTADO NEGOCIOS YOY" xfId="27524" xr:uid="{00000000-0005-0000-0000-00008A6F0000}"/>
    <cellStyle name="Normal 2 3 7 4 3" xfId="27525" xr:uid="{00000000-0005-0000-0000-00008B6F0000}"/>
    <cellStyle name="Normal 2 3 7 4 3 2" xfId="27526" xr:uid="{00000000-0005-0000-0000-00008C6F0000}"/>
    <cellStyle name="Normal 2 3 7 4 3 2 2" xfId="27527" xr:uid="{00000000-0005-0000-0000-00008D6F0000}"/>
    <cellStyle name="Normal 2 3 7 4 3 3" xfId="27528" xr:uid="{00000000-0005-0000-0000-00008E6F0000}"/>
    <cellStyle name="Normal 2 3 7 4 3 3 2" xfId="27529" xr:uid="{00000000-0005-0000-0000-00008F6F0000}"/>
    <cellStyle name="Normal 2 3 7 4 3 4" xfId="27530" xr:uid="{00000000-0005-0000-0000-0000906F0000}"/>
    <cellStyle name="Normal 2 3 7 4 3_37. RESULTADO NEGOCIOS YOY" xfId="27531" xr:uid="{00000000-0005-0000-0000-0000916F0000}"/>
    <cellStyle name="Normal 2 3 7 4 4" xfId="27532" xr:uid="{00000000-0005-0000-0000-0000926F0000}"/>
    <cellStyle name="Normal 2 3 7 4 4 2" xfId="27533" xr:uid="{00000000-0005-0000-0000-0000936F0000}"/>
    <cellStyle name="Normal 2 3 7 4 4 2 2" xfId="27534" xr:uid="{00000000-0005-0000-0000-0000946F0000}"/>
    <cellStyle name="Normal 2 3 7 4 4 3" xfId="27535" xr:uid="{00000000-0005-0000-0000-0000956F0000}"/>
    <cellStyle name="Normal 2 3 7 4 4_37. RESULTADO NEGOCIOS YOY" xfId="27536" xr:uid="{00000000-0005-0000-0000-0000966F0000}"/>
    <cellStyle name="Normal 2 3 7 4 5" xfId="27537" xr:uid="{00000000-0005-0000-0000-0000976F0000}"/>
    <cellStyle name="Normal 2 3 7 4 5 2" xfId="27538" xr:uid="{00000000-0005-0000-0000-0000986F0000}"/>
    <cellStyle name="Normal 2 3 7 4 5_37. RESULTADO NEGOCIOS YOY" xfId="27539" xr:uid="{00000000-0005-0000-0000-0000996F0000}"/>
    <cellStyle name="Normal 2 3 7 4 6" xfId="27540" xr:uid="{00000000-0005-0000-0000-00009A6F0000}"/>
    <cellStyle name="Normal 2 3 7 4 6 2" xfId="27541" xr:uid="{00000000-0005-0000-0000-00009B6F0000}"/>
    <cellStyle name="Normal 2 3 7 4 6_37. RESULTADO NEGOCIOS YOY" xfId="27542" xr:uid="{00000000-0005-0000-0000-00009C6F0000}"/>
    <cellStyle name="Normal 2 3 7 4 7" xfId="27543" xr:uid="{00000000-0005-0000-0000-00009D6F0000}"/>
    <cellStyle name="Normal 2 3 7 4 7 2" xfId="27544" xr:uid="{00000000-0005-0000-0000-00009E6F0000}"/>
    <cellStyle name="Normal 2 3 7 4 7_37. RESULTADO NEGOCIOS YOY" xfId="27545" xr:uid="{00000000-0005-0000-0000-00009F6F0000}"/>
    <cellStyle name="Normal 2 3 7 4 8" xfId="27546" xr:uid="{00000000-0005-0000-0000-0000A06F0000}"/>
    <cellStyle name="Normal 2 3 7 4_37. RESULTADO NEGOCIOS YOY" xfId="27547" xr:uid="{00000000-0005-0000-0000-0000A16F0000}"/>
    <cellStyle name="Normal 2 3 7 5" xfId="27548" xr:uid="{00000000-0005-0000-0000-0000A26F0000}"/>
    <cellStyle name="Normal 2 3 7 5 2" xfId="27549" xr:uid="{00000000-0005-0000-0000-0000A36F0000}"/>
    <cellStyle name="Normal 2 3 7 5 2 2" xfId="27550" xr:uid="{00000000-0005-0000-0000-0000A46F0000}"/>
    <cellStyle name="Normal 2 3 7 5 2 2 2" xfId="27551" xr:uid="{00000000-0005-0000-0000-0000A56F0000}"/>
    <cellStyle name="Normal 2 3 7 5 2 3" xfId="27552" xr:uid="{00000000-0005-0000-0000-0000A66F0000}"/>
    <cellStyle name="Normal 2 3 7 5 2 3 2" xfId="27553" xr:uid="{00000000-0005-0000-0000-0000A76F0000}"/>
    <cellStyle name="Normal 2 3 7 5 2 4" xfId="27554" xr:uid="{00000000-0005-0000-0000-0000A86F0000}"/>
    <cellStyle name="Normal 2 3 7 5 2 5" xfId="27555" xr:uid="{00000000-0005-0000-0000-0000A96F0000}"/>
    <cellStyle name="Normal 2 3 7 5 2_37. RESULTADO NEGOCIOS YOY" xfId="27556" xr:uid="{00000000-0005-0000-0000-0000AA6F0000}"/>
    <cellStyle name="Normal 2 3 7 5 3" xfId="27557" xr:uid="{00000000-0005-0000-0000-0000AB6F0000}"/>
    <cellStyle name="Normal 2 3 7 5 3 2" xfId="27558" xr:uid="{00000000-0005-0000-0000-0000AC6F0000}"/>
    <cellStyle name="Normal 2 3 7 5 3 2 2" xfId="27559" xr:uid="{00000000-0005-0000-0000-0000AD6F0000}"/>
    <cellStyle name="Normal 2 3 7 5 3 3" xfId="27560" xr:uid="{00000000-0005-0000-0000-0000AE6F0000}"/>
    <cellStyle name="Normal 2 3 7 5 3 3 2" xfId="27561" xr:uid="{00000000-0005-0000-0000-0000AF6F0000}"/>
    <cellStyle name="Normal 2 3 7 5 3 4" xfId="27562" xr:uid="{00000000-0005-0000-0000-0000B06F0000}"/>
    <cellStyle name="Normal 2 3 7 5 3_37. RESULTADO NEGOCIOS YOY" xfId="27563" xr:uid="{00000000-0005-0000-0000-0000B16F0000}"/>
    <cellStyle name="Normal 2 3 7 5 4" xfId="27564" xr:uid="{00000000-0005-0000-0000-0000B26F0000}"/>
    <cellStyle name="Normal 2 3 7 5 4 2" xfId="27565" xr:uid="{00000000-0005-0000-0000-0000B36F0000}"/>
    <cellStyle name="Normal 2 3 7 5 4_37. RESULTADO NEGOCIOS YOY" xfId="27566" xr:uid="{00000000-0005-0000-0000-0000B46F0000}"/>
    <cellStyle name="Normal 2 3 7 5 5" xfId="27567" xr:uid="{00000000-0005-0000-0000-0000B56F0000}"/>
    <cellStyle name="Normal 2 3 7 5 5 2" xfId="27568" xr:uid="{00000000-0005-0000-0000-0000B66F0000}"/>
    <cellStyle name="Normal 2 3 7 5 5_37. RESULTADO NEGOCIOS YOY" xfId="27569" xr:uid="{00000000-0005-0000-0000-0000B76F0000}"/>
    <cellStyle name="Normal 2 3 7 5 6" xfId="27570" xr:uid="{00000000-0005-0000-0000-0000B86F0000}"/>
    <cellStyle name="Normal 2 3 7 5 6 2" xfId="27571" xr:uid="{00000000-0005-0000-0000-0000B96F0000}"/>
    <cellStyle name="Normal 2 3 7 5 6_37. RESULTADO NEGOCIOS YOY" xfId="27572" xr:uid="{00000000-0005-0000-0000-0000BA6F0000}"/>
    <cellStyle name="Normal 2 3 7 5 7" xfId="27573" xr:uid="{00000000-0005-0000-0000-0000BB6F0000}"/>
    <cellStyle name="Normal 2 3 7 5_37. RESULTADO NEGOCIOS YOY" xfId="27574" xr:uid="{00000000-0005-0000-0000-0000BC6F0000}"/>
    <cellStyle name="Normal 2 3 7 6" xfId="27575" xr:uid="{00000000-0005-0000-0000-0000BD6F0000}"/>
    <cellStyle name="Normal 2 3 7 6 2" xfId="27576" xr:uid="{00000000-0005-0000-0000-0000BE6F0000}"/>
    <cellStyle name="Normal 2 3 7 6 2 2" xfId="27577" xr:uid="{00000000-0005-0000-0000-0000BF6F0000}"/>
    <cellStyle name="Normal 2 3 7 6 2 3" xfId="27578" xr:uid="{00000000-0005-0000-0000-0000C06F0000}"/>
    <cellStyle name="Normal 2 3 7 6 2_37. RESULTADO NEGOCIOS YOY" xfId="27579" xr:uid="{00000000-0005-0000-0000-0000C16F0000}"/>
    <cellStyle name="Normal 2 3 7 6 3" xfId="27580" xr:uid="{00000000-0005-0000-0000-0000C26F0000}"/>
    <cellStyle name="Normal 2 3 7 6 3 2" xfId="27581" xr:uid="{00000000-0005-0000-0000-0000C36F0000}"/>
    <cellStyle name="Normal 2 3 7 6 3_37. RESULTADO NEGOCIOS YOY" xfId="27582" xr:uid="{00000000-0005-0000-0000-0000C46F0000}"/>
    <cellStyle name="Normal 2 3 7 6 4" xfId="27583" xr:uid="{00000000-0005-0000-0000-0000C56F0000}"/>
    <cellStyle name="Normal 2 3 7 6 5" xfId="27584" xr:uid="{00000000-0005-0000-0000-0000C66F0000}"/>
    <cellStyle name="Normal 2 3 7 6_37. RESULTADO NEGOCIOS YOY" xfId="27585" xr:uid="{00000000-0005-0000-0000-0000C76F0000}"/>
    <cellStyle name="Normal 2 3 7 7" xfId="27586" xr:uid="{00000000-0005-0000-0000-0000C86F0000}"/>
    <cellStyle name="Normal 2 3 7 7 2" xfId="27587" xr:uid="{00000000-0005-0000-0000-0000C96F0000}"/>
    <cellStyle name="Normal 2 3 7 7 2 2" xfId="27588" xr:uid="{00000000-0005-0000-0000-0000CA6F0000}"/>
    <cellStyle name="Normal 2 3 7 7 2 3" xfId="27589" xr:uid="{00000000-0005-0000-0000-0000CB6F0000}"/>
    <cellStyle name="Normal 2 3 7 7 3" xfId="27590" xr:uid="{00000000-0005-0000-0000-0000CC6F0000}"/>
    <cellStyle name="Normal 2 3 7 7 3 2" xfId="27591" xr:uid="{00000000-0005-0000-0000-0000CD6F0000}"/>
    <cellStyle name="Normal 2 3 7 7 4" xfId="27592" xr:uid="{00000000-0005-0000-0000-0000CE6F0000}"/>
    <cellStyle name="Normal 2 3 7 7 5" xfId="27593" xr:uid="{00000000-0005-0000-0000-0000CF6F0000}"/>
    <cellStyle name="Normal 2 3 7 7_37. RESULTADO NEGOCIOS YOY" xfId="27594" xr:uid="{00000000-0005-0000-0000-0000D06F0000}"/>
    <cellStyle name="Normal 2 3 7 8" xfId="27595" xr:uid="{00000000-0005-0000-0000-0000D16F0000}"/>
    <cellStyle name="Normal 2 3 7 8 2" xfId="27596" xr:uid="{00000000-0005-0000-0000-0000D26F0000}"/>
    <cellStyle name="Normal 2 3 7 8 2 2" xfId="27597" xr:uid="{00000000-0005-0000-0000-0000D36F0000}"/>
    <cellStyle name="Normal 2 3 7 8 3" xfId="27598" xr:uid="{00000000-0005-0000-0000-0000D46F0000}"/>
    <cellStyle name="Normal 2 3 7 8 4" xfId="27599" xr:uid="{00000000-0005-0000-0000-0000D56F0000}"/>
    <cellStyle name="Normal 2 3 7 8_37. RESULTADO NEGOCIOS YOY" xfId="27600" xr:uid="{00000000-0005-0000-0000-0000D66F0000}"/>
    <cellStyle name="Normal 2 3 7 9" xfId="27601" xr:uid="{00000000-0005-0000-0000-0000D76F0000}"/>
    <cellStyle name="Normal 2 3 7 9 2" xfId="27602" xr:uid="{00000000-0005-0000-0000-0000D86F0000}"/>
    <cellStyle name="Normal 2 3 7 9_37. RESULTADO NEGOCIOS YOY" xfId="27603" xr:uid="{00000000-0005-0000-0000-0000D96F0000}"/>
    <cellStyle name="Normal 2 3 7_37. RESULTADO NEGOCIOS YOY" xfId="27604" xr:uid="{00000000-0005-0000-0000-0000DA6F0000}"/>
    <cellStyle name="Normal 2 3 8" xfId="27605" xr:uid="{00000000-0005-0000-0000-0000DB6F0000}"/>
    <cellStyle name="Normal 2 3 8 10" xfId="27606" xr:uid="{00000000-0005-0000-0000-0000DC6F0000}"/>
    <cellStyle name="Normal 2 3 8 10 2" xfId="27607" xr:uid="{00000000-0005-0000-0000-0000DD6F0000}"/>
    <cellStyle name="Normal 2 3 8 10_37. RESULTADO NEGOCIOS YOY" xfId="27608" xr:uid="{00000000-0005-0000-0000-0000DE6F0000}"/>
    <cellStyle name="Normal 2 3 8 11" xfId="27609" xr:uid="{00000000-0005-0000-0000-0000DF6F0000}"/>
    <cellStyle name="Normal 2 3 8 2" xfId="27610" xr:uid="{00000000-0005-0000-0000-0000E06F0000}"/>
    <cellStyle name="Normal 2 3 8 2 2" xfId="27611" xr:uid="{00000000-0005-0000-0000-0000E16F0000}"/>
    <cellStyle name="Normal 2 3 8 2 2 2" xfId="27612" xr:uid="{00000000-0005-0000-0000-0000E26F0000}"/>
    <cellStyle name="Normal 2 3 8 2 2 2 2" xfId="27613" xr:uid="{00000000-0005-0000-0000-0000E36F0000}"/>
    <cellStyle name="Normal 2 3 8 2 2 2 2 2" xfId="27614" xr:uid="{00000000-0005-0000-0000-0000E46F0000}"/>
    <cellStyle name="Normal 2 3 8 2 2 2 3" xfId="27615" xr:uid="{00000000-0005-0000-0000-0000E56F0000}"/>
    <cellStyle name="Normal 2 3 8 2 2 2_37. RESULTADO NEGOCIOS YOY" xfId="27616" xr:uid="{00000000-0005-0000-0000-0000E66F0000}"/>
    <cellStyle name="Normal 2 3 8 2 2 3" xfId="27617" xr:uid="{00000000-0005-0000-0000-0000E76F0000}"/>
    <cellStyle name="Normal 2 3 8 2 2 3 2" xfId="27618" xr:uid="{00000000-0005-0000-0000-0000E86F0000}"/>
    <cellStyle name="Normal 2 3 8 2 2 3_37. RESULTADO NEGOCIOS YOY" xfId="27619" xr:uid="{00000000-0005-0000-0000-0000E96F0000}"/>
    <cellStyle name="Normal 2 3 8 2 2 4" xfId="27620" xr:uid="{00000000-0005-0000-0000-0000EA6F0000}"/>
    <cellStyle name="Normal 2 3 8 2 2 4 2" xfId="27621" xr:uid="{00000000-0005-0000-0000-0000EB6F0000}"/>
    <cellStyle name="Normal 2 3 8 2 2 5" xfId="27622" xr:uid="{00000000-0005-0000-0000-0000EC6F0000}"/>
    <cellStyle name="Normal 2 3 8 2 2 6" xfId="27623" xr:uid="{00000000-0005-0000-0000-0000ED6F0000}"/>
    <cellStyle name="Normal 2 3 8 2 2_37. RESULTADO NEGOCIOS YOY" xfId="27624" xr:uid="{00000000-0005-0000-0000-0000EE6F0000}"/>
    <cellStyle name="Normal 2 3 8 2 3" xfId="27625" xr:uid="{00000000-0005-0000-0000-0000EF6F0000}"/>
    <cellStyle name="Normal 2 3 8 2 3 2" xfId="27626" xr:uid="{00000000-0005-0000-0000-0000F06F0000}"/>
    <cellStyle name="Normal 2 3 8 2 3 2 2" xfId="27627" xr:uid="{00000000-0005-0000-0000-0000F16F0000}"/>
    <cellStyle name="Normal 2 3 8 2 3 3" xfId="27628" xr:uid="{00000000-0005-0000-0000-0000F26F0000}"/>
    <cellStyle name="Normal 2 3 8 2 3 3 2" xfId="27629" xr:uid="{00000000-0005-0000-0000-0000F36F0000}"/>
    <cellStyle name="Normal 2 3 8 2 3 4" xfId="27630" xr:uid="{00000000-0005-0000-0000-0000F46F0000}"/>
    <cellStyle name="Normal 2 3 8 2 3_37. RESULTADO NEGOCIOS YOY" xfId="27631" xr:uid="{00000000-0005-0000-0000-0000F56F0000}"/>
    <cellStyle name="Normal 2 3 8 2 4" xfId="27632" xr:uid="{00000000-0005-0000-0000-0000F66F0000}"/>
    <cellStyle name="Normal 2 3 8 2 4 2" xfId="27633" xr:uid="{00000000-0005-0000-0000-0000F76F0000}"/>
    <cellStyle name="Normal 2 3 8 2 4 2 2" xfId="27634" xr:uid="{00000000-0005-0000-0000-0000F86F0000}"/>
    <cellStyle name="Normal 2 3 8 2 4 3" xfId="27635" xr:uid="{00000000-0005-0000-0000-0000F96F0000}"/>
    <cellStyle name="Normal 2 3 8 2 4_37. RESULTADO NEGOCIOS YOY" xfId="27636" xr:uid="{00000000-0005-0000-0000-0000FA6F0000}"/>
    <cellStyle name="Normal 2 3 8 2 5" xfId="27637" xr:uid="{00000000-0005-0000-0000-0000FB6F0000}"/>
    <cellStyle name="Normal 2 3 8 2 5 2" xfId="27638" xr:uid="{00000000-0005-0000-0000-0000FC6F0000}"/>
    <cellStyle name="Normal 2 3 8 2 5_37. RESULTADO NEGOCIOS YOY" xfId="27639" xr:uid="{00000000-0005-0000-0000-0000FD6F0000}"/>
    <cellStyle name="Normal 2 3 8 2 6" xfId="27640" xr:uid="{00000000-0005-0000-0000-0000FE6F0000}"/>
    <cellStyle name="Normal 2 3 8 2 6 2" xfId="27641" xr:uid="{00000000-0005-0000-0000-0000FF6F0000}"/>
    <cellStyle name="Normal 2 3 8 2 6_37. RESULTADO NEGOCIOS YOY" xfId="27642" xr:uid="{00000000-0005-0000-0000-000000700000}"/>
    <cellStyle name="Normal 2 3 8 2 7" xfId="27643" xr:uid="{00000000-0005-0000-0000-000001700000}"/>
    <cellStyle name="Normal 2 3 8 2 7 2" xfId="27644" xr:uid="{00000000-0005-0000-0000-000002700000}"/>
    <cellStyle name="Normal 2 3 8 2 7_37. RESULTADO NEGOCIOS YOY" xfId="27645" xr:uid="{00000000-0005-0000-0000-000003700000}"/>
    <cellStyle name="Normal 2 3 8 2 8" xfId="27646" xr:uid="{00000000-0005-0000-0000-000004700000}"/>
    <cellStyle name="Normal 2 3 8 2_37. RESULTADO NEGOCIOS YOY" xfId="27647" xr:uid="{00000000-0005-0000-0000-000005700000}"/>
    <cellStyle name="Normal 2 3 8 3" xfId="27648" xr:uid="{00000000-0005-0000-0000-000006700000}"/>
    <cellStyle name="Normal 2 3 8 3 2" xfId="27649" xr:uid="{00000000-0005-0000-0000-000007700000}"/>
    <cellStyle name="Normal 2 3 8 3 2 2" xfId="27650" xr:uid="{00000000-0005-0000-0000-000008700000}"/>
    <cellStyle name="Normal 2 3 8 3 2 2 2" xfId="27651" xr:uid="{00000000-0005-0000-0000-000009700000}"/>
    <cellStyle name="Normal 2 3 8 3 2 2_37. RESULTADO NEGOCIOS YOY" xfId="27652" xr:uid="{00000000-0005-0000-0000-00000A700000}"/>
    <cellStyle name="Normal 2 3 8 3 2 3" xfId="27653" xr:uid="{00000000-0005-0000-0000-00000B700000}"/>
    <cellStyle name="Normal 2 3 8 3 2 3 2" xfId="27654" xr:uid="{00000000-0005-0000-0000-00000C700000}"/>
    <cellStyle name="Normal 2 3 8 3 2 3_37. RESULTADO NEGOCIOS YOY" xfId="27655" xr:uid="{00000000-0005-0000-0000-00000D700000}"/>
    <cellStyle name="Normal 2 3 8 3 2 4" xfId="27656" xr:uid="{00000000-0005-0000-0000-00000E700000}"/>
    <cellStyle name="Normal 2 3 8 3 2 5" xfId="27657" xr:uid="{00000000-0005-0000-0000-00000F700000}"/>
    <cellStyle name="Normal 2 3 8 3 2_37. RESULTADO NEGOCIOS YOY" xfId="27658" xr:uid="{00000000-0005-0000-0000-000010700000}"/>
    <cellStyle name="Normal 2 3 8 3 3" xfId="27659" xr:uid="{00000000-0005-0000-0000-000011700000}"/>
    <cellStyle name="Normal 2 3 8 3 3 2" xfId="27660" xr:uid="{00000000-0005-0000-0000-000012700000}"/>
    <cellStyle name="Normal 2 3 8 3 3 2 2" xfId="27661" xr:uid="{00000000-0005-0000-0000-000013700000}"/>
    <cellStyle name="Normal 2 3 8 3 3 3" xfId="27662" xr:uid="{00000000-0005-0000-0000-000014700000}"/>
    <cellStyle name="Normal 2 3 8 3 3 3 2" xfId="27663" xr:uid="{00000000-0005-0000-0000-000015700000}"/>
    <cellStyle name="Normal 2 3 8 3 3 4" xfId="27664" xr:uid="{00000000-0005-0000-0000-000016700000}"/>
    <cellStyle name="Normal 2 3 8 3 3_37. RESULTADO NEGOCIOS YOY" xfId="27665" xr:uid="{00000000-0005-0000-0000-000017700000}"/>
    <cellStyle name="Normal 2 3 8 3 4" xfId="27666" xr:uid="{00000000-0005-0000-0000-000018700000}"/>
    <cellStyle name="Normal 2 3 8 3 4 2" xfId="27667" xr:uid="{00000000-0005-0000-0000-000019700000}"/>
    <cellStyle name="Normal 2 3 8 3 4 2 2" xfId="27668" xr:uid="{00000000-0005-0000-0000-00001A700000}"/>
    <cellStyle name="Normal 2 3 8 3 4 3" xfId="27669" xr:uid="{00000000-0005-0000-0000-00001B700000}"/>
    <cellStyle name="Normal 2 3 8 3 4_37. RESULTADO NEGOCIOS YOY" xfId="27670" xr:uid="{00000000-0005-0000-0000-00001C700000}"/>
    <cellStyle name="Normal 2 3 8 3 5" xfId="27671" xr:uid="{00000000-0005-0000-0000-00001D700000}"/>
    <cellStyle name="Normal 2 3 8 3 5 2" xfId="27672" xr:uid="{00000000-0005-0000-0000-00001E700000}"/>
    <cellStyle name="Normal 2 3 8 3 5_37. RESULTADO NEGOCIOS YOY" xfId="27673" xr:uid="{00000000-0005-0000-0000-00001F700000}"/>
    <cellStyle name="Normal 2 3 8 3 6" xfId="27674" xr:uid="{00000000-0005-0000-0000-000020700000}"/>
    <cellStyle name="Normal 2 3 8 3 6 2" xfId="27675" xr:uid="{00000000-0005-0000-0000-000021700000}"/>
    <cellStyle name="Normal 2 3 8 3 6_37. RESULTADO NEGOCIOS YOY" xfId="27676" xr:uid="{00000000-0005-0000-0000-000022700000}"/>
    <cellStyle name="Normal 2 3 8 3 7" xfId="27677" xr:uid="{00000000-0005-0000-0000-000023700000}"/>
    <cellStyle name="Normal 2 3 8 3 8" xfId="27678" xr:uid="{00000000-0005-0000-0000-000024700000}"/>
    <cellStyle name="Normal 2 3 8 3_37. RESULTADO NEGOCIOS YOY" xfId="27679" xr:uid="{00000000-0005-0000-0000-000025700000}"/>
    <cellStyle name="Normal 2 3 8 4" xfId="27680" xr:uid="{00000000-0005-0000-0000-000026700000}"/>
    <cellStyle name="Normal 2 3 8 4 2" xfId="27681" xr:uid="{00000000-0005-0000-0000-000027700000}"/>
    <cellStyle name="Normal 2 3 8 4 2 2" xfId="27682" xr:uid="{00000000-0005-0000-0000-000028700000}"/>
    <cellStyle name="Normal 2 3 8 4 2 3" xfId="27683" xr:uid="{00000000-0005-0000-0000-000029700000}"/>
    <cellStyle name="Normal 2 3 8 4 2_37. RESULTADO NEGOCIOS YOY" xfId="27684" xr:uid="{00000000-0005-0000-0000-00002A700000}"/>
    <cellStyle name="Normal 2 3 8 4 3" xfId="27685" xr:uid="{00000000-0005-0000-0000-00002B700000}"/>
    <cellStyle name="Normal 2 3 8 4 3 2" xfId="27686" xr:uid="{00000000-0005-0000-0000-00002C700000}"/>
    <cellStyle name="Normal 2 3 8 4 3_37. RESULTADO NEGOCIOS YOY" xfId="27687" xr:uid="{00000000-0005-0000-0000-00002D700000}"/>
    <cellStyle name="Normal 2 3 8 4 4" xfId="27688" xr:uid="{00000000-0005-0000-0000-00002E700000}"/>
    <cellStyle name="Normal 2 3 8 4 5" xfId="27689" xr:uid="{00000000-0005-0000-0000-00002F700000}"/>
    <cellStyle name="Normal 2 3 8 4_37. RESULTADO NEGOCIOS YOY" xfId="27690" xr:uid="{00000000-0005-0000-0000-000030700000}"/>
    <cellStyle name="Normal 2 3 8 5" xfId="27691" xr:uid="{00000000-0005-0000-0000-000031700000}"/>
    <cellStyle name="Normal 2 3 8 5 2" xfId="27692" xr:uid="{00000000-0005-0000-0000-000032700000}"/>
    <cellStyle name="Normal 2 3 8 5 2 2" xfId="27693" xr:uid="{00000000-0005-0000-0000-000033700000}"/>
    <cellStyle name="Normal 2 3 8 5 2 3" xfId="27694" xr:uid="{00000000-0005-0000-0000-000034700000}"/>
    <cellStyle name="Normal 2 3 8 5 2_37. RESULTADO NEGOCIOS YOY" xfId="27695" xr:uid="{00000000-0005-0000-0000-000035700000}"/>
    <cellStyle name="Normal 2 3 8 5 3" xfId="27696" xr:uid="{00000000-0005-0000-0000-000036700000}"/>
    <cellStyle name="Normal 2 3 8 5 3 2" xfId="27697" xr:uid="{00000000-0005-0000-0000-000037700000}"/>
    <cellStyle name="Normal 2 3 8 5 3_37. RESULTADO NEGOCIOS YOY" xfId="27698" xr:uid="{00000000-0005-0000-0000-000038700000}"/>
    <cellStyle name="Normal 2 3 8 5 4" xfId="27699" xr:uid="{00000000-0005-0000-0000-000039700000}"/>
    <cellStyle name="Normal 2 3 8 5 5" xfId="27700" xr:uid="{00000000-0005-0000-0000-00003A700000}"/>
    <cellStyle name="Normal 2 3 8 5_37. RESULTADO NEGOCIOS YOY" xfId="27701" xr:uid="{00000000-0005-0000-0000-00003B700000}"/>
    <cellStyle name="Normal 2 3 8 6" xfId="27702" xr:uid="{00000000-0005-0000-0000-00003C700000}"/>
    <cellStyle name="Normal 2 3 8 6 2" xfId="27703" xr:uid="{00000000-0005-0000-0000-00003D700000}"/>
    <cellStyle name="Normal 2 3 8 6 2 2" xfId="27704" xr:uid="{00000000-0005-0000-0000-00003E700000}"/>
    <cellStyle name="Normal 2 3 8 6 3" xfId="27705" xr:uid="{00000000-0005-0000-0000-00003F700000}"/>
    <cellStyle name="Normal 2 3 8 6 4" xfId="27706" xr:uid="{00000000-0005-0000-0000-000040700000}"/>
    <cellStyle name="Normal 2 3 8 6_37. RESULTADO NEGOCIOS YOY" xfId="27707" xr:uid="{00000000-0005-0000-0000-000041700000}"/>
    <cellStyle name="Normal 2 3 8 7" xfId="27708" xr:uid="{00000000-0005-0000-0000-000042700000}"/>
    <cellStyle name="Normal 2 3 8 7 2" xfId="27709" xr:uid="{00000000-0005-0000-0000-000043700000}"/>
    <cellStyle name="Normal 2 3 8 7_37. RESULTADO NEGOCIOS YOY" xfId="27710" xr:uid="{00000000-0005-0000-0000-000044700000}"/>
    <cellStyle name="Normal 2 3 8 8" xfId="27711" xr:uid="{00000000-0005-0000-0000-000045700000}"/>
    <cellStyle name="Normal 2 3 8 8 2" xfId="27712" xr:uid="{00000000-0005-0000-0000-000046700000}"/>
    <cellStyle name="Normal 2 3 8 8_37. RESULTADO NEGOCIOS YOY" xfId="27713" xr:uid="{00000000-0005-0000-0000-000047700000}"/>
    <cellStyle name="Normal 2 3 8 9" xfId="27714" xr:uid="{00000000-0005-0000-0000-000048700000}"/>
    <cellStyle name="Normal 2 3 8 9 2" xfId="27715" xr:uid="{00000000-0005-0000-0000-000049700000}"/>
    <cellStyle name="Normal 2 3 8 9_37. RESULTADO NEGOCIOS YOY" xfId="27716" xr:uid="{00000000-0005-0000-0000-00004A700000}"/>
    <cellStyle name="Normal 2 3 8_37. RESULTADO NEGOCIOS YOY" xfId="27717" xr:uid="{00000000-0005-0000-0000-00004B700000}"/>
    <cellStyle name="Normal 2 3 9" xfId="27718" xr:uid="{00000000-0005-0000-0000-00004C700000}"/>
    <cellStyle name="Normal 2 3 9 10" xfId="27719" xr:uid="{00000000-0005-0000-0000-00004D700000}"/>
    <cellStyle name="Normal 2 3 9 2" xfId="27720" xr:uid="{00000000-0005-0000-0000-00004E700000}"/>
    <cellStyle name="Normal 2 3 9 2 2" xfId="27721" xr:uid="{00000000-0005-0000-0000-00004F700000}"/>
    <cellStyle name="Normal 2 3 9 2 2 2" xfId="27722" xr:uid="{00000000-0005-0000-0000-000050700000}"/>
    <cellStyle name="Normal 2 3 9 2 2 2 2" xfId="27723" xr:uid="{00000000-0005-0000-0000-000051700000}"/>
    <cellStyle name="Normal 2 3 9 2 2 2_37. RESULTADO NEGOCIOS YOY" xfId="27724" xr:uid="{00000000-0005-0000-0000-000052700000}"/>
    <cellStyle name="Normal 2 3 9 2 2 3" xfId="27725" xr:uid="{00000000-0005-0000-0000-000053700000}"/>
    <cellStyle name="Normal 2 3 9 2 2 3 2" xfId="27726" xr:uid="{00000000-0005-0000-0000-000054700000}"/>
    <cellStyle name="Normal 2 3 9 2 2 3_37. RESULTADO NEGOCIOS YOY" xfId="27727" xr:uid="{00000000-0005-0000-0000-000055700000}"/>
    <cellStyle name="Normal 2 3 9 2 2 4" xfId="27728" xr:uid="{00000000-0005-0000-0000-000056700000}"/>
    <cellStyle name="Normal 2 3 9 2 2_37. RESULTADO NEGOCIOS YOY" xfId="27729" xr:uid="{00000000-0005-0000-0000-000057700000}"/>
    <cellStyle name="Normal 2 3 9 2 3" xfId="27730" xr:uid="{00000000-0005-0000-0000-000058700000}"/>
    <cellStyle name="Normal 2 3 9 2 3 2" xfId="27731" xr:uid="{00000000-0005-0000-0000-000059700000}"/>
    <cellStyle name="Normal 2 3 9 2 3 2 2" xfId="27732" xr:uid="{00000000-0005-0000-0000-00005A700000}"/>
    <cellStyle name="Normal 2 3 9 2 3 3" xfId="27733" xr:uid="{00000000-0005-0000-0000-00005B700000}"/>
    <cellStyle name="Normal 2 3 9 2 3 3 2" xfId="27734" xr:uid="{00000000-0005-0000-0000-00005C700000}"/>
    <cellStyle name="Normal 2 3 9 2 3 4" xfId="27735" xr:uid="{00000000-0005-0000-0000-00005D700000}"/>
    <cellStyle name="Normal 2 3 9 2 3_37. RESULTADO NEGOCIOS YOY" xfId="27736" xr:uid="{00000000-0005-0000-0000-00005E700000}"/>
    <cellStyle name="Normal 2 3 9 2 4" xfId="27737" xr:uid="{00000000-0005-0000-0000-00005F700000}"/>
    <cellStyle name="Normal 2 3 9 2 4 2" xfId="27738" xr:uid="{00000000-0005-0000-0000-000060700000}"/>
    <cellStyle name="Normal 2 3 9 2 4 2 2" xfId="27739" xr:uid="{00000000-0005-0000-0000-000061700000}"/>
    <cellStyle name="Normal 2 3 9 2 4 3" xfId="27740" xr:uid="{00000000-0005-0000-0000-000062700000}"/>
    <cellStyle name="Normal 2 3 9 2 4_37. RESULTADO NEGOCIOS YOY" xfId="27741" xr:uid="{00000000-0005-0000-0000-000063700000}"/>
    <cellStyle name="Normal 2 3 9 2 5" xfId="27742" xr:uid="{00000000-0005-0000-0000-000064700000}"/>
    <cellStyle name="Normal 2 3 9 2 5 2" xfId="27743" xr:uid="{00000000-0005-0000-0000-000065700000}"/>
    <cellStyle name="Normal 2 3 9 2 5_37. RESULTADO NEGOCIOS YOY" xfId="27744" xr:uid="{00000000-0005-0000-0000-000066700000}"/>
    <cellStyle name="Normal 2 3 9 2 6" xfId="27745" xr:uid="{00000000-0005-0000-0000-000067700000}"/>
    <cellStyle name="Normal 2 3 9 2 6 2" xfId="27746" xr:uid="{00000000-0005-0000-0000-000068700000}"/>
    <cellStyle name="Normal 2 3 9 2 6_37. RESULTADO NEGOCIOS YOY" xfId="27747" xr:uid="{00000000-0005-0000-0000-000069700000}"/>
    <cellStyle name="Normal 2 3 9 2 7" xfId="27748" xr:uid="{00000000-0005-0000-0000-00006A700000}"/>
    <cellStyle name="Normal 2 3 9 2 8" xfId="27749" xr:uid="{00000000-0005-0000-0000-00006B700000}"/>
    <cellStyle name="Normal 2 3 9 2_37. RESULTADO NEGOCIOS YOY" xfId="27750" xr:uid="{00000000-0005-0000-0000-00006C700000}"/>
    <cellStyle name="Normal 2 3 9 3" xfId="27751" xr:uid="{00000000-0005-0000-0000-00006D700000}"/>
    <cellStyle name="Normal 2 3 9 3 2" xfId="27752" xr:uid="{00000000-0005-0000-0000-00006E700000}"/>
    <cellStyle name="Normal 2 3 9 3 2 2" xfId="27753" xr:uid="{00000000-0005-0000-0000-00006F700000}"/>
    <cellStyle name="Normal 2 3 9 3 2 2 2" xfId="27754" xr:uid="{00000000-0005-0000-0000-000070700000}"/>
    <cellStyle name="Normal 2 3 9 3 2 2_37. RESULTADO NEGOCIOS YOY" xfId="27755" xr:uid="{00000000-0005-0000-0000-000071700000}"/>
    <cellStyle name="Normal 2 3 9 3 2 3" xfId="27756" xr:uid="{00000000-0005-0000-0000-000072700000}"/>
    <cellStyle name="Normal 2 3 9 3 2 3 2" xfId="27757" xr:uid="{00000000-0005-0000-0000-000073700000}"/>
    <cellStyle name="Normal 2 3 9 3 2 4" xfId="27758" xr:uid="{00000000-0005-0000-0000-000074700000}"/>
    <cellStyle name="Normal 2 3 9 3 2_37. RESULTADO NEGOCIOS YOY" xfId="27759" xr:uid="{00000000-0005-0000-0000-000075700000}"/>
    <cellStyle name="Normal 2 3 9 3 3" xfId="27760" xr:uid="{00000000-0005-0000-0000-000076700000}"/>
    <cellStyle name="Normal 2 3 9 3 3 2" xfId="27761" xr:uid="{00000000-0005-0000-0000-000077700000}"/>
    <cellStyle name="Normal 2 3 9 3 3 2 2" xfId="27762" xr:uid="{00000000-0005-0000-0000-000078700000}"/>
    <cellStyle name="Normal 2 3 9 3 3 3" xfId="27763" xr:uid="{00000000-0005-0000-0000-000079700000}"/>
    <cellStyle name="Normal 2 3 9 3 3 3 2" xfId="27764" xr:uid="{00000000-0005-0000-0000-00007A700000}"/>
    <cellStyle name="Normal 2 3 9 3 3 4" xfId="27765" xr:uid="{00000000-0005-0000-0000-00007B700000}"/>
    <cellStyle name="Normal 2 3 9 3 3_37. RESULTADO NEGOCIOS YOY" xfId="27766" xr:uid="{00000000-0005-0000-0000-00007C700000}"/>
    <cellStyle name="Normal 2 3 9 3 4" xfId="27767" xr:uid="{00000000-0005-0000-0000-00007D700000}"/>
    <cellStyle name="Normal 2 3 9 3 4 2" xfId="27768" xr:uid="{00000000-0005-0000-0000-00007E700000}"/>
    <cellStyle name="Normal 2 3 9 3 4_37. RESULTADO NEGOCIOS YOY" xfId="27769" xr:uid="{00000000-0005-0000-0000-00007F700000}"/>
    <cellStyle name="Normal 2 3 9 3 5" xfId="27770" xr:uid="{00000000-0005-0000-0000-000080700000}"/>
    <cellStyle name="Normal 2 3 9 3 5 2" xfId="27771" xr:uid="{00000000-0005-0000-0000-000081700000}"/>
    <cellStyle name="Normal 2 3 9 3 5_37. RESULTADO NEGOCIOS YOY" xfId="27772" xr:uid="{00000000-0005-0000-0000-000082700000}"/>
    <cellStyle name="Normal 2 3 9 3 6" xfId="27773" xr:uid="{00000000-0005-0000-0000-000083700000}"/>
    <cellStyle name="Normal 2 3 9 3_37. RESULTADO NEGOCIOS YOY" xfId="27774" xr:uid="{00000000-0005-0000-0000-000084700000}"/>
    <cellStyle name="Normal 2 3 9 4" xfId="27775" xr:uid="{00000000-0005-0000-0000-000085700000}"/>
    <cellStyle name="Normal 2 3 9 4 2" xfId="27776" xr:uid="{00000000-0005-0000-0000-000086700000}"/>
    <cellStyle name="Normal 2 3 9 4 2 2" xfId="27777" xr:uid="{00000000-0005-0000-0000-000087700000}"/>
    <cellStyle name="Normal 2 3 9 4 2_37. RESULTADO NEGOCIOS YOY" xfId="27778" xr:uid="{00000000-0005-0000-0000-000088700000}"/>
    <cellStyle name="Normal 2 3 9 4 3" xfId="27779" xr:uid="{00000000-0005-0000-0000-000089700000}"/>
    <cellStyle name="Normal 2 3 9 4 3 2" xfId="27780" xr:uid="{00000000-0005-0000-0000-00008A700000}"/>
    <cellStyle name="Normal 2 3 9 4 3_37. RESULTADO NEGOCIOS YOY" xfId="27781" xr:uid="{00000000-0005-0000-0000-00008B700000}"/>
    <cellStyle name="Normal 2 3 9 4 4" xfId="27782" xr:uid="{00000000-0005-0000-0000-00008C700000}"/>
    <cellStyle name="Normal 2 3 9 4_37. RESULTADO NEGOCIOS YOY" xfId="27783" xr:uid="{00000000-0005-0000-0000-00008D700000}"/>
    <cellStyle name="Normal 2 3 9 5" xfId="27784" xr:uid="{00000000-0005-0000-0000-00008E700000}"/>
    <cellStyle name="Normal 2 3 9 5 2" xfId="27785" xr:uid="{00000000-0005-0000-0000-00008F700000}"/>
    <cellStyle name="Normal 2 3 9 5 2 2" xfId="27786" xr:uid="{00000000-0005-0000-0000-000090700000}"/>
    <cellStyle name="Normal 2 3 9 5 3" xfId="27787" xr:uid="{00000000-0005-0000-0000-000091700000}"/>
    <cellStyle name="Normal 2 3 9 5 3 2" xfId="27788" xr:uid="{00000000-0005-0000-0000-000092700000}"/>
    <cellStyle name="Normal 2 3 9 5 4" xfId="27789" xr:uid="{00000000-0005-0000-0000-000093700000}"/>
    <cellStyle name="Normal 2 3 9 5_37. RESULTADO NEGOCIOS YOY" xfId="27790" xr:uid="{00000000-0005-0000-0000-000094700000}"/>
    <cellStyle name="Normal 2 3 9 6" xfId="27791" xr:uid="{00000000-0005-0000-0000-000095700000}"/>
    <cellStyle name="Normal 2 3 9 6 2" xfId="27792" xr:uid="{00000000-0005-0000-0000-000096700000}"/>
    <cellStyle name="Normal 2 3 9 6 2 2" xfId="27793" xr:uid="{00000000-0005-0000-0000-000097700000}"/>
    <cellStyle name="Normal 2 3 9 6 3" xfId="27794" xr:uid="{00000000-0005-0000-0000-000098700000}"/>
    <cellStyle name="Normal 2 3 9 6_37. RESULTADO NEGOCIOS YOY" xfId="27795" xr:uid="{00000000-0005-0000-0000-000099700000}"/>
    <cellStyle name="Normal 2 3 9 7" xfId="27796" xr:uid="{00000000-0005-0000-0000-00009A700000}"/>
    <cellStyle name="Normal 2 3 9 7 2" xfId="27797" xr:uid="{00000000-0005-0000-0000-00009B700000}"/>
    <cellStyle name="Normal 2 3 9 7_37. RESULTADO NEGOCIOS YOY" xfId="27798" xr:uid="{00000000-0005-0000-0000-00009C700000}"/>
    <cellStyle name="Normal 2 3 9 8" xfId="27799" xr:uid="{00000000-0005-0000-0000-00009D700000}"/>
    <cellStyle name="Normal 2 3 9 8 2" xfId="27800" xr:uid="{00000000-0005-0000-0000-00009E700000}"/>
    <cellStyle name="Normal 2 3 9 8_37. RESULTADO NEGOCIOS YOY" xfId="27801" xr:uid="{00000000-0005-0000-0000-00009F700000}"/>
    <cellStyle name="Normal 2 3 9 9" xfId="27802" xr:uid="{00000000-0005-0000-0000-0000A0700000}"/>
    <cellStyle name="Normal 2 3 9_37. RESULTADO NEGOCIOS YOY" xfId="27803" xr:uid="{00000000-0005-0000-0000-0000A1700000}"/>
    <cellStyle name="Normal 2 3_37. RESULTADO NEGOCIOS YOY" xfId="27804" xr:uid="{00000000-0005-0000-0000-0000A2700000}"/>
    <cellStyle name="Normal 2 30" xfId="27805" xr:uid="{00000000-0005-0000-0000-0000A3700000}"/>
    <cellStyle name="Normal 2 4" xfId="238" xr:uid="{00000000-0005-0000-0000-0000A4700000}"/>
    <cellStyle name="Normal 2 4 10" xfId="27807" xr:uid="{00000000-0005-0000-0000-0000A5700000}"/>
    <cellStyle name="Normal 2 4 11" xfId="38613" xr:uid="{00000000-0005-0000-0000-0000A6700000}"/>
    <cellStyle name="Normal 2 4 12" xfId="27806" xr:uid="{00000000-0005-0000-0000-0000A7700000}"/>
    <cellStyle name="Normal 2 4 2" xfId="239" xr:uid="{00000000-0005-0000-0000-0000A8700000}"/>
    <cellStyle name="Normal 2 4 2 10" xfId="27809" xr:uid="{00000000-0005-0000-0000-0000A9700000}"/>
    <cellStyle name="Normal 2 4 2 10 2" xfId="27810" xr:uid="{00000000-0005-0000-0000-0000AA700000}"/>
    <cellStyle name="Normal 2 4 2 10 3" xfId="27811" xr:uid="{00000000-0005-0000-0000-0000AB700000}"/>
    <cellStyle name="Normal 2 4 2 10 4" xfId="27812" xr:uid="{00000000-0005-0000-0000-0000AC700000}"/>
    <cellStyle name="Normal 2 4 2 10_37. RESULTADO NEGOCIOS YOY" xfId="27813" xr:uid="{00000000-0005-0000-0000-0000AD700000}"/>
    <cellStyle name="Normal 2 4 2 11" xfId="27814" xr:uid="{00000000-0005-0000-0000-0000AE700000}"/>
    <cellStyle name="Normal 2 4 2 12" xfId="27815" xr:uid="{00000000-0005-0000-0000-0000AF700000}"/>
    <cellStyle name="Normal 2 4 2 12 2" xfId="27816" xr:uid="{00000000-0005-0000-0000-0000B0700000}"/>
    <cellStyle name="Normal 2 4 2 12 3" xfId="27817" xr:uid="{00000000-0005-0000-0000-0000B1700000}"/>
    <cellStyle name="Normal 2 4 2 13" xfId="27818" xr:uid="{00000000-0005-0000-0000-0000B2700000}"/>
    <cellStyle name="Normal 2 4 2 14" xfId="27819" xr:uid="{00000000-0005-0000-0000-0000B3700000}"/>
    <cellStyle name="Normal 2 4 2 15" xfId="27820" xr:uid="{00000000-0005-0000-0000-0000B4700000}"/>
    <cellStyle name="Normal 2 4 2 16" xfId="27821" xr:uid="{00000000-0005-0000-0000-0000B5700000}"/>
    <cellStyle name="Normal 2 4 2 17" xfId="27822" xr:uid="{00000000-0005-0000-0000-0000B6700000}"/>
    <cellStyle name="Normal 2 4 2 18" xfId="27808" xr:uid="{00000000-0005-0000-0000-0000B7700000}"/>
    <cellStyle name="Normal 2 4 2 2" xfId="27823" xr:uid="{00000000-0005-0000-0000-0000B8700000}"/>
    <cellStyle name="Normal 2 4 2 2 10" xfId="27824" xr:uid="{00000000-0005-0000-0000-0000B9700000}"/>
    <cellStyle name="Normal 2 4 2 2 11" xfId="27825" xr:uid="{00000000-0005-0000-0000-0000BA700000}"/>
    <cellStyle name="Normal 2 4 2 2 12" xfId="27826" xr:uid="{00000000-0005-0000-0000-0000BB700000}"/>
    <cellStyle name="Normal 2 4 2 2 13" xfId="27827" xr:uid="{00000000-0005-0000-0000-0000BC700000}"/>
    <cellStyle name="Normal 2 4 2 2 2" xfId="27828" xr:uid="{00000000-0005-0000-0000-0000BD700000}"/>
    <cellStyle name="Normal 2 4 2 2 2 2" xfId="27829" xr:uid="{00000000-0005-0000-0000-0000BE700000}"/>
    <cellStyle name="Normal 2 4 2 2 2 2 2" xfId="27830" xr:uid="{00000000-0005-0000-0000-0000BF700000}"/>
    <cellStyle name="Normal 2 4 2 2 2 2 2 2" xfId="27831" xr:uid="{00000000-0005-0000-0000-0000C0700000}"/>
    <cellStyle name="Normal 2 4 2 2 2 2 3" xfId="27832" xr:uid="{00000000-0005-0000-0000-0000C1700000}"/>
    <cellStyle name="Normal 2 4 2 2 2 2 4" xfId="27833" xr:uid="{00000000-0005-0000-0000-0000C2700000}"/>
    <cellStyle name="Normal 2 4 2 2 2 2_37. RESULTADO NEGOCIOS YOY" xfId="27834" xr:uid="{00000000-0005-0000-0000-0000C3700000}"/>
    <cellStyle name="Normal 2 4 2 2 2 3" xfId="27835" xr:uid="{00000000-0005-0000-0000-0000C4700000}"/>
    <cellStyle name="Normal 2 4 2 2 2 3 2" xfId="27836" xr:uid="{00000000-0005-0000-0000-0000C5700000}"/>
    <cellStyle name="Normal 2 4 2 2 2 3_37. RESULTADO NEGOCIOS YOY" xfId="27837" xr:uid="{00000000-0005-0000-0000-0000C6700000}"/>
    <cellStyle name="Normal 2 4 2 2 2 4" xfId="27838" xr:uid="{00000000-0005-0000-0000-0000C7700000}"/>
    <cellStyle name="Normal 2 4 2 2 2 4 2" xfId="27839" xr:uid="{00000000-0005-0000-0000-0000C8700000}"/>
    <cellStyle name="Normal 2 4 2 2 2 5" xfId="27840" xr:uid="{00000000-0005-0000-0000-0000C9700000}"/>
    <cellStyle name="Normal 2 4 2 2 2 6" xfId="27841" xr:uid="{00000000-0005-0000-0000-0000CA700000}"/>
    <cellStyle name="Normal 2 4 2 2 2_37. RESULTADO NEGOCIOS YOY" xfId="27842" xr:uid="{00000000-0005-0000-0000-0000CB700000}"/>
    <cellStyle name="Normal 2 4 2 2 3" xfId="27843" xr:uid="{00000000-0005-0000-0000-0000CC700000}"/>
    <cellStyle name="Normal 2 4 2 2 3 2" xfId="27844" xr:uid="{00000000-0005-0000-0000-0000CD700000}"/>
    <cellStyle name="Normal 2 4 2 2 3 2 2" xfId="27845" xr:uid="{00000000-0005-0000-0000-0000CE700000}"/>
    <cellStyle name="Normal 2 4 2 2 3 2 3" xfId="27846" xr:uid="{00000000-0005-0000-0000-0000CF700000}"/>
    <cellStyle name="Normal 2 4 2 2 3 3" xfId="27847" xr:uid="{00000000-0005-0000-0000-0000D0700000}"/>
    <cellStyle name="Normal 2 4 2 2 3 3 2" xfId="27848" xr:uid="{00000000-0005-0000-0000-0000D1700000}"/>
    <cellStyle name="Normal 2 4 2 2 3 4" xfId="27849" xr:uid="{00000000-0005-0000-0000-0000D2700000}"/>
    <cellStyle name="Normal 2 4 2 2 3 5" xfId="27850" xr:uid="{00000000-0005-0000-0000-0000D3700000}"/>
    <cellStyle name="Normal 2 4 2 2 3_37. RESULTADO NEGOCIOS YOY" xfId="27851" xr:uid="{00000000-0005-0000-0000-0000D4700000}"/>
    <cellStyle name="Normal 2 4 2 2 4" xfId="27852" xr:uid="{00000000-0005-0000-0000-0000D5700000}"/>
    <cellStyle name="Normal 2 4 2 2 4 2" xfId="27853" xr:uid="{00000000-0005-0000-0000-0000D6700000}"/>
    <cellStyle name="Normal 2 4 2 2 4 2 2" xfId="27854" xr:uid="{00000000-0005-0000-0000-0000D7700000}"/>
    <cellStyle name="Normal 2 4 2 2 4 2 3" xfId="27855" xr:uid="{00000000-0005-0000-0000-0000D8700000}"/>
    <cellStyle name="Normal 2 4 2 2 4 3" xfId="27856" xr:uid="{00000000-0005-0000-0000-0000D9700000}"/>
    <cellStyle name="Normal 2 4 2 2 4 4" xfId="27857" xr:uid="{00000000-0005-0000-0000-0000DA700000}"/>
    <cellStyle name="Normal 2 4 2 2 4_37. RESULTADO NEGOCIOS YOY" xfId="27858" xr:uid="{00000000-0005-0000-0000-0000DB700000}"/>
    <cellStyle name="Normal 2 4 2 2 5" xfId="27859" xr:uid="{00000000-0005-0000-0000-0000DC700000}"/>
    <cellStyle name="Normal 2 4 2 2 5 2" xfId="27860" xr:uid="{00000000-0005-0000-0000-0000DD700000}"/>
    <cellStyle name="Normal 2 4 2 2 5 3" xfId="27861" xr:uid="{00000000-0005-0000-0000-0000DE700000}"/>
    <cellStyle name="Normal 2 4 2 2 5 4" xfId="27862" xr:uid="{00000000-0005-0000-0000-0000DF700000}"/>
    <cellStyle name="Normal 2 4 2 2 5_37. RESULTADO NEGOCIOS YOY" xfId="27863" xr:uid="{00000000-0005-0000-0000-0000E0700000}"/>
    <cellStyle name="Normal 2 4 2 2 6" xfId="27864" xr:uid="{00000000-0005-0000-0000-0000E1700000}"/>
    <cellStyle name="Normal 2 4 2 2 6 2" xfId="27865" xr:uid="{00000000-0005-0000-0000-0000E2700000}"/>
    <cellStyle name="Normal 2 4 2 2 6 3" xfId="27866" xr:uid="{00000000-0005-0000-0000-0000E3700000}"/>
    <cellStyle name="Normal 2 4 2 2 6 4" xfId="27867" xr:uid="{00000000-0005-0000-0000-0000E4700000}"/>
    <cellStyle name="Normal 2 4 2 2 6_37. RESULTADO NEGOCIOS YOY" xfId="27868" xr:uid="{00000000-0005-0000-0000-0000E5700000}"/>
    <cellStyle name="Normal 2 4 2 2 7" xfId="27869" xr:uid="{00000000-0005-0000-0000-0000E6700000}"/>
    <cellStyle name="Normal 2 4 2 2 7 2" xfId="27870" xr:uid="{00000000-0005-0000-0000-0000E7700000}"/>
    <cellStyle name="Normal 2 4 2 2 7 3" xfId="27871" xr:uid="{00000000-0005-0000-0000-0000E8700000}"/>
    <cellStyle name="Normal 2 4 2 2 7 4" xfId="27872" xr:uid="{00000000-0005-0000-0000-0000E9700000}"/>
    <cellStyle name="Normal 2 4 2 2 7_37. RESULTADO NEGOCIOS YOY" xfId="27873" xr:uid="{00000000-0005-0000-0000-0000EA700000}"/>
    <cellStyle name="Normal 2 4 2 2 8" xfId="27874" xr:uid="{00000000-0005-0000-0000-0000EB700000}"/>
    <cellStyle name="Normal 2 4 2 2 8 2" xfId="27875" xr:uid="{00000000-0005-0000-0000-0000EC700000}"/>
    <cellStyle name="Normal 2 4 2 2 8 3" xfId="27876" xr:uid="{00000000-0005-0000-0000-0000ED700000}"/>
    <cellStyle name="Normal 2 4 2 2 8 4" xfId="27877" xr:uid="{00000000-0005-0000-0000-0000EE700000}"/>
    <cellStyle name="Normal 2 4 2 2 8_37. RESULTADO NEGOCIOS YOY" xfId="27878" xr:uid="{00000000-0005-0000-0000-0000EF700000}"/>
    <cellStyle name="Normal 2 4 2 2 9" xfId="27879" xr:uid="{00000000-0005-0000-0000-0000F0700000}"/>
    <cellStyle name="Normal 2 4 2 2 9 2" xfId="27880" xr:uid="{00000000-0005-0000-0000-0000F1700000}"/>
    <cellStyle name="Normal 2 4 2 2 9 3" xfId="27881" xr:uid="{00000000-0005-0000-0000-0000F2700000}"/>
    <cellStyle name="Normal 2 4 2 2 9 4" xfId="27882" xr:uid="{00000000-0005-0000-0000-0000F3700000}"/>
    <cellStyle name="Normal 2 4 2 2 9_37. RESULTADO NEGOCIOS YOY" xfId="27883" xr:uid="{00000000-0005-0000-0000-0000F4700000}"/>
    <cellStyle name="Normal 2 4 2 2_37. RESULTADO NEGOCIOS YOY" xfId="27884" xr:uid="{00000000-0005-0000-0000-0000F5700000}"/>
    <cellStyle name="Normal 2 4 2 3" xfId="27885" xr:uid="{00000000-0005-0000-0000-0000F6700000}"/>
    <cellStyle name="Normal 2 4 2 3 2" xfId="27886" xr:uid="{00000000-0005-0000-0000-0000F7700000}"/>
    <cellStyle name="Normal 2 4 2 3 2 2" xfId="27887" xr:uid="{00000000-0005-0000-0000-0000F8700000}"/>
    <cellStyle name="Normal 2 4 2 3 2 2 2" xfId="27888" xr:uid="{00000000-0005-0000-0000-0000F9700000}"/>
    <cellStyle name="Normal 2 4 2 3 2 2 2 2" xfId="27889" xr:uid="{00000000-0005-0000-0000-0000FA700000}"/>
    <cellStyle name="Normal 2 4 2 3 2 2 3" xfId="27890" xr:uid="{00000000-0005-0000-0000-0000FB700000}"/>
    <cellStyle name="Normal 2 4 2 3 2 2 4" xfId="27891" xr:uid="{00000000-0005-0000-0000-0000FC700000}"/>
    <cellStyle name="Normal 2 4 2 3 2 2_37. RESULTADO NEGOCIOS YOY" xfId="27892" xr:uid="{00000000-0005-0000-0000-0000FD700000}"/>
    <cellStyle name="Normal 2 4 2 3 2 3" xfId="27893" xr:uid="{00000000-0005-0000-0000-0000FE700000}"/>
    <cellStyle name="Normal 2 4 2 3 2 3 2" xfId="27894" xr:uid="{00000000-0005-0000-0000-0000FF700000}"/>
    <cellStyle name="Normal 2 4 2 3 2 3_37. RESULTADO NEGOCIOS YOY" xfId="27895" xr:uid="{00000000-0005-0000-0000-000000710000}"/>
    <cellStyle name="Normal 2 4 2 3 2 4" xfId="27896" xr:uid="{00000000-0005-0000-0000-000001710000}"/>
    <cellStyle name="Normal 2 4 2 3 2 4 2" xfId="27897" xr:uid="{00000000-0005-0000-0000-000002710000}"/>
    <cellStyle name="Normal 2 4 2 3 2 5" xfId="27898" xr:uid="{00000000-0005-0000-0000-000003710000}"/>
    <cellStyle name="Normal 2 4 2 3 2 6" xfId="27899" xr:uid="{00000000-0005-0000-0000-000004710000}"/>
    <cellStyle name="Normal 2 4 2 3 2_37. RESULTADO NEGOCIOS YOY" xfId="27900" xr:uid="{00000000-0005-0000-0000-000005710000}"/>
    <cellStyle name="Normal 2 4 2 3 3" xfId="27901" xr:uid="{00000000-0005-0000-0000-000006710000}"/>
    <cellStyle name="Normal 2 4 2 3 3 2" xfId="27902" xr:uid="{00000000-0005-0000-0000-000007710000}"/>
    <cellStyle name="Normal 2 4 2 3 3 2 2" xfId="27903" xr:uid="{00000000-0005-0000-0000-000008710000}"/>
    <cellStyle name="Normal 2 4 2 3 3 2 3" xfId="27904" xr:uid="{00000000-0005-0000-0000-000009710000}"/>
    <cellStyle name="Normal 2 4 2 3 3 3" xfId="27905" xr:uid="{00000000-0005-0000-0000-00000A710000}"/>
    <cellStyle name="Normal 2 4 2 3 3 3 2" xfId="27906" xr:uid="{00000000-0005-0000-0000-00000B710000}"/>
    <cellStyle name="Normal 2 4 2 3 3 4" xfId="27907" xr:uid="{00000000-0005-0000-0000-00000C710000}"/>
    <cellStyle name="Normal 2 4 2 3 3 5" xfId="27908" xr:uid="{00000000-0005-0000-0000-00000D710000}"/>
    <cellStyle name="Normal 2 4 2 3 3_37. RESULTADO NEGOCIOS YOY" xfId="27909" xr:uid="{00000000-0005-0000-0000-00000E710000}"/>
    <cellStyle name="Normal 2 4 2 3 4" xfId="27910" xr:uid="{00000000-0005-0000-0000-00000F710000}"/>
    <cellStyle name="Normal 2 4 2 3 4 2" xfId="27911" xr:uid="{00000000-0005-0000-0000-000010710000}"/>
    <cellStyle name="Normal 2 4 2 3 4 2 2" xfId="27912" xr:uid="{00000000-0005-0000-0000-000011710000}"/>
    <cellStyle name="Normal 2 4 2 3 4 2 3" xfId="27913" xr:uid="{00000000-0005-0000-0000-000012710000}"/>
    <cellStyle name="Normal 2 4 2 3 4 3" xfId="27914" xr:uid="{00000000-0005-0000-0000-000013710000}"/>
    <cellStyle name="Normal 2 4 2 3 4 4" xfId="27915" xr:uid="{00000000-0005-0000-0000-000014710000}"/>
    <cellStyle name="Normal 2 4 2 3 4_37. RESULTADO NEGOCIOS YOY" xfId="27916" xr:uid="{00000000-0005-0000-0000-000015710000}"/>
    <cellStyle name="Normal 2 4 2 3 5" xfId="27917" xr:uid="{00000000-0005-0000-0000-000016710000}"/>
    <cellStyle name="Normal 2 4 2 3 5 2" xfId="27918" xr:uid="{00000000-0005-0000-0000-000017710000}"/>
    <cellStyle name="Normal 2 4 2 3 5 3" xfId="27919" xr:uid="{00000000-0005-0000-0000-000018710000}"/>
    <cellStyle name="Normal 2 4 2 3 5 4" xfId="27920" xr:uid="{00000000-0005-0000-0000-000019710000}"/>
    <cellStyle name="Normal 2 4 2 3 5_37. RESULTADO NEGOCIOS YOY" xfId="27921" xr:uid="{00000000-0005-0000-0000-00001A710000}"/>
    <cellStyle name="Normal 2 4 2 3 6" xfId="27922" xr:uid="{00000000-0005-0000-0000-00001B710000}"/>
    <cellStyle name="Normal 2 4 2 3 6 2" xfId="27923" xr:uid="{00000000-0005-0000-0000-00001C710000}"/>
    <cellStyle name="Normal 2 4 2 3 6 3" xfId="27924" xr:uid="{00000000-0005-0000-0000-00001D710000}"/>
    <cellStyle name="Normal 2 4 2 3 6_37. RESULTADO NEGOCIOS YOY" xfId="27925" xr:uid="{00000000-0005-0000-0000-00001E710000}"/>
    <cellStyle name="Normal 2 4 2 3 7" xfId="27926" xr:uid="{00000000-0005-0000-0000-00001F710000}"/>
    <cellStyle name="Normal 2 4 2 3 8" xfId="27927" xr:uid="{00000000-0005-0000-0000-000020710000}"/>
    <cellStyle name="Normal 2 4 2 3_37. RESULTADO NEGOCIOS YOY" xfId="27928" xr:uid="{00000000-0005-0000-0000-000021710000}"/>
    <cellStyle name="Normal 2 4 2 4" xfId="27929" xr:uid="{00000000-0005-0000-0000-000022710000}"/>
    <cellStyle name="Normal 2 4 2 4 2" xfId="27930" xr:uid="{00000000-0005-0000-0000-000023710000}"/>
    <cellStyle name="Normal 2 4 2 4 2 2" xfId="27931" xr:uid="{00000000-0005-0000-0000-000024710000}"/>
    <cellStyle name="Normal 2 4 2 4 2 2 2" xfId="27932" xr:uid="{00000000-0005-0000-0000-000025710000}"/>
    <cellStyle name="Normal 2 4 2 4 2 2_37. RESULTADO NEGOCIOS YOY" xfId="27933" xr:uid="{00000000-0005-0000-0000-000026710000}"/>
    <cellStyle name="Normal 2 4 2 4 2 3" xfId="27934" xr:uid="{00000000-0005-0000-0000-000027710000}"/>
    <cellStyle name="Normal 2 4 2 4 2 3 2" xfId="27935" xr:uid="{00000000-0005-0000-0000-000028710000}"/>
    <cellStyle name="Normal 2 4 2 4 2 4" xfId="27936" xr:uid="{00000000-0005-0000-0000-000029710000}"/>
    <cellStyle name="Normal 2 4 2 4 2 5" xfId="27937" xr:uid="{00000000-0005-0000-0000-00002A710000}"/>
    <cellStyle name="Normal 2 4 2 4 2_37. RESULTADO NEGOCIOS YOY" xfId="27938" xr:uid="{00000000-0005-0000-0000-00002B710000}"/>
    <cellStyle name="Normal 2 4 2 4 3" xfId="27939" xr:uid="{00000000-0005-0000-0000-00002C710000}"/>
    <cellStyle name="Normal 2 4 2 4 3 2" xfId="27940" xr:uid="{00000000-0005-0000-0000-00002D710000}"/>
    <cellStyle name="Normal 2 4 2 4 3 2 2" xfId="27941" xr:uid="{00000000-0005-0000-0000-00002E710000}"/>
    <cellStyle name="Normal 2 4 2 4 3 3" xfId="27942" xr:uid="{00000000-0005-0000-0000-00002F710000}"/>
    <cellStyle name="Normal 2 4 2 4 3_37. RESULTADO NEGOCIOS YOY" xfId="27943" xr:uid="{00000000-0005-0000-0000-000030710000}"/>
    <cellStyle name="Normal 2 4 2 4 4" xfId="27944" xr:uid="{00000000-0005-0000-0000-000031710000}"/>
    <cellStyle name="Normal 2 4 2 4 4 2" xfId="27945" xr:uid="{00000000-0005-0000-0000-000032710000}"/>
    <cellStyle name="Normal 2 4 2 4 5" xfId="27946" xr:uid="{00000000-0005-0000-0000-000033710000}"/>
    <cellStyle name="Normal 2 4 2 4 5 2" xfId="27947" xr:uid="{00000000-0005-0000-0000-000034710000}"/>
    <cellStyle name="Normal 2 4 2 4 6" xfId="27948" xr:uid="{00000000-0005-0000-0000-000035710000}"/>
    <cellStyle name="Normal 2 4 2 4 7" xfId="27949" xr:uid="{00000000-0005-0000-0000-000036710000}"/>
    <cellStyle name="Normal 2 4 2 4_37. RESULTADO NEGOCIOS YOY" xfId="27950" xr:uid="{00000000-0005-0000-0000-000037710000}"/>
    <cellStyle name="Normal 2 4 2 5" xfId="27951" xr:uid="{00000000-0005-0000-0000-000038710000}"/>
    <cellStyle name="Normal 2 4 2 5 2" xfId="27952" xr:uid="{00000000-0005-0000-0000-000039710000}"/>
    <cellStyle name="Normal 2 4 2 5 2 2" xfId="27953" xr:uid="{00000000-0005-0000-0000-00003A710000}"/>
    <cellStyle name="Normal 2 4 2 5 2 2 2" xfId="27954" xr:uid="{00000000-0005-0000-0000-00003B710000}"/>
    <cellStyle name="Normal 2 4 2 5 2 3" xfId="27955" xr:uid="{00000000-0005-0000-0000-00003C710000}"/>
    <cellStyle name="Normal 2 4 2 5 2 4" xfId="27956" xr:uid="{00000000-0005-0000-0000-00003D710000}"/>
    <cellStyle name="Normal 2 4 2 5 2_37. RESULTADO NEGOCIOS YOY" xfId="27957" xr:uid="{00000000-0005-0000-0000-00003E710000}"/>
    <cellStyle name="Normal 2 4 2 5 3" xfId="27958" xr:uid="{00000000-0005-0000-0000-00003F710000}"/>
    <cellStyle name="Normal 2 4 2 5 3 2" xfId="27959" xr:uid="{00000000-0005-0000-0000-000040710000}"/>
    <cellStyle name="Normal 2 4 2 5 3 2 2" xfId="27960" xr:uid="{00000000-0005-0000-0000-000041710000}"/>
    <cellStyle name="Normal 2 4 2 5 3 3" xfId="27961" xr:uid="{00000000-0005-0000-0000-000042710000}"/>
    <cellStyle name="Normal 2 4 2 5 4" xfId="27962" xr:uid="{00000000-0005-0000-0000-000043710000}"/>
    <cellStyle name="Normal 2 4 2 5 4 2" xfId="27963" xr:uid="{00000000-0005-0000-0000-000044710000}"/>
    <cellStyle name="Normal 2 4 2 5 5" xfId="27964" xr:uid="{00000000-0005-0000-0000-000045710000}"/>
    <cellStyle name="Normal 2 4 2 5 5 2" xfId="27965" xr:uid="{00000000-0005-0000-0000-000046710000}"/>
    <cellStyle name="Normal 2 4 2 5 6" xfId="27966" xr:uid="{00000000-0005-0000-0000-000047710000}"/>
    <cellStyle name="Normal 2 4 2 5 7" xfId="27967" xr:uid="{00000000-0005-0000-0000-000048710000}"/>
    <cellStyle name="Normal 2 4 2 5_37. RESULTADO NEGOCIOS YOY" xfId="27968" xr:uid="{00000000-0005-0000-0000-000049710000}"/>
    <cellStyle name="Normal 2 4 2 6" xfId="27969" xr:uid="{00000000-0005-0000-0000-00004A710000}"/>
    <cellStyle name="Normal 2 4 2 6 2" xfId="27970" xr:uid="{00000000-0005-0000-0000-00004B710000}"/>
    <cellStyle name="Normal 2 4 2 6 2 2" xfId="27971" xr:uid="{00000000-0005-0000-0000-00004C710000}"/>
    <cellStyle name="Normal 2 4 2 6 2 2 2" xfId="27972" xr:uid="{00000000-0005-0000-0000-00004D710000}"/>
    <cellStyle name="Normal 2 4 2 6 2 3" xfId="27973" xr:uid="{00000000-0005-0000-0000-00004E710000}"/>
    <cellStyle name="Normal 2 4 2 6 2 4" xfId="27974" xr:uid="{00000000-0005-0000-0000-00004F710000}"/>
    <cellStyle name="Normal 2 4 2 6 3" xfId="27975" xr:uid="{00000000-0005-0000-0000-000050710000}"/>
    <cellStyle name="Normal 2 4 2 6 3 2" xfId="27976" xr:uid="{00000000-0005-0000-0000-000051710000}"/>
    <cellStyle name="Normal 2 4 2 6 4" xfId="27977" xr:uid="{00000000-0005-0000-0000-000052710000}"/>
    <cellStyle name="Normal 2 4 2 6 4 2" xfId="27978" xr:uid="{00000000-0005-0000-0000-000053710000}"/>
    <cellStyle name="Normal 2 4 2 6 5" xfId="27979" xr:uid="{00000000-0005-0000-0000-000054710000}"/>
    <cellStyle name="Normal 2 4 2 6 6" xfId="27980" xr:uid="{00000000-0005-0000-0000-000055710000}"/>
    <cellStyle name="Normal 2 4 2 6_37. RESULTADO NEGOCIOS YOY" xfId="27981" xr:uid="{00000000-0005-0000-0000-000056710000}"/>
    <cellStyle name="Normal 2 4 2 7" xfId="27982" xr:uid="{00000000-0005-0000-0000-000057710000}"/>
    <cellStyle name="Normal 2 4 2 7 2" xfId="27983" xr:uid="{00000000-0005-0000-0000-000058710000}"/>
    <cellStyle name="Normal 2 4 2 7 2 2" xfId="27984" xr:uid="{00000000-0005-0000-0000-000059710000}"/>
    <cellStyle name="Normal 2 4 2 7 3" xfId="27985" xr:uid="{00000000-0005-0000-0000-00005A710000}"/>
    <cellStyle name="Normal 2 4 2 7 4" xfId="27986" xr:uid="{00000000-0005-0000-0000-00005B710000}"/>
    <cellStyle name="Normal 2 4 2 7_37. RESULTADO NEGOCIOS YOY" xfId="27987" xr:uid="{00000000-0005-0000-0000-00005C710000}"/>
    <cellStyle name="Normal 2 4 2 8" xfId="27988" xr:uid="{00000000-0005-0000-0000-00005D710000}"/>
    <cellStyle name="Normal 2 4 2 8 2" xfId="27989" xr:uid="{00000000-0005-0000-0000-00005E710000}"/>
    <cellStyle name="Normal 2 4 2 8 3" xfId="27990" xr:uid="{00000000-0005-0000-0000-00005F710000}"/>
    <cellStyle name="Normal 2 4 2 8 4" xfId="27991" xr:uid="{00000000-0005-0000-0000-000060710000}"/>
    <cellStyle name="Normal 2 4 2 8_37. RESULTADO NEGOCIOS YOY" xfId="27992" xr:uid="{00000000-0005-0000-0000-000061710000}"/>
    <cellStyle name="Normal 2 4 2 9" xfId="27993" xr:uid="{00000000-0005-0000-0000-000062710000}"/>
    <cellStyle name="Normal 2 4 2 9 2" xfId="27994" xr:uid="{00000000-0005-0000-0000-000063710000}"/>
    <cellStyle name="Normal 2 4 2 9 3" xfId="27995" xr:uid="{00000000-0005-0000-0000-000064710000}"/>
    <cellStyle name="Normal 2 4 2 9 4" xfId="27996" xr:uid="{00000000-0005-0000-0000-000065710000}"/>
    <cellStyle name="Normal 2 4 2 9_37. RESULTADO NEGOCIOS YOY" xfId="27997" xr:uid="{00000000-0005-0000-0000-000066710000}"/>
    <cellStyle name="Normal 2 4 2_37. RESULTADO NEGOCIOS YOY" xfId="27998" xr:uid="{00000000-0005-0000-0000-000067710000}"/>
    <cellStyle name="Normal 2 4 3" xfId="27999" xr:uid="{00000000-0005-0000-0000-000068710000}"/>
    <cellStyle name="Normal 2 4 3 2" xfId="28000" xr:uid="{00000000-0005-0000-0000-000069710000}"/>
    <cellStyle name="Normal 2 4 3 2 2" xfId="28001" xr:uid="{00000000-0005-0000-0000-00006A710000}"/>
    <cellStyle name="Normal 2 4 3 2 3" xfId="28002" xr:uid="{00000000-0005-0000-0000-00006B710000}"/>
    <cellStyle name="Normal 2 4 3 2 4" xfId="28003" xr:uid="{00000000-0005-0000-0000-00006C710000}"/>
    <cellStyle name="Normal 2 4 3 2_37. RESULTADO NEGOCIOS YOY" xfId="28004" xr:uid="{00000000-0005-0000-0000-00006D710000}"/>
    <cellStyle name="Normal 2 4 3 3" xfId="28005" xr:uid="{00000000-0005-0000-0000-00006E710000}"/>
    <cellStyle name="Normal 2 4 3 4" xfId="28006" xr:uid="{00000000-0005-0000-0000-00006F710000}"/>
    <cellStyle name="Normal 2 4 3 5" xfId="28007" xr:uid="{00000000-0005-0000-0000-000070710000}"/>
    <cellStyle name="Normal 2 4 3 6" xfId="28008" xr:uid="{00000000-0005-0000-0000-000071710000}"/>
    <cellStyle name="Normal 2 4 3 7" xfId="28009" xr:uid="{00000000-0005-0000-0000-000072710000}"/>
    <cellStyle name="Normal 2 4 3 8" xfId="28010" xr:uid="{00000000-0005-0000-0000-000073710000}"/>
    <cellStyle name="Normal 2 4 3_37. RESULTADO NEGOCIOS YOY" xfId="28011" xr:uid="{00000000-0005-0000-0000-000074710000}"/>
    <cellStyle name="Normal 2 4 4" xfId="28012" xr:uid="{00000000-0005-0000-0000-000075710000}"/>
    <cellStyle name="Normal 2 4 4 2" xfId="28013" xr:uid="{00000000-0005-0000-0000-000076710000}"/>
    <cellStyle name="Normal 2 4 4 2 2" xfId="28014" xr:uid="{00000000-0005-0000-0000-000077710000}"/>
    <cellStyle name="Normal 2 4 4 2 3" xfId="28015" xr:uid="{00000000-0005-0000-0000-000078710000}"/>
    <cellStyle name="Normal 2 4 4 2 4" xfId="28016" xr:uid="{00000000-0005-0000-0000-000079710000}"/>
    <cellStyle name="Normal 2 4 4 2_37. RESULTADO NEGOCIOS YOY" xfId="28017" xr:uid="{00000000-0005-0000-0000-00007A710000}"/>
    <cellStyle name="Normal 2 4 4 3" xfId="28018" xr:uid="{00000000-0005-0000-0000-00007B710000}"/>
    <cellStyle name="Normal 2 4 4 4" xfId="28019" xr:uid="{00000000-0005-0000-0000-00007C710000}"/>
    <cellStyle name="Normal 2 4 4 5" xfId="28020" xr:uid="{00000000-0005-0000-0000-00007D710000}"/>
    <cellStyle name="Normal 2 4 4_37. RESULTADO NEGOCIOS YOY" xfId="28021" xr:uid="{00000000-0005-0000-0000-00007E710000}"/>
    <cellStyle name="Normal 2 4 5" xfId="28022" xr:uid="{00000000-0005-0000-0000-00007F710000}"/>
    <cellStyle name="Normal 2 4 5 2" xfId="28023" xr:uid="{00000000-0005-0000-0000-000080710000}"/>
    <cellStyle name="Normal 2 4 5 2 2" xfId="28024" xr:uid="{00000000-0005-0000-0000-000081710000}"/>
    <cellStyle name="Normal 2 4 5 3" xfId="28025" xr:uid="{00000000-0005-0000-0000-000082710000}"/>
    <cellStyle name="Normal 2 4 5 3 2" xfId="28026" xr:uid="{00000000-0005-0000-0000-000083710000}"/>
    <cellStyle name="Normal 2 4 5 4" xfId="28027" xr:uid="{00000000-0005-0000-0000-000084710000}"/>
    <cellStyle name="Normal 2 4 5 5" xfId="28028" xr:uid="{00000000-0005-0000-0000-000085710000}"/>
    <cellStyle name="Normal 2 4 5 6" xfId="28029" xr:uid="{00000000-0005-0000-0000-000086710000}"/>
    <cellStyle name="Normal 2 4 5_37. RESULTADO NEGOCIOS YOY" xfId="28030" xr:uid="{00000000-0005-0000-0000-000087710000}"/>
    <cellStyle name="Normal 2 4 6" xfId="28031" xr:uid="{00000000-0005-0000-0000-000088710000}"/>
    <cellStyle name="Normal 2 4 6 2" xfId="28032" xr:uid="{00000000-0005-0000-0000-000089710000}"/>
    <cellStyle name="Normal 2 4 6 3" xfId="28033" xr:uid="{00000000-0005-0000-0000-00008A710000}"/>
    <cellStyle name="Normal 2 4 6 4" xfId="28034" xr:uid="{00000000-0005-0000-0000-00008B710000}"/>
    <cellStyle name="Normal 2 4 6_37. RESULTADO NEGOCIOS YOY" xfId="28035" xr:uid="{00000000-0005-0000-0000-00008C710000}"/>
    <cellStyle name="Normal 2 4 7" xfId="28036" xr:uid="{00000000-0005-0000-0000-00008D710000}"/>
    <cellStyle name="Normal 2 4 8" xfId="28037" xr:uid="{00000000-0005-0000-0000-00008E710000}"/>
    <cellStyle name="Normal 2 4 9" xfId="28038" xr:uid="{00000000-0005-0000-0000-00008F710000}"/>
    <cellStyle name="Normal 2 4_37. RESULTADO NEGOCIOS YOY" xfId="28039" xr:uid="{00000000-0005-0000-0000-000090710000}"/>
    <cellStyle name="Normal 2 5" xfId="240" xr:uid="{00000000-0005-0000-0000-000091710000}"/>
    <cellStyle name="Normal 2 5 10" xfId="28041" xr:uid="{00000000-0005-0000-0000-000092710000}"/>
    <cellStyle name="Normal 2 5 10 2" xfId="28042" xr:uid="{00000000-0005-0000-0000-000093710000}"/>
    <cellStyle name="Normal 2 5 10 2 2" xfId="28043" xr:uid="{00000000-0005-0000-0000-000094710000}"/>
    <cellStyle name="Normal 2 5 10 2_37. RESULTADO NEGOCIOS YOY" xfId="28044" xr:uid="{00000000-0005-0000-0000-000095710000}"/>
    <cellStyle name="Normal 2 5 10 3" xfId="28045" xr:uid="{00000000-0005-0000-0000-000096710000}"/>
    <cellStyle name="Normal 2 5 10 3 2" xfId="28046" xr:uid="{00000000-0005-0000-0000-000097710000}"/>
    <cellStyle name="Normal 2 5 10 3_37. RESULTADO NEGOCIOS YOY" xfId="28047" xr:uid="{00000000-0005-0000-0000-000098710000}"/>
    <cellStyle name="Normal 2 5 10 4" xfId="28048" xr:uid="{00000000-0005-0000-0000-000099710000}"/>
    <cellStyle name="Normal 2 5 10_37. RESULTADO NEGOCIOS YOY" xfId="28049" xr:uid="{00000000-0005-0000-0000-00009A710000}"/>
    <cellStyle name="Normal 2 5 11" xfId="28050" xr:uid="{00000000-0005-0000-0000-00009B710000}"/>
    <cellStyle name="Normal 2 5 11 2" xfId="28051" xr:uid="{00000000-0005-0000-0000-00009C710000}"/>
    <cellStyle name="Normal 2 5 11 2 2" xfId="28052" xr:uid="{00000000-0005-0000-0000-00009D710000}"/>
    <cellStyle name="Normal 2 5 11 2_37. RESULTADO NEGOCIOS YOY" xfId="28053" xr:uid="{00000000-0005-0000-0000-00009E710000}"/>
    <cellStyle name="Normal 2 5 11 3" xfId="28054" xr:uid="{00000000-0005-0000-0000-00009F710000}"/>
    <cellStyle name="Normal 2 5 11 3 2" xfId="28055" xr:uid="{00000000-0005-0000-0000-0000A0710000}"/>
    <cellStyle name="Normal 2 5 11 3_37. RESULTADO NEGOCIOS YOY" xfId="28056" xr:uid="{00000000-0005-0000-0000-0000A1710000}"/>
    <cellStyle name="Normal 2 5 11 4" xfId="28057" xr:uid="{00000000-0005-0000-0000-0000A2710000}"/>
    <cellStyle name="Normal 2 5 11_37. RESULTADO NEGOCIOS YOY" xfId="28058" xr:uid="{00000000-0005-0000-0000-0000A3710000}"/>
    <cellStyle name="Normal 2 5 12" xfId="28059" xr:uid="{00000000-0005-0000-0000-0000A4710000}"/>
    <cellStyle name="Normal 2 5 12 2" xfId="28060" xr:uid="{00000000-0005-0000-0000-0000A5710000}"/>
    <cellStyle name="Normal 2 5 12 2 2" xfId="28061" xr:uid="{00000000-0005-0000-0000-0000A6710000}"/>
    <cellStyle name="Normal 2 5 12 2_37. RESULTADO NEGOCIOS YOY" xfId="28062" xr:uid="{00000000-0005-0000-0000-0000A7710000}"/>
    <cellStyle name="Normal 2 5 12 3" xfId="28063" xr:uid="{00000000-0005-0000-0000-0000A8710000}"/>
    <cellStyle name="Normal 2 5 12 3 2" xfId="28064" xr:uid="{00000000-0005-0000-0000-0000A9710000}"/>
    <cellStyle name="Normal 2 5 12 3_37. RESULTADO NEGOCIOS YOY" xfId="28065" xr:uid="{00000000-0005-0000-0000-0000AA710000}"/>
    <cellStyle name="Normal 2 5 12 4" xfId="28066" xr:uid="{00000000-0005-0000-0000-0000AB710000}"/>
    <cellStyle name="Normal 2 5 12_37. RESULTADO NEGOCIOS YOY" xfId="28067" xr:uid="{00000000-0005-0000-0000-0000AC710000}"/>
    <cellStyle name="Normal 2 5 13" xfId="28068" xr:uid="{00000000-0005-0000-0000-0000AD710000}"/>
    <cellStyle name="Normal 2 5 13 2" xfId="28069" xr:uid="{00000000-0005-0000-0000-0000AE710000}"/>
    <cellStyle name="Normal 2 5 13 2 2" xfId="28070" xr:uid="{00000000-0005-0000-0000-0000AF710000}"/>
    <cellStyle name="Normal 2 5 13 2_37. RESULTADO NEGOCIOS YOY" xfId="28071" xr:uid="{00000000-0005-0000-0000-0000B0710000}"/>
    <cellStyle name="Normal 2 5 13 3" xfId="28072" xr:uid="{00000000-0005-0000-0000-0000B1710000}"/>
    <cellStyle name="Normal 2 5 13_37. RESULTADO NEGOCIOS YOY" xfId="28073" xr:uid="{00000000-0005-0000-0000-0000B2710000}"/>
    <cellStyle name="Normal 2 5 14" xfId="28074" xr:uid="{00000000-0005-0000-0000-0000B3710000}"/>
    <cellStyle name="Normal 2 5 14 2" xfId="28075" xr:uid="{00000000-0005-0000-0000-0000B4710000}"/>
    <cellStyle name="Normal 2 5 14_37. RESULTADO NEGOCIOS YOY" xfId="28076" xr:uid="{00000000-0005-0000-0000-0000B5710000}"/>
    <cellStyle name="Normal 2 5 15" xfId="28077" xr:uid="{00000000-0005-0000-0000-0000B6710000}"/>
    <cellStyle name="Normal 2 5 15 2" xfId="28078" xr:uid="{00000000-0005-0000-0000-0000B7710000}"/>
    <cellStyle name="Normal 2 5 15_37. RESULTADO NEGOCIOS YOY" xfId="28079" xr:uid="{00000000-0005-0000-0000-0000B8710000}"/>
    <cellStyle name="Normal 2 5 16" xfId="28080" xr:uid="{00000000-0005-0000-0000-0000B9710000}"/>
    <cellStyle name="Normal 2 5 16 2" xfId="28081" xr:uid="{00000000-0005-0000-0000-0000BA710000}"/>
    <cellStyle name="Normal 2 5 16_37. RESULTADO NEGOCIOS YOY" xfId="28082" xr:uid="{00000000-0005-0000-0000-0000BB710000}"/>
    <cellStyle name="Normal 2 5 17" xfId="28083" xr:uid="{00000000-0005-0000-0000-0000BC710000}"/>
    <cellStyle name="Normal 2 5 17 2" xfId="28084" xr:uid="{00000000-0005-0000-0000-0000BD710000}"/>
    <cellStyle name="Normal 2 5 17_37. RESULTADO NEGOCIOS YOY" xfId="28085" xr:uid="{00000000-0005-0000-0000-0000BE710000}"/>
    <cellStyle name="Normal 2 5 18" xfId="28086" xr:uid="{00000000-0005-0000-0000-0000BF710000}"/>
    <cellStyle name="Normal 2 5 19" xfId="28087" xr:uid="{00000000-0005-0000-0000-0000C0710000}"/>
    <cellStyle name="Normal 2 5 2" xfId="28088" xr:uid="{00000000-0005-0000-0000-0000C1710000}"/>
    <cellStyle name="Normal 2 5 2 10" xfId="28089" xr:uid="{00000000-0005-0000-0000-0000C2710000}"/>
    <cellStyle name="Normal 2 5 2 10 2" xfId="28090" xr:uid="{00000000-0005-0000-0000-0000C3710000}"/>
    <cellStyle name="Normal 2 5 2 10_37. RESULTADO NEGOCIOS YOY" xfId="28091" xr:uid="{00000000-0005-0000-0000-0000C4710000}"/>
    <cellStyle name="Normal 2 5 2 11" xfId="28092" xr:uid="{00000000-0005-0000-0000-0000C5710000}"/>
    <cellStyle name="Normal 2 5 2 12" xfId="28093" xr:uid="{00000000-0005-0000-0000-0000C6710000}"/>
    <cellStyle name="Normal 2 5 2 13" xfId="28094" xr:uid="{00000000-0005-0000-0000-0000C7710000}"/>
    <cellStyle name="Normal 2 5 2 2" xfId="28095" xr:uid="{00000000-0005-0000-0000-0000C8710000}"/>
    <cellStyle name="Normal 2 5 2 2 2" xfId="28096" xr:uid="{00000000-0005-0000-0000-0000C9710000}"/>
    <cellStyle name="Normal 2 5 2 2 2 2" xfId="28097" xr:uid="{00000000-0005-0000-0000-0000CA710000}"/>
    <cellStyle name="Normal 2 5 2 2 2 3" xfId="28098" xr:uid="{00000000-0005-0000-0000-0000CB710000}"/>
    <cellStyle name="Normal 2 5 2 2 2 4" xfId="28099" xr:uid="{00000000-0005-0000-0000-0000CC710000}"/>
    <cellStyle name="Normal 2 5 2 2 3" xfId="28100" xr:uid="{00000000-0005-0000-0000-0000CD710000}"/>
    <cellStyle name="Normal 2 5 2 2 3 2" xfId="28101" xr:uid="{00000000-0005-0000-0000-0000CE710000}"/>
    <cellStyle name="Normal 2 5 2 2 3 2 2" xfId="28102" xr:uid="{00000000-0005-0000-0000-0000CF710000}"/>
    <cellStyle name="Normal 2 5 2 2 3 2 2 2" xfId="28103" xr:uid="{00000000-0005-0000-0000-0000D0710000}"/>
    <cellStyle name="Normal 2 5 2 2 3 2 2_37. RESULTADO NEGOCIOS YOY" xfId="28104" xr:uid="{00000000-0005-0000-0000-0000D1710000}"/>
    <cellStyle name="Normal 2 5 2 2 3 2 3" xfId="28105" xr:uid="{00000000-0005-0000-0000-0000D2710000}"/>
    <cellStyle name="Normal 2 5 2 2 3 2 3 2" xfId="28106" xr:uid="{00000000-0005-0000-0000-0000D3710000}"/>
    <cellStyle name="Normal 2 5 2 2 3 2 3_37. RESULTADO NEGOCIOS YOY" xfId="28107" xr:uid="{00000000-0005-0000-0000-0000D4710000}"/>
    <cellStyle name="Normal 2 5 2 2 3 2 4" xfId="28108" xr:uid="{00000000-0005-0000-0000-0000D5710000}"/>
    <cellStyle name="Normal 2 5 2 2 3 2_37. RESULTADO NEGOCIOS YOY" xfId="28109" xr:uid="{00000000-0005-0000-0000-0000D6710000}"/>
    <cellStyle name="Normal 2 5 2 2 3 3" xfId="28110" xr:uid="{00000000-0005-0000-0000-0000D7710000}"/>
    <cellStyle name="Normal 2 5 2 2 3 3 2" xfId="28111" xr:uid="{00000000-0005-0000-0000-0000D8710000}"/>
    <cellStyle name="Normal 2 5 2 2 3 3_37. RESULTADO NEGOCIOS YOY" xfId="28112" xr:uid="{00000000-0005-0000-0000-0000D9710000}"/>
    <cellStyle name="Normal 2 5 2 2 3 4" xfId="28113" xr:uid="{00000000-0005-0000-0000-0000DA710000}"/>
    <cellStyle name="Normal 2 5 2 2 3 4 2" xfId="28114" xr:uid="{00000000-0005-0000-0000-0000DB710000}"/>
    <cellStyle name="Normal 2 5 2 2 3 4_37. RESULTADO NEGOCIOS YOY" xfId="28115" xr:uid="{00000000-0005-0000-0000-0000DC710000}"/>
    <cellStyle name="Normal 2 5 2 2 3 5" xfId="28116" xr:uid="{00000000-0005-0000-0000-0000DD710000}"/>
    <cellStyle name="Normal 2 5 2 2 3_37. RESULTADO NEGOCIOS YOY" xfId="28117" xr:uid="{00000000-0005-0000-0000-0000DE710000}"/>
    <cellStyle name="Normal 2 5 2 2 4" xfId="28118" xr:uid="{00000000-0005-0000-0000-0000DF710000}"/>
    <cellStyle name="Normal 2 5 2 2 4 2" xfId="28119" xr:uid="{00000000-0005-0000-0000-0000E0710000}"/>
    <cellStyle name="Normal 2 5 2 2 4 2 2" xfId="28120" xr:uid="{00000000-0005-0000-0000-0000E1710000}"/>
    <cellStyle name="Normal 2 5 2 2 4 2_37. RESULTADO NEGOCIOS YOY" xfId="28121" xr:uid="{00000000-0005-0000-0000-0000E2710000}"/>
    <cellStyle name="Normal 2 5 2 2 4 3" xfId="28122" xr:uid="{00000000-0005-0000-0000-0000E3710000}"/>
    <cellStyle name="Normal 2 5 2 2 4 3 2" xfId="28123" xr:uid="{00000000-0005-0000-0000-0000E4710000}"/>
    <cellStyle name="Normal 2 5 2 2 4 3_37. RESULTADO NEGOCIOS YOY" xfId="28124" xr:uid="{00000000-0005-0000-0000-0000E5710000}"/>
    <cellStyle name="Normal 2 5 2 2 4 4" xfId="28125" xr:uid="{00000000-0005-0000-0000-0000E6710000}"/>
    <cellStyle name="Normal 2 5 2 2 4_37. RESULTADO NEGOCIOS YOY" xfId="28126" xr:uid="{00000000-0005-0000-0000-0000E7710000}"/>
    <cellStyle name="Normal 2 5 2 2 5" xfId="28127" xr:uid="{00000000-0005-0000-0000-0000E8710000}"/>
    <cellStyle name="Normal 2 5 2 2 5 2" xfId="28128" xr:uid="{00000000-0005-0000-0000-0000E9710000}"/>
    <cellStyle name="Normal 2 5 2 2 5_37. RESULTADO NEGOCIOS YOY" xfId="28129" xr:uid="{00000000-0005-0000-0000-0000EA710000}"/>
    <cellStyle name="Normal 2 5 2 2 6" xfId="28130" xr:uid="{00000000-0005-0000-0000-0000EB710000}"/>
    <cellStyle name="Normal 2 5 2 2 6 2" xfId="28131" xr:uid="{00000000-0005-0000-0000-0000EC710000}"/>
    <cellStyle name="Normal 2 5 2 2 6_37. RESULTADO NEGOCIOS YOY" xfId="28132" xr:uid="{00000000-0005-0000-0000-0000ED710000}"/>
    <cellStyle name="Normal 2 5 2 2 7" xfId="28133" xr:uid="{00000000-0005-0000-0000-0000EE710000}"/>
    <cellStyle name="Normal 2 5 2 2 8" xfId="28134" xr:uid="{00000000-0005-0000-0000-0000EF710000}"/>
    <cellStyle name="Normal 2 5 2 2 9" xfId="28135" xr:uid="{00000000-0005-0000-0000-0000F0710000}"/>
    <cellStyle name="Normal 2 5 2 2_37. RESULTADO NEGOCIOS YOY" xfId="28136" xr:uid="{00000000-0005-0000-0000-0000F1710000}"/>
    <cellStyle name="Normal 2 5 2 3" xfId="28137" xr:uid="{00000000-0005-0000-0000-0000F2710000}"/>
    <cellStyle name="Normal 2 5 2 3 2" xfId="28138" xr:uid="{00000000-0005-0000-0000-0000F3710000}"/>
    <cellStyle name="Normal 2 5 2 4" xfId="28139" xr:uid="{00000000-0005-0000-0000-0000F4710000}"/>
    <cellStyle name="Normal 2 5 2 4 2" xfId="28140" xr:uid="{00000000-0005-0000-0000-0000F5710000}"/>
    <cellStyle name="Normal 2 5 2 4 2 2" xfId="28141" xr:uid="{00000000-0005-0000-0000-0000F6710000}"/>
    <cellStyle name="Normal 2 5 2 4 2_37. RESULTADO NEGOCIOS YOY" xfId="28142" xr:uid="{00000000-0005-0000-0000-0000F7710000}"/>
    <cellStyle name="Normal 2 5 2 4 3" xfId="28143" xr:uid="{00000000-0005-0000-0000-0000F8710000}"/>
    <cellStyle name="Normal 2 5 2 4 3 2" xfId="28144" xr:uid="{00000000-0005-0000-0000-0000F9710000}"/>
    <cellStyle name="Normal 2 5 2 4 3_37. RESULTADO NEGOCIOS YOY" xfId="28145" xr:uid="{00000000-0005-0000-0000-0000FA710000}"/>
    <cellStyle name="Normal 2 5 2 4 4" xfId="28146" xr:uid="{00000000-0005-0000-0000-0000FB710000}"/>
    <cellStyle name="Normal 2 5 2 4_37. RESULTADO NEGOCIOS YOY" xfId="28147" xr:uid="{00000000-0005-0000-0000-0000FC710000}"/>
    <cellStyle name="Normal 2 5 2 5" xfId="28148" xr:uid="{00000000-0005-0000-0000-0000FD710000}"/>
    <cellStyle name="Normal 2 5 2 5 2" xfId="28149" xr:uid="{00000000-0005-0000-0000-0000FE710000}"/>
    <cellStyle name="Normal 2 5 2 5 2 2" xfId="28150" xr:uid="{00000000-0005-0000-0000-0000FF710000}"/>
    <cellStyle name="Normal 2 5 2 5 2_37. RESULTADO NEGOCIOS YOY" xfId="28151" xr:uid="{00000000-0005-0000-0000-000000720000}"/>
    <cellStyle name="Normal 2 5 2 5 3" xfId="28152" xr:uid="{00000000-0005-0000-0000-000001720000}"/>
    <cellStyle name="Normal 2 5 2 5 3 2" xfId="28153" xr:uid="{00000000-0005-0000-0000-000002720000}"/>
    <cellStyle name="Normal 2 5 2 5 3_37. RESULTADO NEGOCIOS YOY" xfId="28154" xr:uid="{00000000-0005-0000-0000-000003720000}"/>
    <cellStyle name="Normal 2 5 2 5 4" xfId="28155" xr:uid="{00000000-0005-0000-0000-000004720000}"/>
    <cellStyle name="Normal 2 5 2 5_37. RESULTADO NEGOCIOS YOY" xfId="28156" xr:uid="{00000000-0005-0000-0000-000005720000}"/>
    <cellStyle name="Normal 2 5 2 6" xfId="28157" xr:uid="{00000000-0005-0000-0000-000006720000}"/>
    <cellStyle name="Normal 2 5 2 6 2" xfId="28158" xr:uid="{00000000-0005-0000-0000-000007720000}"/>
    <cellStyle name="Normal 2 5 2 6 2 2" xfId="28159" xr:uid="{00000000-0005-0000-0000-000008720000}"/>
    <cellStyle name="Normal 2 5 2 6 2_37. RESULTADO NEGOCIOS YOY" xfId="28160" xr:uid="{00000000-0005-0000-0000-000009720000}"/>
    <cellStyle name="Normal 2 5 2 6 3" xfId="28161" xr:uid="{00000000-0005-0000-0000-00000A720000}"/>
    <cellStyle name="Normal 2 5 2 6_37. RESULTADO NEGOCIOS YOY" xfId="28162" xr:uid="{00000000-0005-0000-0000-00000B720000}"/>
    <cellStyle name="Normal 2 5 2 7" xfId="28163" xr:uid="{00000000-0005-0000-0000-00000C720000}"/>
    <cellStyle name="Normal 2 5 2 7 2" xfId="28164" xr:uid="{00000000-0005-0000-0000-00000D720000}"/>
    <cellStyle name="Normal 2 5 2 7 2 2" xfId="28165" xr:uid="{00000000-0005-0000-0000-00000E720000}"/>
    <cellStyle name="Normal 2 5 2 7 2_37. RESULTADO NEGOCIOS YOY" xfId="28166" xr:uid="{00000000-0005-0000-0000-00000F720000}"/>
    <cellStyle name="Normal 2 5 2 7 3" xfId="28167" xr:uid="{00000000-0005-0000-0000-000010720000}"/>
    <cellStyle name="Normal 2 5 2 7_37. RESULTADO NEGOCIOS YOY" xfId="28168" xr:uid="{00000000-0005-0000-0000-000011720000}"/>
    <cellStyle name="Normal 2 5 2 8" xfId="28169" xr:uid="{00000000-0005-0000-0000-000012720000}"/>
    <cellStyle name="Normal 2 5 2 8 2" xfId="28170" xr:uid="{00000000-0005-0000-0000-000013720000}"/>
    <cellStyle name="Normal 2 5 2 8 2 2" xfId="28171" xr:uid="{00000000-0005-0000-0000-000014720000}"/>
    <cellStyle name="Normal 2 5 2 8 2_37. RESULTADO NEGOCIOS YOY" xfId="28172" xr:uid="{00000000-0005-0000-0000-000015720000}"/>
    <cellStyle name="Normal 2 5 2 8 3" xfId="28173" xr:uid="{00000000-0005-0000-0000-000016720000}"/>
    <cellStyle name="Normal 2 5 2 8_37. RESULTADO NEGOCIOS YOY" xfId="28174" xr:uid="{00000000-0005-0000-0000-000017720000}"/>
    <cellStyle name="Normal 2 5 2 9" xfId="28175" xr:uid="{00000000-0005-0000-0000-000018720000}"/>
    <cellStyle name="Normal 2 5 2 9 2" xfId="28176" xr:uid="{00000000-0005-0000-0000-000019720000}"/>
    <cellStyle name="Normal 2 5 2 9 2 2" xfId="28177" xr:uid="{00000000-0005-0000-0000-00001A720000}"/>
    <cellStyle name="Normal 2 5 2 9 2_37. RESULTADO NEGOCIOS YOY" xfId="28178" xr:uid="{00000000-0005-0000-0000-00001B720000}"/>
    <cellStyle name="Normal 2 5 2 9 3" xfId="28179" xr:uid="{00000000-0005-0000-0000-00001C720000}"/>
    <cellStyle name="Normal 2 5 2 9_37. RESULTADO NEGOCIOS YOY" xfId="28180" xr:uid="{00000000-0005-0000-0000-00001D720000}"/>
    <cellStyle name="Normal 2 5 2_37. RESULTADO NEGOCIOS YOY" xfId="28181" xr:uid="{00000000-0005-0000-0000-00001E720000}"/>
    <cellStyle name="Normal 2 5 20" xfId="28182" xr:uid="{00000000-0005-0000-0000-00001F720000}"/>
    <cellStyle name="Normal 2 5 21" xfId="38646" xr:uid="{00000000-0005-0000-0000-000020720000}"/>
    <cellStyle name="Normal 2 5 22" xfId="28040" xr:uid="{00000000-0005-0000-0000-000021720000}"/>
    <cellStyle name="Normal 2 5 3" xfId="28183" xr:uid="{00000000-0005-0000-0000-000022720000}"/>
    <cellStyle name="Normal 2 5 3 2" xfId="28184" xr:uid="{00000000-0005-0000-0000-000023720000}"/>
    <cellStyle name="Normal 2 5 3 3" xfId="28185" xr:uid="{00000000-0005-0000-0000-000024720000}"/>
    <cellStyle name="Normal 2 5 3 3 2" xfId="28186" xr:uid="{00000000-0005-0000-0000-000025720000}"/>
    <cellStyle name="Normal 2 5 3 3_37. RESULTADO NEGOCIOS YOY" xfId="28187" xr:uid="{00000000-0005-0000-0000-000026720000}"/>
    <cellStyle name="Normal 2 5 3 4" xfId="28188" xr:uid="{00000000-0005-0000-0000-000027720000}"/>
    <cellStyle name="Normal 2 5 3 4 2" xfId="28189" xr:uid="{00000000-0005-0000-0000-000028720000}"/>
    <cellStyle name="Normal 2 5 3 4_37. RESULTADO NEGOCIOS YOY" xfId="28190" xr:uid="{00000000-0005-0000-0000-000029720000}"/>
    <cellStyle name="Normal 2 5 3 5" xfId="28191" xr:uid="{00000000-0005-0000-0000-00002A720000}"/>
    <cellStyle name="Normal 2 5 3 6" xfId="28192" xr:uid="{00000000-0005-0000-0000-00002B720000}"/>
    <cellStyle name="Normal 2 5 3 7" xfId="28193" xr:uid="{00000000-0005-0000-0000-00002C720000}"/>
    <cellStyle name="Normal 2 5 3_37. RESULTADO NEGOCIOS YOY" xfId="28194" xr:uid="{00000000-0005-0000-0000-00002D720000}"/>
    <cellStyle name="Normal 2 5 4" xfId="28195" xr:uid="{00000000-0005-0000-0000-00002E720000}"/>
    <cellStyle name="Normal 2 5 4 10" xfId="28196" xr:uid="{00000000-0005-0000-0000-00002F720000}"/>
    <cellStyle name="Normal 2 5 4 10 2" xfId="28197" xr:uid="{00000000-0005-0000-0000-000030720000}"/>
    <cellStyle name="Normal 2 5 4 10 3" xfId="28198" xr:uid="{00000000-0005-0000-0000-000031720000}"/>
    <cellStyle name="Normal 2 5 4 10 4" xfId="28199" xr:uid="{00000000-0005-0000-0000-000032720000}"/>
    <cellStyle name="Normal 2 5 4 10_37. RESULTADO NEGOCIOS YOY" xfId="28200" xr:uid="{00000000-0005-0000-0000-000033720000}"/>
    <cellStyle name="Normal 2 5 4 11" xfId="28201" xr:uid="{00000000-0005-0000-0000-000034720000}"/>
    <cellStyle name="Normal 2 5 4 11 2" xfId="28202" xr:uid="{00000000-0005-0000-0000-000035720000}"/>
    <cellStyle name="Normal 2 5 4 11 3" xfId="28203" xr:uid="{00000000-0005-0000-0000-000036720000}"/>
    <cellStyle name="Normal 2 5 4 11_37. RESULTADO NEGOCIOS YOY" xfId="28204" xr:uid="{00000000-0005-0000-0000-000037720000}"/>
    <cellStyle name="Normal 2 5 4 12" xfId="28205" xr:uid="{00000000-0005-0000-0000-000038720000}"/>
    <cellStyle name="Normal 2 5 4 12 2" xfId="28206" xr:uid="{00000000-0005-0000-0000-000039720000}"/>
    <cellStyle name="Normal 2 5 4 12 3" xfId="28207" xr:uid="{00000000-0005-0000-0000-00003A720000}"/>
    <cellStyle name="Normal 2 5 4 12_37. RESULTADO NEGOCIOS YOY" xfId="28208" xr:uid="{00000000-0005-0000-0000-00003B720000}"/>
    <cellStyle name="Normal 2 5 4 13" xfId="28209" xr:uid="{00000000-0005-0000-0000-00003C720000}"/>
    <cellStyle name="Normal 2 5 4 13 2" xfId="28210" xr:uid="{00000000-0005-0000-0000-00003D720000}"/>
    <cellStyle name="Normal 2 5 4 13_37. RESULTADO NEGOCIOS YOY" xfId="28211" xr:uid="{00000000-0005-0000-0000-00003E720000}"/>
    <cellStyle name="Normal 2 5 4 14" xfId="28212" xr:uid="{00000000-0005-0000-0000-00003F720000}"/>
    <cellStyle name="Normal 2 5 4 2" xfId="28213" xr:uid="{00000000-0005-0000-0000-000040720000}"/>
    <cellStyle name="Normal 2 5 4 2 10" xfId="28214" xr:uid="{00000000-0005-0000-0000-000041720000}"/>
    <cellStyle name="Normal 2 5 4 2 2" xfId="28215" xr:uid="{00000000-0005-0000-0000-000042720000}"/>
    <cellStyle name="Normal 2 5 4 2 2 2" xfId="28216" xr:uid="{00000000-0005-0000-0000-000043720000}"/>
    <cellStyle name="Normal 2 5 4 2 2 2 2" xfId="28217" xr:uid="{00000000-0005-0000-0000-000044720000}"/>
    <cellStyle name="Normal 2 5 4 2 2 2 2 2" xfId="28218" xr:uid="{00000000-0005-0000-0000-000045720000}"/>
    <cellStyle name="Normal 2 5 4 2 2 2 3" xfId="28219" xr:uid="{00000000-0005-0000-0000-000046720000}"/>
    <cellStyle name="Normal 2 5 4 2 2 2 4" xfId="28220" xr:uid="{00000000-0005-0000-0000-000047720000}"/>
    <cellStyle name="Normal 2 5 4 2 2 2_37. RESULTADO NEGOCIOS YOY" xfId="28221" xr:uid="{00000000-0005-0000-0000-000048720000}"/>
    <cellStyle name="Normal 2 5 4 2 2 3" xfId="28222" xr:uid="{00000000-0005-0000-0000-000049720000}"/>
    <cellStyle name="Normal 2 5 4 2 2 3 2" xfId="28223" xr:uid="{00000000-0005-0000-0000-00004A720000}"/>
    <cellStyle name="Normal 2 5 4 2 2 3_37. RESULTADO NEGOCIOS YOY" xfId="28224" xr:uid="{00000000-0005-0000-0000-00004B720000}"/>
    <cellStyle name="Normal 2 5 4 2 2 4" xfId="28225" xr:uid="{00000000-0005-0000-0000-00004C720000}"/>
    <cellStyle name="Normal 2 5 4 2 2 4 2" xfId="28226" xr:uid="{00000000-0005-0000-0000-00004D720000}"/>
    <cellStyle name="Normal 2 5 4 2 2 5" xfId="28227" xr:uid="{00000000-0005-0000-0000-00004E720000}"/>
    <cellStyle name="Normal 2 5 4 2 2 6" xfId="28228" xr:uid="{00000000-0005-0000-0000-00004F720000}"/>
    <cellStyle name="Normal 2 5 4 2 2_37. RESULTADO NEGOCIOS YOY" xfId="28229" xr:uid="{00000000-0005-0000-0000-000050720000}"/>
    <cellStyle name="Normal 2 5 4 2 3" xfId="28230" xr:uid="{00000000-0005-0000-0000-000051720000}"/>
    <cellStyle name="Normal 2 5 4 2 3 2" xfId="28231" xr:uid="{00000000-0005-0000-0000-000052720000}"/>
    <cellStyle name="Normal 2 5 4 2 3 2 2" xfId="28232" xr:uid="{00000000-0005-0000-0000-000053720000}"/>
    <cellStyle name="Normal 2 5 4 2 3 2 3" xfId="28233" xr:uid="{00000000-0005-0000-0000-000054720000}"/>
    <cellStyle name="Normal 2 5 4 2 3 3" xfId="28234" xr:uid="{00000000-0005-0000-0000-000055720000}"/>
    <cellStyle name="Normal 2 5 4 2 3 3 2" xfId="28235" xr:uid="{00000000-0005-0000-0000-000056720000}"/>
    <cellStyle name="Normal 2 5 4 2 3 4" xfId="28236" xr:uid="{00000000-0005-0000-0000-000057720000}"/>
    <cellStyle name="Normal 2 5 4 2 3 5" xfId="28237" xr:uid="{00000000-0005-0000-0000-000058720000}"/>
    <cellStyle name="Normal 2 5 4 2 3_37. RESULTADO NEGOCIOS YOY" xfId="28238" xr:uid="{00000000-0005-0000-0000-000059720000}"/>
    <cellStyle name="Normal 2 5 4 2 4" xfId="28239" xr:uid="{00000000-0005-0000-0000-00005A720000}"/>
    <cellStyle name="Normal 2 5 4 2 4 2" xfId="28240" xr:uid="{00000000-0005-0000-0000-00005B720000}"/>
    <cellStyle name="Normal 2 5 4 2 4 2 2" xfId="28241" xr:uid="{00000000-0005-0000-0000-00005C720000}"/>
    <cellStyle name="Normal 2 5 4 2 4 2 3" xfId="28242" xr:uid="{00000000-0005-0000-0000-00005D720000}"/>
    <cellStyle name="Normal 2 5 4 2 4 3" xfId="28243" xr:uid="{00000000-0005-0000-0000-00005E720000}"/>
    <cellStyle name="Normal 2 5 4 2 4 4" xfId="28244" xr:uid="{00000000-0005-0000-0000-00005F720000}"/>
    <cellStyle name="Normal 2 5 4 2 4_37. RESULTADO NEGOCIOS YOY" xfId="28245" xr:uid="{00000000-0005-0000-0000-000060720000}"/>
    <cellStyle name="Normal 2 5 4 2 5" xfId="28246" xr:uid="{00000000-0005-0000-0000-000061720000}"/>
    <cellStyle name="Normal 2 5 4 2 5 2" xfId="28247" xr:uid="{00000000-0005-0000-0000-000062720000}"/>
    <cellStyle name="Normal 2 5 4 2 5 3" xfId="28248" xr:uid="{00000000-0005-0000-0000-000063720000}"/>
    <cellStyle name="Normal 2 5 4 2 5 4" xfId="28249" xr:uid="{00000000-0005-0000-0000-000064720000}"/>
    <cellStyle name="Normal 2 5 4 2 5_37. RESULTADO NEGOCIOS YOY" xfId="28250" xr:uid="{00000000-0005-0000-0000-000065720000}"/>
    <cellStyle name="Normal 2 5 4 2 6" xfId="28251" xr:uid="{00000000-0005-0000-0000-000066720000}"/>
    <cellStyle name="Normal 2 5 4 2 6 2" xfId="28252" xr:uid="{00000000-0005-0000-0000-000067720000}"/>
    <cellStyle name="Normal 2 5 4 2 6 3" xfId="28253" xr:uid="{00000000-0005-0000-0000-000068720000}"/>
    <cellStyle name="Normal 2 5 4 2 6 4" xfId="28254" xr:uid="{00000000-0005-0000-0000-000069720000}"/>
    <cellStyle name="Normal 2 5 4 2 6_37. RESULTADO NEGOCIOS YOY" xfId="28255" xr:uid="{00000000-0005-0000-0000-00006A720000}"/>
    <cellStyle name="Normal 2 5 4 2 7" xfId="28256" xr:uid="{00000000-0005-0000-0000-00006B720000}"/>
    <cellStyle name="Normal 2 5 4 2 7 2" xfId="28257" xr:uid="{00000000-0005-0000-0000-00006C720000}"/>
    <cellStyle name="Normal 2 5 4 2 7 3" xfId="28258" xr:uid="{00000000-0005-0000-0000-00006D720000}"/>
    <cellStyle name="Normal 2 5 4 2 7 4" xfId="28259" xr:uid="{00000000-0005-0000-0000-00006E720000}"/>
    <cellStyle name="Normal 2 5 4 2 7_37. RESULTADO NEGOCIOS YOY" xfId="28260" xr:uid="{00000000-0005-0000-0000-00006F720000}"/>
    <cellStyle name="Normal 2 5 4 2 8" xfId="28261" xr:uid="{00000000-0005-0000-0000-000070720000}"/>
    <cellStyle name="Normal 2 5 4 2 9" xfId="28262" xr:uid="{00000000-0005-0000-0000-000071720000}"/>
    <cellStyle name="Normal 2 5 4 2_37. RESULTADO NEGOCIOS YOY" xfId="28263" xr:uid="{00000000-0005-0000-0000-000072720000}"/>
    <cellStyle name="Normal 2 5 4 3" xfId="28264" xr:uid="{00000000-0005-0000-0000-000073720000}"/>
    <cellStyle name="Normal 2 5 4 3 2" xfId="28265" xr:uid="{00000000-0005-0000-0000-000074720000}"/>
    <cellStyle name="Normal 2 5 4 3 2 2" xfId="28266" xr:uid="{00000000-0005-0000-0000-000075720000}"/>
    <cellStyle name="Normal 2 5 4 3 2 2 2" xfId="28267" xr:uid="{00000000-0005-0000-0000-000076720000}"/>
    <cellStyle name="Normal 2 5 4 3 2 2 2 2" xfId="28268" xr:uid="{00000000-0005-0000-0000-000077720000}"/>
    <cellStyle name="Normal 2 5 4 3 2 2 3" xfId="28269" xr:uid="{00000000-0005-0000-0000-000078720000}"/>
    <cellStyle name="Normal 2 5 4 3 2 2 4" xfId="28270" xr:uid="{00000000-0005-0000-0000-000079720000}"/>
    <cellStyle name="Normal 2 5 4 3 2 2_37. RESULTADO NEGOCIOS YOY" xfId="28271" xr:uid="{00000000-0005-0000-0000-00007A720000}"/>
    <cellStyle name="Normal 2 5 4 3 2 3" xfId="28272" xr:uid="{00000000-0005-0000-0000-00007B720000}"/>
    <cellStyle name="Normal 2 5 4 3 2 3 2" xfId="28273" xr:uid="{00000000-0005-0000-0000-00007C720000}"/>
    <cellStyle name="Normal 2 5 4 3 2 3_37. RESULTADO NEGOCIOS YOY" xfId="28274" xr:uid="{00000000-0005-0000-0000-00007D720000}"/>
    <cellStyle name="Normal 2 5 4 3 2 4" xfId="28275" xr:uid="{00000000-0005-0000-0000-00007E720000}"/>
    <cellStyle name="Normal 2 5 4 3 2 4 2" xfId="28276" xr:uid="{00000000-0005-0000-0000-00007F720000}"/>
    <cellStyle name="Normal 2 5 4 3 2 5" xfId="28277" xr:uid="{00000000-0005-0000-0000-000080720000}"/>
    <cellStyle name="Normal 2 5 4 3 2 6" xfId="28278" xr:uid="{00000000-0005-0000-0000-000081720000}"/>
    <cellStyle name="Normal 2 5 4 3 2_37. RESULTADO NEGOCIOS YOY" xfId="28279" xr:uid="{00000000-0005-0000-0000-000082720000}"/>
    <cellStyle name="Normal 2 5 4 3 3" xfId="28280" xr:uid="{00000000-0005-0000-0000-000083720000}"/>
    <cellStyle name="Normal 2 5 4 3 3 2" xfId="28281" xr:uid="{00000000-0005-0000-0000-000084720000}"/>
    <cellStyle name="Normal 2 5 4 3 3 2 2" xfId="28282" xr:uid="{00000000-0005-0000-0000-000085720000}"/>
    <cellStyle name="Normal 2 5 4 3 3 2 3" xfId="28283" xr:uid="{00000000-0005-0000-0000-000086720000}"/>
    <cellStyle name="Normal 2 5 4 3 3 3" xfId="28284" xr:uid="{00000000-0005-0000-0000-000087720000}"/>
    <cellStyle name="Normal 2 5 4 3 3 3 2" xfId="28285" xr:uid="{00000000-0005-0000-0000-000088720000}"/>
    <cellStyle name="Normal 2 5 4 3 3 4" xfId="28286" xr:uid="{00000000-0005-0000-0000-000089720000}"/>
    <cellStyle name="Normal 2 5 4 3 3 5" xfId="28287" xr:uid="{00000000-0005-0000-0000-00008A720000}"/>
    <cellStyle name="Normal 2 5 4 3 3_37. RESULTADO NEGOCIOS YOY" xfId="28288" xr:uid="{00000000-0005-0000-0000-00008B720000}"/>
    <cellStyle name="Normal 2 5 4 3 4" xfId="28289" xr:uid="{00000000-0005-0000-0000-00008C720000}"/>
    <cellStyle name="Normal 2 5 4 3 4 2" xfId="28290" xr:uid="{00000000-0005-0000-0000-00008D720000}"/>
    <cellStyle name="Normal 2 5 4 3 4 2 2" xfId="28291" xr:uid="{00000000-0005-0000-0000-00008E720000}"/>
    <cellStyle name="Normal 2 5 4 3 4 2 3" xfId="28292" xr:uid="{00000000-0005-0000-0000-00008F720000}"/>
    <cellStyle name="Normal 2 5 4 3 4 3" xfId="28293" xr:uid="{00000000-0005-0000-0000-000090720000}"/>
    <cellStyle name="Normal 2 5 4 3 4 4" xfId="28294" xr:uid="{00000000-0005-0000-0000-000091720000}"/>
    <cellStyle name="Normal 2 5 4 3 4_37. RESULTADO NEGOCIOS YOY" xfId="28295" xr:uid="{00000000-0005-0000-0000-000092720000}"/>
    <cellStyle name="Normal 2 5 4 3 5" xfId="28296" xr:uid="{00000000-0005-0000-0000-000093720000}"/>
    <cellStyle name="Normal 2 5 4 3 5 2" xfId="28297" xr:uid="{00000000-0005-0000-0000-000094720000}"/>
    <cellStyle name="Normal 2 5 4 3 5 3" xfId="28298" xr:uid="{00000000-0005-0000-0000-000095720000}"/>
    <cellStyle name="Normal 2 5 4 3 5 4" xfId="28299" xr:uid="{00000000-0005-0000-0000-000096720000}"/>
    <cellStyle name="Normal 2 5 4 3 5_37. RESULTADO NEGOCIOS YOY" xfId="28300" xr:uid="{00000000-0005-0000-0000-000097720000}"/>
    <cellStyle name="Normal 2 5 4 3 6" xfId="28301" xr:uid="{00000000-0005-0000-0000-000098720000}"/>
    <cellStyle name="Normal 2 5 4 3 6 2" xfId="28302" xr:uid="{00000000-0005-0000-0000-000099720000}"/>
    <cellStyle name="Normal 2 5 4 3 6 3" xfId="28303" xr:uid="{00000000-0005-0000-0000-00009A720000}"/>
    <cellStyle name="Normal 2 5 4 3 6_37. RESULTADO NEGOCIOS YOY" xfId="28304" xr:uid="{00000000-0005-0000-0000-00009B720000}"/>
    <cellStyle name="Normal 2 5 4 3 7" xfId="28305" xr:uid="{00000000-0005-0000-0000-00009C720000}"/>
    <cellStyle name="Normal 2 5 4 3 8" xfId="28306" xr:uid="{00000000-0005-0000-0000-00009D720000}"/>
    <cellStyle name="Normal 2 5 4 3_37. RESULTADO NEGOCIOS YOY" xfId="28307" xr:uid="{00000000-0005-0000-0000-00009E720000}"/>
    <cellStyle name="Normal 2 5 4 4" xfId="28308" xr:uid="{00000000-0005-0000-0000-00009F720000}"/>
    <cellStyle name="Normal 2 5 4 4 2" xfId="28309" xr:uid="{00000000-0005-0000-0000-0000A0720000}"/>
    <cellStyle name="Normal 2 5 4 4 2 2" xfId="28310" xr:uid="{00000000-0005-0000-0000-0000A1720000}"/>
    <cellStyle name="Normal 2 5 4 4 2 2 2" xfId="28311" xr:uid="{00000000-0005-0000-0000-0000A2720000}"/>
    <cellStyle name="Normal 2 5 4 4 2 2_37. RESULTADO NEGOCIOS YOY" xfId="28312" xr:uid="{00000000-0005-0000-0000-0000A3720000}"/>
    <cellStyle name="Normal 2 5 4 4 2 3" xfId="28313" xr:uid="{00000000-0005-0000-0000-0000A4720000}"/>
    <cellStyle name="Normal 2 5 4 4 2 3 2" xfId="28314" xr:uid="{00000000-0005-0000-0000-0000A5720000}"/>
    <cellStyle name="Normal 2 5 4 4 2 4" xfId="28315" xr:uid="{00000000-0005-0000-0000-0000A6720000}"/>
    <cellStyle name="Normal 2 5 4 4 2 5" xfId="28316" xr:uid="{00000000-0005-0000-0000-0000A7720000}"/>
    <cellStyle name="Normal 2 5 4 4 2_37. RESULTADO NEGOCIOS YOY" xfId="28317" xr:uid="{00000000-0005-0000-0000-0000A8720000}"/>
    <cellStyle name="Normal 2 5 4 4 3" xfId="28318" xr:uid="{00000000-0005-0000-0000-0000A9720000}"/>
    <cellStyle name="Normal 2 5 4 4 3 2" xfId="28319" xr:uid="{00000000-0005-0000-0000-0000AA720000}"/>
    <cellStyle name="Normal 2 5 4 4 3 2 2" xfId="28320" xr:uid="{00000000-0005-0000-0000-0000AB720000}"/>
    <cellStyle name="Normal 2 5 4 4 3 3" xfId="28321" xr:uid="{00000000-0005-0000-0000-0000AC720000}"/>
    <cellStyle name="Normal 2 5 4 4 3_37. RESULTADO NEGOCIOS YOY" xfId="28322" xr:uid="{00000000-0005-0000-0000-0000AD720000}"/>
    <cellStyle name="Normal 2 5 4 4 4" xfId="28323" xr:uid="{00000000-0005-0000-0000-0000AE720000}"/>
    <cellStyle name="Normal 2 5 4 4 4 2" xfId="28324" xr:uid="{00000000-0005-0000-0000-0000AF720000}"/>
    <cellStyle name="Normal 2 5 4 4 5" xfId="28325" xr:uid="{00000000-0005-0000-0000-0000B0720000}"/>
    <cellStyle name="Normal 2 5 4 4 5 2" xfId="28326" xr:uid="{00000000-0005-0000-0000-0000B1720000}"/>
    <cellStyle name="Normal 2 5 4 4 6" xfId="28327" xr:uid="{00000000-0005-0000-0000-0000B2720000}"/>
    <cellStyle name="Normal 2 5 4 4 7" xfId="28328" xr:uid="{00000000-0005-0000-0000-0000B3720000}"/>
    <cellStyle name="Normal 2 5 4 4_37. RESULTADO NEGOCIOS YOY" xfId="28329" xr:uid="{00000000-0005-0000-0000-0000B4720000}"/>
    <cellStyle name="Normal 2 5 4 5" xfId="28330" xr:uid="{00000000-0005-0000-0000-0000B5720000}"/>
    <cellStyle name="Normal 2 5 4 5 2" xfId="28331" xr:uid="{00000000-0005-0000-0000-0000B6720000}"/>
    <cellStyle name="Normal 2 5 4 5 2 2" xfId="28332" xr:uid="{00000000-0005-0000-0000-0000B7720000}"/>
    <cellStyle name="Normal 2 5 4 5 2 2 2" xfId="28333" xr:uid="{00000000-0005-0000-0000-0000B8720000}"/>
    <cellStyle name="Normal 2 5 4 5 2 3" xfId="28334" xr:uid="{00000000-0005-0000-0000-0000B9720000}"/>
    <cellStyle name="Normal 2 5 4 5 2 4" xfId="28335" xr:uid="{00000000-0005-0000-0000-0000BA720000}"/>
    <cellStyle name="Normal 2 5 4 5 2_37. RESULTADO NEGOCIOS YOY" xfId="28336" xr:uid="{00000000-0005-0000-0000-0000BB720000}"/>
    <cellStyle name="Normal 2 5 4 5 3" xfId="28337" xr:uid="{00000000-0005-0000-0000-0000BC720000}"/>
    <cellStyle name="Normal 2 5 4 5 3 2" xfId="28338" xr:uid="{00000000-0005-0000-0000-0000BD720000}"/>
    <cellStyle name="Normal 2 5 4 5 3 2 2" xfId="28339" xr:uid="{00000000-0005-0000-0000-0000BE720000}"/>
    <cellStyle name="Normal 2 5 4 5 3 3" xfId="28340" xr:uid="{00000000-0005-0000-0000-0000BF720000}"/>
    <cellStyle name="Normal 2 5 4 5 4" xfId="28341" xr:uid="{00000000-0005-0000-0000-0000C0720000}"/>
    <cellStyle name="Normal 2 5 4 5 4 2" xfId="28342" xr:uid="{00000000-0005-0000-0000-0000C1720000}"/>
    <cellStyle name="Normal 2 5 4 5 5" xfId="28343" xr:uid="{00000000-0005-0000-0000-0000C2720000}"/>
    <cellStyle name="Normal 2 5 4 5 5 2" xfId="28344" xr:uid="{00000000-0005-0000-0000-0000C3720000}"/>
    <cellStyle name="Normal 2 5 4 5 6" xfId="28345" xr:uid="{00000000-0005-0000-0000-0000C4720000}"/>
    <cellStyle name="Normal 2 5 4 5 7" xfId="28346" xr:uid="{00000000-0005-0000-0000-0000C5720000}"/>
    <cellStyle name="Normal 2 5 4 5_37. RESULTADO NEGOCIOS YOY" xfId="28347" xr:uid="{00000000-0005-0000-0000-0000C6720000}"/>
    <cellStyle name="Normal 2 5 4 6" xfId="28348" xr:uid="{00000000-0005-0000-0000-0000C7720000}"/>
    <cellStyle name="Normal 2 5 4 6 2" xfId="28349" xr:uid="{00000000-0005-0000-0000-0000C8720000}"/>
    <cellStyle name="Normal 2 5 4 6 2 2" xfId="28350" xr:uid="{00000000-0005-0000-0000-0000C9720000}"/>
    <cellStyle name="Normal 2 5 4 6 2 2 2" xfId="28351" xr:uid="{00000000-0005-0000-0000-0000CA720000}"/>
    <cellStyle name="Normal 2 5 4 6 2 3" xfId="28352" xr:uid="{00000000-0005-0000-0000-0000CB720000}"/>
    <cellStyle name="Normal 2 5 4 6 2 4" xfId="28353" xr:uid="{00000000-0005-0000-0000-0000CC720000}"/>
    <cellStyle name="Normal 2 5 4 6 3" xfId="28354" xr:uid="{00000000-0005-0000-0000-0000CD720000}"/>
    <cellStyle name="Normal 2 5 4 6 3 2" xfId="28355" xr:uid="{00000000-0005-0000-0000-0000CE720000}"/>
    <cellStyle name="Normal 2 5 4 6 4" xfId="28356" xr:uid="{00000000-0005-0000-0000-0000CF720000}"/>
    <cellStyle name="Normal 2 5 4 6 4 2" xfId="28357" xr:uid="{00000000-0005-0000-0000-0000D0720000}"/>
    <cellStyle name="Normal 2 5 4 6 5" xfId="28358" xr:uid="{00000000-0005-0000-0000-0000D1720000}"/>
    <cellStyle name="Normal 2 5 4 6 6" xfId="28359" xr:uid="{00000000-0005-0000-0000-0000D2720000}"/>
    <cellStyle name="Normal 2 5 4 6_37. RESULTADO NEGOCIOS YOY" xfId="28360" xr:uid="{00000000-0005-0000-0000-0000D3720000}"/>
    <cellStyle name="Normal 2 5 4 7" xfId="28361" xr:uid="{00000000-0005-0000-0000-0000D4720000}"/>
    <cellStyle name="Normal 2 5 4 7 2" xfId="28362" xr:uid="{00000000-0005-0000-0000-0000D5720000}"/>
    <cellStyle name="Normal 2 5 4 7 2 2" xfId="28363" xr:uid="{00000000-0005-0000-0000-0000D6720000}"/>
    <cellStyle name="Normal 2 5 4 7 2 3" xfId="28364" xr:uid="{00000000-0005-0000-0000-0000D7720000}"/>
    <cellStyle name="Normal 2 5 4 7 3" xfId="28365" xr:uid="{00000000-0005-0000-0000-0000D8720000}"/>
    <cellStyle name="Normal 2 5 4 7 4" xfId="28366" xr:uid="{00000000-0005-0000-0000-0000D9720000}"/>
    <cellStyle name="Normal 2 5 4 7_37. RESULTADO NEGOCIOS YOY" xfId="28367" xr:uid="{00000000-0005-0000-0000-0000DA720000}"/>
    <cellStyle name="Normal 2 5 4 8" xfId="28368" xr:uid="{00000000-0005-0000-0000-0000DB720000}"/>
    <cellStyle name="Normal 2 5 4 8 2" xfId="28369" xr:uid="{00000000-0005-0000-0000-0000DC720000}"/>
    <cellStyle name="Normal 2 5 4 8 3" xfId="28370" xr:uid="{00000000-0005-0000-0000-0000DD720000}"/>
    <cellStyle name="Normal 2 5 4 8 4" xfId="28371" xr:uid="{00000000-0005-0000-0000-0000DE720000}"/>
    <cellStyle name="Normal 2 5 4 8_37. RESULTADO NEGOCIOS YOY" xfId="28372" xr:uid="{00000000-0005-0000-0000-0000DF720000}"/>
    <cellStyle name="Normal 2 5 4 9" xfId="28373" xr:uid="{00000000-0005-0000-0000-0000E0720000}"/>
    <cellStyle name="Normal 2 5 4 9 2" xfId="28374" xr:uid="{00000000-0005-0000-0000-0000E1720000}"/>
    <cellStyle name="Normal 2 5 4 9 3" xfId="28375" xr:uid="{00000000-0005-0000-0000-0000E2720000}"/>
    <cellStyle name="Normal 2 5 4 9 4" xfId="28376" xr:uid="{00000000-0005-0000-0000-0000E3720000}"/>
    <cellStyle name="Normal 2 5 4 9_37. RESULTADO NEGOCIOS YOY" xfId="28377" xr:uid="{00000000-0005-0000-0000-0000E4720000}"/>
    <cellStyle name="Normal 2 5 4_37. RESULTADO NEGOCIOS YOY" xfId="28378" xr:uid="{00000000-0005-0000-0000-0000E5720000}"/>
    <cellStyle name="Normal 2 5 5" xfId="28379" xr:uid="{00000000-0005-0000-0000-0000E6720000}"/>
    <cellStyle name="Normal 2 5 5 2" xfId="28380" xr:uid="{00000000-0005-0000-0000-0000E7720000}"/>
    <cellStyle name="Normal 2 5 5 2 2" xfId="28381" xr:uid="{00000000-0005-0000-0000-0000E8720000}"/>
    <cellStyle name="Normal 2 5 5 2 2 2" xfId="28382" xr:uid="{00000000-0005-0000-0000-0000E9720000}"/>
    <cellStyle name="Normal 2 5 5 2 2_37. RESULTADO NEGOCIOS YOY" xfId="28383" xr:uid="{00000000-0005-0000-0000-0000EA720000}"/>
    <cellStyle name="Normal 2 5 5 2 3" xfId="28384" xr:uid="{00000000-0005-0000-0000-0000EB720000}"/>
    <cellStyle name="Normal 2 5 5 2 3 2" xfId="28385" xr:uid="{00000000-0005-0000-0000-0000EC720000}"/>
    <cellStyle name="Normal 2 5 5 2 3_37. RESULTADO NEGOCIOS YOY" xfId="28386" xr:uid="{00000000-0005-0000-0000-0000ED720000}"/>
    <cellStyle name="Normal 2 5 5 2 4" xfId="28387" xr:uid="{00000000-0005-0000-0000-0000EE720000}"/>
    <cellStyle name="Normal 2 5 5 2 5" xfId="28388" xr:uid="{00000000-0005-0000-0000-0000EF720000}"/>
    <cellStyle name="Normal 2 5 5 2_37. RESULTADO NEGOCIOS YOY" xfId="28389" xr:uid="{00000000-0005-0000-0000-0000F0720000}"/>
    <cellStyle name="Normal 2 5 5 3" xfId="28390" xr:uid="{00000000-0005-0000-0000-0000F1720000}"/>
    <cellStyle name="Normal 2 5 5 3 2" xfId="28391" xr:uid="{00000000-0005-0000-0000-0000F2720000}"/>
    <cellStyle name="Normal 2 5 5 3_37. RESULTADO NEGOCIOS YOY" xfId="28392" xr:uid="{00000000-0005-0000-0000-0000F3720000}"/>
    <cellStyle name="Normal 2 5 5 4" xfId="28393" xr:uid="{00000000-0005-0000-0000-0000F4720000}"/>
    <cellStyle name="Normal 2 5 5 4 2" xfId="28394" xr:uid="{00000000-0005-0000-0000-0000F5720000}"/>
    <cellStyle name="Normal 2 5 5 4_37. RESULTADO NEGOCIOS YOY" xfId="28395" xr:uid="{00000000-0005-0000-0000-0000F6720000}"/>
    <cellStyle name="Normal 2 5 5 5" xfId="28396" xr:uid="{00000000-0005-0000-0000-0000F7720000}"/>
    <cellStyle name="Normal 2 5 5 6" xfId="28397" xr:uid="{00000000-0005-0000-0000-0000F8720000}"/>
    <cellStyle name="Normal 2 5 5 7" xfId="28398" xr:uid="{00000000-0005-0000-0000-0000F9720000}"/>
    <cellStyle name="Normal 2 5 5_37. RESULTADO NEGOCIOS YOY" xfId="28399" xr:uid="{00000000-0005-0000-0000-0000FA720000}"/>
    <cellStyle name="Normal 2 5 6" xfId="28400" xr:uid="{00000000-0005-0000-0000-0000FB720000}"/>
    <cellStyle name="Normal 2 5 6 2" xfId="28401" xr:uid="{00000000-0005-0000-0000-0000FC720000}"/>
    <cellStyle name="Normal 2 5 6 2 2" xfId="28402" xr:uid="{00000000-0005-0000-0000-0000FD720000}"/>
    <cellStyle name="Normal 2 5 6 2_37. RESULTADO NEGOCIOS YOY" xfId="28403" xr:uid="{00000000-0005-0000-0000-0000FE720000}"/>
    <cellStyle name="Normal 2 5 6 3" xfId="28404" xr:uid="{00000000-0005-0000-0000-0000FF720000}"/>
    <cellStyle name="Normal 2 5 6 3 2" xfId="28405" xr:uid="{00000000-0005-0000-0000-000000730000}"/>
    <cellStyle name="Normal 2 5 6 3_37. RESULTADO NEGOCIOS YOY" xfId="28406" xr:uid="{00000000-0005-0000-0000-000001730000}"/>
    <cellStyle name="Normal 2 5 6 4" xfId="28407" xr:uid="{00000000-0005-0000-0000-000002730000}"/>
    <cellStyle name="Normal 2 5 6 5" xfId="28408" xr:uid="{00000000-0005-0000-0000-000003730000}"/>
    <cellStyle name="Normal 2 5 6_37. RESULTADO NEGOCIOS YOY" xfId="28409" xr:uid="{00000000-0005-0000-0000-000004730000}"/>
    <cellStyle name="Normal 2 5 7" xfId="28410" xr:uid="{00000000-0005-0000-0000-000005730000}"/>
    <cellStyle name="Normal 2 5 7 2" xfId="28411" xr:uid="{00000000-0005-0000-0000-000006730000}"/>
    <cellStyle name="Normal 2 5 7 2 2" xfId="28412" xr:uid="{00000000-0005-0000-0000-000007730000}"/>
    <cellStyle name="Normal 2 5 7 2_37. RESULTADO NEGOCIOS YOY" xfId="28413" xr:uid="{00000000-0005-0000-0000-000008730000}"/>
    <cellStyle name="Normal 2 5 7 3" xfId="28414" xr:uid="{00000000-0005-0000-0000-000009730000}"/>
    <cellStyle name="Normal 2 5 7 3 2" xfId="28415" xr:uid="{00000000-0005-0000-0000-00000A730000}"/>
    <cellStyle name="Normal 2 5 7 3_37. RESULTADO NEGOCIOS YOY" xfId="28416" xr:uid="{00000000-0005-0000-0000-00000B730000}"/>
    <cellStyle name="Normal 2 5 7 4" xfId="28417" xr:uid="{00000000-0005-0000-0000-00000C730000}"/>
    <cellStyle name="Normal 2 5 7 5" xfId="28418" xr:uid="{00000000-0005-0000-0000-00000D730000}"/>
    <cellStyle name="Normal 2 5 7_37. RESULTADO NEGOCIOS YOY" xfId="28419" xr:uid="{00000000-0005-0000-0000-00000E730000}"/>
    <cellStyle name="Normal 2 5 8" xfId="28420" xr:uid="{00000000-0005-0000-0000-00000F730000}"/>
    <cellStyle name="Normal 2 5 8 2" xfId="28421" xr:uid="{00000000-0005-0000-0000-000010730000}"/>
    <cellStyle name="Normal 2 5 8 2 2" xfId="28422" xr:uid="{00000000-0005-0000-0000-000011730000}"/>
    <cellStyle name="Normal 2 5 8 2_37. RESULTADO NEGOCIOS YOY" xfId="28423" xr:uid="{00000000-0005-0000-0000-000012730000}"/>
    <cellStyle name="Normal 2 5 8 3" xfId="28424" xr:uid="{00000000-0005-0000-0000-000013730000}"/>
    <cellStyle name="Normal 2 5 8 3 2" xfId="28425" xr:uid="{00000000-0005-0000-0000-000014730000}"/>
    <cellStyle name="Normal 2 5 8 3_37. RESULTADO NEGOCIOS YOY" xfId="28426" xr:uid="{00000000-0005-0000-0000-000015730000}"/>
    <cellStyle name="Normal 2 5 8 4" xfId="28427" xr:uid="{00000000-0005-0000-0000-000016730000}"/>
    <cellStyle name="Normal 2 5 8_37. RESULTADO NEGOCIOS YOY" xfId="28428" xr:uid="{00000000-0005-0000-0000-000017730000}"/>
    <cellStyle name="Normal 2 5 9" xfId="28429" xr:uid="{00000000-0005-0000-0000-000018730000}"/>
    <cellStyle name="Normal 2 5 9 2" xfId="28430" xr:uid="{00000000-0005-0000-0000-000019730000}"/>
    <cellStyle name="Normal 2 5 9 2 2" xfId="28431" xr:uid="{00000000-0005-0000-0000-00001A730000}"/>
    <cellStyle name="Normal 2 5 9 2_37. RESULTADO NEGOCIOS YOY" xfId="28432" xr:uid="{00000000-0005-0000-0000-00001B730000}"/>
    <cellStyle name="Normal 2 5 9 3" xfId="28433" xr:uid="{00000000-0005-0000-0000-00001C730000}"/>
    <cellStyle name="Normal 2 5 9 3 2" xfId="28434" xr:uid="{00000000-0005-0000-0000-00001D730000}"/>
    <cellStyle name="Normal 2 5 9 3_37. RESULTADO NEGOCIOS YOY" xfId="28435" xr:uid="{00000000-0005-0000-0000-00001E730000}"/>
    <cellStyle name="Normal 2 5 9 4" xfId="28436" xr:uid="{00000000-0005-0000-0000-00001F730000}"/>
    <cellStyle name="Normal 2 5 9_37. RESULTADO NEGOCIOS YOY" xfId="28437" xr:uid="{00000000-0005-0000-0000-000020730000}"/>
    <cellStyle name="Normal 2 5_37. RESULTADO NEGOCIOS YOY" xfId="28438" xr:uid="{00000000-0005-0000-0000-000021730000}"/>
    <cellStyle name="Normal 2 6" xfId="28" xr:uid="{00000000-0005-0000-0000-000022730000}"/>
    <cellStyle name="Normal 2 6 10" xfId="28440" xr:uid="{00000000-0005-0000-0000-000023730000}"/>
    <cellStyle name="Normal 2 6 11" xfId="28441" xr:uid="{00000000-0005-0000-0000-000024730000}"/>
    <cellStyle name="Normal 2 6 12" xfId="28439" xr:uid="{00000000-0005-0000-0000-000025730000}"/>
    <cellStyle name="Normal 2 6 2" xfId="28442" xr:uid="{00000000-0005-0000-0000-000026730000}"/>
    <cellStyle name="Normal 2 6 2 2" xfId="28443" xr:uid="{00000000-0005-0000-0000-000027730000}"/>
    <cellStyle name="Normal 2 6 2 2 10" xfId="28444" xr:uid="{00000000-0005-0000-0000-000028730000}"/>
    <cellStyle name="Normal 2 6 2 2 11" xfId="28445" xr:uid="{00000000-0005-0000-0000-000029730000}"/>
    <cellStyle name="Normal 2 6 2 2 2" xfId="28446" xr:uid="{00000000-0005-0000-0000-00002A730000}"/>
    <cellStyle name="Normal 2 6 2 2 2 2" xfId="28447" xr:uid="{00000000-0005-0000-0000-00002B730000}"/>
    <cellStyle name="Normal 2 6 2 2 2 2 2" xfId="28448" xr:uid="{00000000-0005-0000-0000-00002C730000}"/>
    <cellStyle name="Normal 2 6 2 2 2 2 2 2" xfId="28449" xr:uid="{00000000-0005-0000-0000-00002D730000}"/>
    <cellStyle name="Normal 2 6 2 2 2 2 2_37. RESULTADO NEGOCIOS YOY" xfId="28450" xr:uid="{00000000-0005-0000-0000-00002E730000}"/>
    <cellStyle name="Normal 2 6 2 2 2 2 3" xfId="28451" xr:uid="{00000000-0005-0000-0000-00002F730000}"/>
    <cellStyle name="Normal 2 6 2 2 2 2 3 2" xfId="28452" xr:uid="{00000000-0005-0000-0000-000030730000}"/>
    <cellStyle name="Normal 2 6 2 2 2 2 3_37. RESULTADO NEGOCIOS YOY" xfId="28453" xr:uid="{00000000-0005-0000-0000-000031730000}"/>
    <cellStyle name="Normal 2 6 2 2 2 2 4" xfId="28454" xr:uid="{00000000-0005-0000-0000-000032730000}"/>
    <cellStyle name="Normal 2 6 2 2 2 2_37. RESULTADO NEGOCIOS YOY" xfId="28455" xr:uid="{00000000-0005-0000-0000-000033730000}"/>
    <cellStyle name="Normal 2 6 2 2 2 3" xfId="28456" xr:uid="{00000000-0005-0000-0000-000034730000}"/>
    <cellStyle name="Normal 2 6 2 2 2 3 2" xfId="28457" xr:uid="{00000000-0005-0000-0000-000035730000}"/>
    <cellStyle name="Normal 2 6 2 2 2 3 2 2" xfId="28458" xr:uid="{00000000-0005-0000-0000-000036730000}"/>
    <cellStyle name="Normal 2 6 2 2 2 3 3" xfId="28459" xr:uid="{00000000-0005-0000-0000-000037730000}"/>
    <cellStyle name="Normal 2 6 2 2 2 3 3 2" xfId="28460" xr:uid="{00000000-0005-0000-0000-000038730000}"/>
    <cellStyle name="Normal 2 6 2 2 2 3 4" xfId="28461" xr:uid="{00000000-0005-0000-0000-000039730000}"/>
    <cellStyle name="Normal 2 6 2 2 2 3_37. RESULTADO NEGOCIOS YOY" xfId="28462" xr:uid="{00000000-0005-0000-0000-00003A730000}"/>
    <cellStyle name="Normal 2 6 2 2 2 4" xfId="28463" xr:uid="{00000000-0005-0000-0000-00003B730000}"/>
    <cellStyle name="Normal 2 6 2 2 2 4 2" xfId="28464" xr:uid="{00000000-0005-0000-0000-00003C730000}"/>
    <cellStyle name="Normal 2 6 2 2 2 4_37. RESULTADO NEGOCIOS YOY" xfId="28465" xr:uid="{00000000-0005-0000-0000-00003D730000}"/>
    <cellStyle name="Normal 2 6 2 2 2 5" xfId="28466" xr:uid="{00000000-0005-0000-0000-00003E730000}"/>
    <cellStyle name="Normal 2 6 2 2 2 5 2" xfId="28467" xr:uid="{00000000-0005-0000-0000-00003F730000}"/>
    <cellStyle name="Normal 2 6 2 2 2 5_37. RESULTADO NEGOCIOS YOY" xfId="28468" xr:uid="{00000000-0005-0000-0000-000040730000}"/>
    <cellStyle name="Normal 2 6 2 2 2 6" xfId="28469" xr:uid="{00000000-0005-0000-0000-000041730000}"/>
    <cellStyle name="Normal 2 6 2 2 2 6 2" xfId="28470" xr:uid="{00000000-0005-0000-0000-000042730000}"/>
    <cellStyle name="Normal 2 6 2 2 2 6_37. RESULTADO NEGOCIOS YOY" xfId="28471" xr:uid="{00000000-0005-0000-0000-000043730000}"/>
    <cellStyle name="Normal 2 6 2 2 2 7" xfId="28472" xr:uid="{00000000-0005-0000-0000-000044730000}"/>
    <cellStyle name="Normal 2 6 2 2 2_37. RESULTADO NEGOCIOS YOY" xfId="28473" xr:uid="{00000000-0005-0000-0000-000045730000}"/>
    <cellStyle name="Normal 2 6 2 2 3" xfId="28474" xr:uid="{00000000-0005-0000-0000-000046730000}"/>
    <cellStyle name="Normal 2 6 2 2 3 2" xfId="28475" xr:uid="{00000000-0005-0000-0000-000047730000}"/>
    <cellStyle name="Normal 2 6 2 2 3 2 2" xfId="28476" xr:uid="{00000000-0005-0000-0000-000048730000}"/>
    <cellStyle name="Normal 2 6 2 2 3 2_37. RESULTADO NEGOCIOS YOY" xfId="28477" xr:uid="{00000000-0005-0000-0000-000049730000}"/>
    <cellStyle name="Normal 2 6 2 2 3 3" xfId="28478" xr:uid="{00000000-0005-0000-0000-00004A730000}"/>
    <cellStyle name="Normal 2 6 2 2 3 3 2" xfId="28479" xr:uid="{00000000-0005-0000-0000-00004B730000}"/>
    <cellStyle name="Normal 2 6 2 2 3 3_37. RESULTADO NEGOCIOS YOY" xfId="28480" xr:uid="{00000000-0005-0000-0000-00004C730000}"/>
    <cellStyle name="Normal 2 6 2 2 3 4" xfId="28481" xr:uid="{00000000-0005-0000-0000-00004D730000}"/>
    <cellStyle name="Normal 2 6 2 2 3_37. RESULTADO NEGOCIOS YOY" xfId="28482" xr:uid="{00000000-0005-0000-0000-00004E730000}"/>
    <cellStyle name="Normal 2 6 2 2 4" xfId="28483" xr:uid="{00000000-0005-0000-0000-00004F730000}"/>
    <cellStyle name="Normal 2 6 2 2 4 2" xfId="28484" xr:uid="{00000000-0005-0000-0000-000050730000}"/>
    <cellStyle name="Normal 2 6 2 2 4 2 2" xfId="28485" xr:uid="{00000000-0005-0000-0000-000051730000}"/>
    <cellStyle name="Normal 2 6 2 2 4 3" xfId="28486" xr:uid="{00000000-0005-0000-0000-000052730000}"/>
    <cellStyle name="Normal 2 6 2 2 4 3 2" xfId="28487" xr:uid="{00000000-0005-0000-0000-000053730000}"/>
    <cellStyle name="Normal 2 6 2 2 4 4" xfId="28488" xr:uid="{00000000-0005-0000-0000-000054730000}"/>
    <cellStyle name="Normal 2 6 2 2 4_37. RESULTADO NEGOCIOS YOY" xfId="28489" xr:uid="{00000000-0005-0000-0000-000055730000}"/>
    <cellStyle name="Normal 2 6 2 2 5" xfId="28490" xr:uid="{00000000-0005-0000-0000-000056730000}"/>
    <cellStyle name="Normal 2 6 2 2 5 2" xfId="28491" xr:uid="{00000000-0005-0000-0000-000057730000}"/>
    <cellStyle name="Normal 2 6 2 2 5_37. RESULTADO NEGOCIOS YOY" xfId="28492" xr:uid="{00000000-0005-0000-0000-000058730000}"/>
    <cellStyle name="Normal 2 6 2 2 6" xfId="28493" xr:uid="{00000000-0005-0000-0000-000059730000}"/>
    <cellStyle name="Normal 2 6 2 2 6 2" xfId="28494" xr:uid="{00000000-0005-0000-0000-00005A730000}"/>
    <cellStyle name="Normal 2 6 2 2 6_37. RESULTADO NEGOCIOS YOY" xfId="28495" xr:uid="{00000000-0005-0000-0000-00005B730000}"/>
    <cellStyle name="Normal 2 6 2 2 7" xfId="28496" xr:uid="{00000000-0005-0000-0000-00005C730000}"/>
    <cellStyle name="Normal 2 6 2 2 7 2" xfId="28497" xr:uid="{00000000-0005-0000-0000-00005D730000}"/>
    <cellStyle name="Normal 2 6 2 2 7_37. RESULTADO NEGOCIOS YOY" xfId="28498" xr:uid="{00000000-0005-0000-0000-00005E730000}"/>
    <cellStyle name="Normal 2 6 2 2 8" xfId="28499" xr:uid="{00000000-0005-0000-0000-00005F730000}"/>
    <cellStyle name="Normal 2 6 2 2 8 2" xfId="28500" xr:uid="{00000000-0005-0000-0000-000060730000}"/>
    <cellStyle name="Normal 2 6 2 2 8_37. RESULTADO NEGOCIOS YOY" xfId="28501" xr:uid="{00000000-0005-0000-0000-000061730000}"/>
    <cellStyle name="Normal 2 6 2 2 9" xfId="28502" xr:uid="{00000000-0005-0000-0000-000062730000}"/>
    <cellStyle name="Normal 2 6 2 2_37. RESULTADO NEGOCIOS YOY" xfId="28503" xr:uid="{00000000-0005-0000-0000-000063730000}"/>
    <cellStyle name="Normal 2 6 2 3" xfId="28504" xr:uid="{00000000-0005-0000-0000-000064730000}"/>
    <cellStyle name="Normal 2 6 2 3 2" xfId="28505" xr:uid="{00000000-0005-0000-0000-000065730000}"/>
    <cellStyle name="Normal 2 6 2 3 2 2" xfId="28506" xr:uid="{00000000-0005-0000-0000-000066730000}"/>
    <cellStyle name="Normal 2 6 2 3 2 2 2" xfId="28507" xr:uid="{00000000-0005-0000-0000-000067730000}"/>
    <cellStyle name="Normal 2 6 2 3 2 3" xfId="28508" xr:uid="{00000000-0005-0000-0000-000068730000}"/>
    <cellStyle name="Normal 2 6 2 3 2 3 2" xfId="28509" xr:uid="{00000000-0005-0000-0000-000069730000}"/>
    <cellStyle name="Normal 2 6 2 3 2 4" xfId="28510" xr:uid="{00000000-0005-0000-0000-00006A730000}"/>
    <cellStyle name="Normal 2 6 2 3 2 5" xfId="28511" xr:uid="{00000000-0005-0000-0000-00006B730000}"/>
    <cellStyle name="Normal 2 6 2 3 2_37. RESULTADO NEGOCIOS YOY" xfId="28512" xr:uid="{00000000-0005-0000-0000-00006C730000}"/>
    <cellStyle name="Normal 2 6 2 3 3" xfId="28513" xr:uid="{00000000-0005-0000-0000-00006D730000}"/>
    <cellStyle name="Normal 2 6 2 3 3 2" xfId="28514" xr:uid="{00000000-0005-0000-0000-00006E730000}"/>
    <cellStyle name="Normal 2 6 2 3 3 2 2" xfId="28515" xr:uid="{00000000-0005-0000-0000-00006F730000}"/>
    <cellStyle name="Normal 2 6 2 3 3 3" xfId="28516" xr:uid="{00000000-0005-0000-0000-000070730000}"/>
    <cellStyle name="Normal 2 6 2 3 3 3 2" xfId="28517" xr:uid="{00000000-0005-0000-0000-000071730000}"/>
    <cellStyle name="Normal 2 6 2 3 3 4" xfId="28518" xr:uid="{00000000-0005-0000-0000-000072730000}"/>
    <cellStyle name="Normal 2 6 2 3 3_37. RESULTADO NEGOCIOS YOY" xfId="28519" xr:uid="{00000000-0005-0000-0000-000073730000}"/>
    <cellStyle name="Normal 2 6 2 3 4" xfId="28520" xr:uid="{00000000-0005-0000-0000-000074730000}"/>
    <cellStyle name="Normal 2 6 2 3 4 2" xfId="28521" xr:uid="{00000000-0005-0000-0000-000075730000}"/>
    <cellStyle name="Normal 2 6 2 3 4_37. RESULTADO NEGOCIOS YOY" xfId="28522" xr:uid="{00000000-0005-0000-0000-000076730000}"/>
    <cellStyle name="Normal 2 6 2 3 5" xfId="28523" xr:uid="{00000000-0005-0000-0000-000077730000}"/>
    <cellStyle name="Normal 2 6 2 3 5 2" xfId="28524" xr:uid="{00000000-0005-0000-0000-000078730000}"/>
    <cellStyle name="Normal 2 6 2 3 5_37. RESULTADO NEGOCIOS YOY" xfId="28525" xr:uid="{00000000-0005-0000-0000-000079730000}"/>
    <cellStyle name="Normal 2 6 2 3 6" xfId="28526" xr:uid="{00000000-0005-0000-0000-00007A730000}"/>
    <cellStyle name="Normal 2 6 2 3 6 2" xfId="28527" xr:uid="{00000000-0005-0000-0000-00007B730000}"/>
    <cellStyle name="Normal 2 6 2 3 6_37. RESULTADO NEGOCIOS YOY" xfId="28528" xr:uid="{00000000-0005-0000-0000-00007C730000}"/>
    <cellStyle name="Normal 2 6 2 3 7" xfId="28529" xr:uid="{00000000-0005-0000-0000-00007D730000}"/>
    <cellStyle name="Normal 2 6 2 3 7 2" xfId="28530" xr:uid="{00000000-0005-0000-0000-00007E730000}"/>
    <cellStyle name="Normal 2 6 2 3 7_37. RESULTADO NEGOCIOS YOY" xfId="28531" xr:uid="{00000000-0005-0000-0000-00007F730000}"/>
    <cellStyle name="Normal 2 6 2 3 8" xfId="28532" xr:uid="{00000000-0005-0000-0000-000080730000}"/>
    <cellStyle name="Normal 2 6 2 3 8 2" xfId="28533" xr:uid="{00000000-0005-0000-0000-000081730000}"/>
    <cellStyle name="Normal 2 6 2 3 8_37. RESULTADO NEGOCIOS YOY" xfId="28534" xr:uid="{00000000-0005-0000-0000-000082730000}"/>
    <cellStyle name="Normal 2 6 2 3 9" xfId="28535" xr:uid="{00000000-0005-0000-0000-000083730000}"/>
    <cellStyle name="Normal 2 6 2 3_37. RESULTADO NEGOCIOS YOY" xfId="28536" xr:uid="{00000000-0005-0000-0000-000084730000}"/>
    <cellStyle name="Normal 2 6 2 4" xfId="28537" xr:uid="{00000000-0005-0000-0000-000085730000}"/>
    <cellStyle name="Normal 2 6 2 5" xfId="28538" xr:uid="{00000000-0005-0000-0000-000086730000}"/>
    <cellStyle name="Normal 2 6 2 6" xfId="28539" xr:uid="{00000000-0005-0000-0000-000087730000}"/>
    <cellStyle name="Normal 2 6 2_37. RESULTADO NEGOCIOS YOY" xfId="28540" xr:uid="{00000000-0005-0000-0000-000088730000}"/>
    <cellStyle name="Normal 2 6 3" xfId="28541" xr:uid="{00000000-0005-0000-0000-000089730000}"/>
    <cellStyle name="Normal 2 6 3 10" xfId="28542" xr:uid="{00000000-0005-0000-0000-00008A730000}"/>
    <cellStyle name="Normal 2 6 3 10 2" xfId="28543" xr:uid="{00000000-0005-0000-0000-00008B730000}"/>
    <cellStyle name="Normal 2 6 3 10 3" xfId="28544" xr:uid="{00000000-0005-0000-0000-00008C730000}"/>
    <cellStyle name="Normal 2 6 3 10 4" xfId="28545" xr:uid="{00000000-0005-0000-0000-00008D730000}"/>
    <cellStyle name="Normal 2 6 3 10_37. RESULTADO NEGOCIOS YOY" xfId="28546" xr:uid="{00000000-0005-0000-0000-00008E730000}"/>
    <cellStyle name="Normal 2 6 3 11" xfId="28547" xr:uid="{00000000-0005-0000-0000-00008F730000}"/>
    <cellStyle name="Normal 2 6 3 11 2" xfId="28548" xr:uid="{00000000-0005-0000-0000-000090730000}"/>
    <cellStyle name="Normal 2 6 3 11 3" xfId="28549" xr:uid="{00000000-0005-0000-0000-000091730000}"/>
    <cellStyle name="Normal 2 6 3 11 4" xfId="28550" xr:uid="{00000000-0005-0000-0000-000092730000}"/>
    <cellStyle name="Normal 2 6 3 11_37. RESULTADO NEGOCIOS YOY" xfId="28551" xr:uid="{00000000-0005-0000-0000-000093730000}"/>
    <cellStyle name="Normal 2 6 3 12" xfId="28552" xr:uid="{00000000-0005-0000-0000-000094730000}"/>
    <cellStyle name="Normal 2 6 3 13" xfId="28553" xr:uid="{00000000-0005-0000-0000-000095730000}"/>
    <cellStyle name="Normal 2 6 3 14" xfId="28554" xr:uid="{00000000-0005-0000-0000-000096730000}"/>
    <cellStyle name="Normal 2 6 3 2" xfId="28555" xr:uid="{00000000-0005-0000-0000-000097730000}"/>
    <cellStyle name="Normal 2 6 3 2 10" xfId="28556" xr:uid="{00000000-0005-0000-0000-000098730000}"/>
    <cellStyle name="Normal 2 6 3 2 2" xfId="28557" xr:uid="{00000000-0005-0000-0000-000099730000}"/>
    <cellStyle name="Normal 2 6 3 2 2 2" xfId="28558" xr:uid="{00000000-0005-0000-0000-00009A730000}"/>
    <cellStyle name="Normal 2 6 3 2 2 2 2" xfId="28559" xr:uid="{00000000-0005-0000-0000-00009B730000}"/>
    <cellStyle name="Normal 2 6 3 2 2 2 2 2" xfId="28560" xr:uid="{00000000-0005-0000-0000-00009C730000}"/>
    <cellStyle name="Normal 2 6 3 2 2 2 3" xfId="28561" xr:uid="{00000000-0005-0000-0000-00009D730000}"/>
    <cellStyle name="Normal 2 6 3 2 2 2 4" xfId="28562" xr:uid="{00000000-0005-0000-0000-00009E730000}"/>
    <cellStyle name="Normal 2 6 3 2 2 2_37. RESULTADO NEGOCIOS YOY" xfId="28563" xr:uid="{00000000-0005-0000-0000-00009F730000}"/>
    <cellStyle name="Normal 2 6 3 2 2 3" xfId="28564" xr:uid="{00000000-0005-0000-0000-0000A0730000}"/>
    <cellStyle name="Normal 2 6 3 2 2 3 2" xfId="28565" xr:uid="{00000000-0005-0000-0000-0000A1730000}"/>
    <cellStyle name="Normal 2 6 3 2 2 3_37. RESULTADO NEGOCIOS YOY" xfId="28566" xr:uid="{00000000-0005-0000-0000-0000A2730000}"/>
    <cellStyle name="Normal 2 6 3 2 2 4" xfId="28567" xr:uid="{00000000-0005-0000-0000-0000A3730000}"/>
    <cellStyle name="Normal 2 6 3 2 2 4 2" xfId="28568" xr:uid="{00000000-0005-0000-0000-0000A4730000}"/>
    <cellStyle name="Normal 2 6 3 2 2 5" xfId="28569" xr:uid="{00000000-0005-0000-0000-0000A5730000}"/>
    <cellStyle name="Normal 2 6 3 2 2 6" xfId="28570" xr:uid="{00000000-0005-0000-0000-0000A6730000}"/>
    <cellStyle name="Normal 2 6 3 2 2_37. RESULTADO NEGOCIOS YOY" xfId="28571" xr:uid="{00000000-0005-0000-0000-0000A7730000}"/>
    <cellStyle name="Normal 2 6 3 2 3" xfId="28572" xr:uid="{00000000-0005-0000-0000-0000A8730000}"/>
    <cellStyle name="Normal 2 6 3 2 3 2" xfId="28573" xr:uid="{00000000-0005-0000-0000-0000A9730000}"/>
    <cellStyle name="Normal 2 6 3 2 3 2 2" xfId="28574" xr:uid="{00000000-0005-0000-0000-0000AA730000}"/>
    <cellStyle name="Normal 2 6 3 2 3 2 3" xfId="28575" xr:uid="{00000000-0005-0000-0000-0000AB730000}"/>
    <cellStyle name="Normal 2 6 3 2 3 2_37. RESULTADO NEGOCIOS YOY" xfId="28576" xr:uid="{00000000-0005-0000-0000-0000AC730000}"/>
    <cellStyle name="Normal 2 6 3 2 3 3" xfId="28577" xr:uid="{00000000-0005-0000-0000-0000AD730000}"/>
    <cellStyle name="Normal 2 6 3 2 3 3 2" xfId="28578" xr:uid="{00000000-0005-0000-0000-0000AE730000}"/>
    <cellStyle name="Normal 2 6 3 2 3 4" xfId="28579" xr:uid="{00000000-0005-0000-0000-0000AF730000}"/>
    <cellStyle name="Normal 2 6 3 2 3 5" xfId="28580" xr:uid="{00000000-0005-0000-0000-0000B0730000}"/>
    <cellStyle name="Normal 2 6 3 2 3_37. RESULTADO NEGOCIOS YOY" xfId="28581" xr:uid="{00000000-0005-0000-0000-0000B1730000}"/>
    <cellStyle name="Normal 2 6 3 2 4" xfId="28582" xr:uid="{00000000-0005-0000-0000-0000B2730000}"/>
    <cellStyle name="Normal 2 6 3 2 4 2" xfId="28583" xr:uid="{00000000-0005-0000-0000-0000B3730000}"/>
    <cellStyle name="Normal 2 6 3 2 4 2 2" xfId="28584" xr:uid="{00000000-0005-0000-0000-0000B4730000}"/>
    <cellStyle name="Normal 2 6 3 2 4 2 3" xfId="28585" xr:uid="{00000000-0005-0000-0000-0000B5730000}"/>
    <cellStyle name="Normal 2 6 3 2 4 3" xfId="28586" xr:uid="{00000000-0005-0000-0000-0000B6730000}"/>
    <cellStyle name="Normal 2 6 3 2 4 3 2" xfId="28587" xr:uid="{00000000-0005-0000-0000-0000B7730000}"/>
    <cellStyle name="Normal 2 6 3 2 4 4" xfId="28588" xr:uid="{00000000-0005-0000-0000-0000B8730000}"/>
    <cellStyle name="Normal 2 6 3 2 4 5" xfId="28589" xr:uid="{00000000-0005-0000-0000-0000B9730000}"/>
    <cellStyle name="Normal 2 6 3 2 4_37. RESULTADO NEGOCIOS YOY" xfId="28590" xr:uid="{00000000-0005-0000-0000-0000BA730000}"/>
    <cellStyle name="Normal 2 6 3 2 5" xfId="28591" xr:uid="{00000000-0005-0000-0000-0000BB730000}"/>
    <cellStyle name="Normal 2 6 3 2 5 2" xfId="28592" xr:uid="{00000000-0005-0000-0000-0000BC730000}"/>
    <cellStyle name="Normal 2 6 3 2 5 2 2" xfId="28593" xr:uid="{00000000-0005-0000-0000-0000BD730000}"/>
    <cellStyle name="Normal 2 6 3 2 5 2 3" xfId="28594" xr:uid="{00000000-0005-0000-0000-0000BE730000}"/>
    <cellStyle name="Normal 2 6 3 2 5 3" xfId="28595" xr:uid="{00000000-0005-0000-0000-0000BF730000}"/>
    <cellStyle name="Normal 2 6 3 2 5 4" xfId="28596" xr:uid="{00000000-0005-0000-0000-0000C0730000}"/>
    <cellStyle name="Normal 2 6 3 2 5_37. RESULTADO NEGOCIOS YOY" xfId="28597" xr:uid="{00000000-0005-0000-0000-0000C1730000}"/>
    <cellStyle name="Normal 2 6 3 2 6" xfId="28598" xr:uid="{00000000-0005-0000-0000-0000C2730000}"/>
    <cellStyle name="Normal 2 6 3 2 6 2" xfId="28599" xr:uid="{00000000-0005-0000-0000-0000C3730000}"/>
    <cellStyle name="Normal 2 6 3 2 6 3" xfId="28600" xr:uid="{00000000-0005-0000-0000-0000C4730000}"/>
    <cellStyle name="Normal 2 6 3 2 6 4" xfId="28601" xr:uid="{00000000-0005-0000-0000-0000C5730000}"/>
    <cellStyle name="Normal 2 6 3 2 6_37. RESULTADO NEGOCIOS YOY" xfId="28602" xr:uid="{00000000-0005-0000-0000-0000C6730000}"/>
    <cellStyle name="Normal 2 6 3 2 7" xfId="28603" xr:uid="{00000000-0005-0000-0000-0000C7730000}"/>
    <cellStyle name="Normal 2 6 3 2 7 2" xfId="28604" xr:uid="{00000000-0005-0000-0000-0000C8730000}"/>
    <cellStyle name="Normal 2 6 3 2 7 3" xfId="28605" xr:uid="{00000000-0005-0000-0000-0000C9730000}"/>
    <cellStyle name="Normal 2 6 3 2 7 4" xfId="28606" xr:uid="{00000000-0005-0000-0000-0000CA730000}"/>
    <cellStyle name="Normal 2 6 3 2 7_37. RESULTADO NEGOCIOS YOY" xfId="28607" xr:uid="{00000000-0005-0000-0000-0000CB730000}"/>
    <cellStyle name="Normal 2 6 3 2 8" xfId="28608" xr:uid="{00000000-0005-0000-0000-0000CC730000}"/>
    <cellStyle name="Normal 2 6 3 2 8 2" xfId="28609" xr:uid="{00000000-0005-0000-0000-0000CD730000}"/>
    <cellStyle name="Normal 2 6 3 2 8_37. RESULTADO NEGOCIOS YOY" xfId="28610" xr:uid="{00000000-0005-0000-0000-0000CE730000}"/>
    <cellStyle name="Normal 2 6 3 2 9" xfId="28611" xr:uid="{00000000-0005-0000-0000-0000CF730000}"/>
    <cellStyle name="Normal 2 6 3 2 9 2" xfId="28612" xr:uid="{00000000-0005-0000-0000-0000D0730000}"/>
    <cellStyle name="Normal 2 6 3 2 9_37. RESULTADO NEGOCIOS YOY" xfId="28613" xr:uid="{00000000-0005-0000-0000-0000D1730000}"/>
    <cellStyle name="Normal 2 6 3 2_37. RESULTADO NEGOCIOS YOY" xfId="28614" xr:uid="{00000000-0005-0000-0000-0000D2730000}"/>
    <cellStyle name="Normal 2 6 3 3" xfId="28615" xr:uid="{00000000-0005-0000-0000-0000D3730000}"/>
    <cellStyle name="Normal 2 6 3 3 2" xfId="28616" xr:uid="{00000000-0005-0000-0000-0000D4730000}"/>
    <cellStyle name="Normal 2 6 3 3 2 2" xfId="28617" xr:uid="{00000000-0005-0000-0000-0000D5730000}"/>
    <cellStyle name="Normal 2 6 3 3 2 2 2" xfId="28618" xr:uid="{00000000-0005-0000-0000-0000D6730000}"/>
    <cellStyle name="Normal 2 6 3 3 2 2 2 2" xfId="28619" xr:uid="{00000000-0005-0000-0000-0000D7730000}"/>
    <cellStyle name="Normal 2 6 3 3 2 2 3" xfId="28620" xr:uid="{00000000-0005-0000-0000-0000D8730000}"/>
    <cellStyle name="Normal 2 6 3 3 2 2 4" xfId="28621" xr:uid="{00000000-0005-0000-0000-0000D9730000}"/>
    <cellStyle name="Normal 2 6 3 3 2 2_37. RESULTADO NEGOCIOS YOY" xfId="28622" xr:uid="{00000000-0005-0000-0000-0000DA730000}"/>
    <cellStyle name="Normal 2 6 3 3 2 3" xfId="28623" xr:uid="{00000000-0005-0000-0000-0000DB730000}"/>
    <cellStyle name="Normal 2 6 3 3 2 3 2" xfId="28624" xr:uid="{00000000-0005-0000-0000-0000DC730000}"/>
    <cellStyle name="Normal 2 6 3 3 2 3_37. RESULTADO NEGOCIOS YOY" xfId="28625" xr:uid="{00000000-0005-0000-0000-0000DD730000}"/>
    <cellStyle name="Normal 2 6 3 3 2 4" xfId="28626" xr:uid="{00000000-0005-0000-0000-0000DE730000}"/>
    <cellStyle name="Normal 2 6 3 3 2 4 2" xfId="28627" xr:uid="{00000000-0005-0000-0000-0000DF730000}"/>
    <cellStyle name="Normal 2 6 3 3 2 5" xfId="28628" xr:uid="{00000000-0005-0000-0000-0000E0730000}"/>
    <cellStyle name="Normal 2 6 3 3 2 6" xfId="28629" xr:uid="{00000000-0005-0000-0000-0000E1730000}"/>
    <cellStyle name="Normal 2 6 3 3 2_37. RESULTADO NEGOCIOS YOY" xfId="28630" xr:uid="{00000000-0005-0000-0000-0000E2730000}"/>
    <cellStyle name="Normal 2 6 3 3 3" xfId="28631" xr:uid="{00000000-0005-0000-0000-0000E3730000}"/>
    <cellStyle name="Normal 2 6 3 3 3 2" xfId="28632" xr:uid="{00000000-0005-0000-0000-0000E4730000}"/>
    <cellStyle name="Normal 2 6 3 3 3 2 2" xfId="28633" xr:uid="{00000000-0005-0000-0000-0000E5730000}"/>
    <cellStyle name="Normal 2 6 3 3 3 2 3" xfId="28634" xr:uid="{00000000-0005-0000-0000-0000E6730000}"/>
    <cellStyle name="Normal 2 6 3 3 3 3" xfId="28635" xr:uid="{00000000-0005-0000-0000-0000E7730000}"/>
    <cellStyle name="Normal 2 6 3 3 3 3 2" xfId="28636" xr:uid="{00000000-0005-0000-0000-0000E8730000}"/>
    <cellStyle name="Normal 2 6 3 3 3 4" xfId="28637" xr:uid="{00000000-0005-0000-0000-0000E9730000}"/>
    <cellStyle name="Normal 2 6 3 3 3 5" xfId="28638" xr:uid="{00000000-0005-0000-0000-0000EA730000}"/>
    <cellStyle name="Normal 2 6 3 3 3_37. RESULTADO NEGOCIOS YOY" xfId="28639" xr:uid="{00000000-0005-0000-0000-0000EB730000}"/>
    <cellStyle name="Normal 2 6 3 3 4" xfId="28640" xr:uid="{00000000-0005-0000-0000-0000EC730000}"/>
    <cellStyle name="Normal 2 6 3 3 4 2" xfId="28641" xr:uid="{00000000-0005-0000-0000-0000ED730000}"/>
    <cellStyle name="Normal 2 6 3 3 4 2 2" xfId="28642" xr:uid="{00000000-0005-0000-0000-0000EE730000}"/>
    <cellStyle name="Normal 2 6 3 3 4 2 3" xfId="28643" xr:uid="{00000000-0005-0000-0000-0000EF730000}"/>
    <cellStyle name="Normal 2 6 3 3 4 3" xfId="28644" xr:uid="{00000000-0005-0000-0000-0000F0730000}"/>
    <cellStyle name="Normal 2 6 3 3 4 4" xfId="28645" xr:uid="{00000000-0005-0000-0000-0000F1730000}"/>
    <cellStyle name="Normal 2 6 3 3 4_37. RESULTADO NEGOCIOS YOY" xfId="28646" xr:uid="{00000000-0005-0000-0000-0000F2730000}"/>
    <cellStyle name="Normal 2 6 3 3 5" xfId="28647" xr:uid="{00000000-0005-0000-0000-0000F3730000}"/>
    <cellStyle name="Normal 2 6 3 3 5 2" xfId="28648" xr:uid="{00000000-0005-0000-0000-0000F4730000}"/>
    <cellStyle name="Normal 2 6 3 3 5 3" xfId="28649" xr:uid="{00000000-0005-0000-0000-0000F5730000}"/>
    <cellStyle name="Normal 2 6 3 3 5 4" xfId="28650" xr:uid="{00000000-0005-0000-0000-0000F6730000}"/>
    <cellStyle name="Normal 2 6 3 3 5_37. RESULTADO NEGOCIOS YOY" xfId="28651" xr:uid="{00000000-0005-0000-0000-0000F7730000}"/>
    <cellStyle name="Normal 2 6 3 3 6" xfId="28652" xr:uid="{00000000-0005-0000-0000-0000F8730000}"/>
    <cellStyle name="Normal 2 6 3 3 6 2" xfId="28653" xr:uid="{00000000-0005-0000-0000-0000F9730000}"/>
    <cellStyle name="Normal 2 6 3 3 6 3" xfId="28654" xr:uid="{00000000-0005-0000-0000-0000FA730000}"/>
    <cellStyle name="Normal 2 6 3 3 6_37. RESULTADO NEGOCIOS YOY" xfId="28655" xr:uid="{00000000-0005-0000-0000-0000FB730000}"/>
    <cellStyle name="Normal 2 6 3 3 7" xfId="28656" xr:uid="{00000000-0005-0000-0000-0000FC730000}"/>
    <cellStyle name="Normal 2 6 3 3 7 2" xfId="28657" xr:uid="{00000000-0005-0000-0000-0000FD730000}"/>
    <cellStyle name="Normal 2 6 3 3 7_37. RESULTADO NEGOCIOS YOY" xfId="28658" xr:uid="{00000000-0005-0000-0000-0000FE730000}"/>
    <cellStyle name="Normal 2 6 3 3 8" xfId="28659" xr:uid="{00000000-0005-0000-0000-0000FF730000}"/>
    <cellStyle name="Normal 2 6 3 3_37. RESULTADO NEGOCIOS YOY" xfId="28660" xr:uid="{00000000-0005-0000-0000-000000740000}"/>
    <cellStyle name="Normal 2 6 3 4" xfId="28661" xr:uid="{00000000-0005-0000-0000-000001740000}"/>
    <cellStyle name="Normal 2 6 3 4 2" xfId="28662" xr:uid="{00000000-0005-0000-0000-000002740000}"/>
    <cellStyle name="Normal 2 6 3 4 2 2" xfId="28663" xr:uid="{00000000-0005-0000-0000-000003740000}"/>
    <cellStyle name="Normal 2 6 3 4 2 2 2" xfId="28664" xr:uid="{00000000-0005-0000-0000-000004740000}"/>
    <cellStyle name="Normal 2 6 3 4 2 2 2 2" xfId="28665" xr:uid="{00000000-0005-0000-0000-000005740000}"/>
    <cellStyle name="Normal 2 6 3 4 2 2 3" xfId="28666" xr:uid="{00000000-0005-0000-0000-000006740000}"/>
    <cellStyle name="Normal 2 6 3 4 2 2_37. RESULTADO NEGOCIOS YOY" xfId="28667" xr:uid="{00000000-0005-0000-0000-000007740000}"/>
    <cellStyle name="Normal 2 6 3 4 2 3" xfId="28668" xr:uid="{00000000-0005-0000-0000-000008740000}"/>
    <cellStyle name="Normal 2 6 3 4 2 3 2" xfId="28669" xr:uid="{00000000-0005-0000-0000-000009740000}"/>
    <cellStyle name="Normal 2 6 3 4 2 4" xfId="28670" xr:uid="{00000000-0005-0000-0000-00000A740000}"/>
    <cellStyle name="Normal 2 6 3 4 2 4 2" xfId="28671" xr:uid="{00000000-0005-0000-0000-00000B740000}"/>
    <cellStyle name="Normal 2 6 3 4 2 5" xfId="28672" xr:uid="{00000000-0005-0000-0000-00000C740000}"/>
    <cellStyle name="Normal 2 6 3 4 2 6" xfId="28673" xr:uid="{00000000-0005-0000-0000-00000D740000}"/>
    <cellStyle name="Normal 2 6 3 4 2_37. RESULTADO NEGOCIOS YOY" xfId="28674" xr:uid="{00000000-0005-0000-0000-00000E740000}"/>
    <cellStyle name="Normal 2 6 3 4 3" xfId="28675" xr:uid="{00000000-0005-0000-0000-00000F740000}"/>
    <cellStyle name="Normal 2 6 3 4 3 2" xfId="28676" xr:uid="{00000000-0005-0000-0000-000010740000}"/>
    <cellStyle name="Normal 2 6 3 4 3 2 2" xfId="28677" xr:uid="{00000000-0005-0000-0000-000011740000}"/>
    <cellStyle name="Normal 2 6 3 4 3 3" xfId="28678" xr:uid="{00000000-0005-0000-0000-000012740000}"/>
    <cellStyle name="Normal 2 6 3 4 3 3 2" xfId="28679" xr:uid="{00000000-0005-0000-0000-000013740000}"/>
    <cellStyle name="Normal 2 6 3 4 3 4" xfId="28680" xr:uid="{00000000-0005-0000-0000-000014740000}"/>
    <cellStyle name="Normal 2 6 3 4 3_37. RESULTADO NEGOCIOS YOY" xfId="28681" xr:uid="{00000000-0005-0000-0000-000015740000}"/>
    <cellStyle name="Normal 2 6 3 4 4" xfId="28682" xr:uid="{00000000-0005-0000-0000-000016740000}"/>
    <cellStyle name="Normal 2 6 3 4 4 2" xfId="28683" xr:uid="{00000000-0005-0000-0000-000017740000}"/>
    <cellStyle name="Normal 2 6 3 4 4 2 2" xfId="28684" xr:uid="{00000000-0005-0000-0000-000018740000}"/>
    <cellStyle name="Normal 2 6 3 4 4 3" xfId="28685" xr:uid="{00000000-0005-0000-0000-000019740000}"/>
    <cellStyle name="Normal 2 6 3 4 4_37. RESULTADO NEGOCIOS YOY" xfId="28686" xr:uid="{00000000-0005-0000-0000-00001A740000}"/>
    <cellStyle name="Normal 2 6 3 4 5" xfId="28687" xr:uid="{00000000-0005-0000-0000-00001B740000}"/>
    <cellStyle name="Normal 2 6 3 4 5 2" xfId="28688" xr:uid="{00000000-0005-0000-0000-00001C740000}"/>
    <cellStyle name="Normal 2 6 3 4 5_37. RESULTADO NEGOCIOS YOY" xfId="28689" xr:uid="{00000000-0005-0000-0000-00001D740000}"/>
    <cellStyle name="Normal 2 6 3 4 6" xfId="28690" xr:uid="{00000000-0005-0000-0000-00001E740000}"/>
    <cellStyle name="Normal 2 6 3 4 6 2" xfId="28691" xr:uid="{00000000-0005-0000-0000-00001F740000}"/>
    <cellStyle name="Normal 2 6 3 4 6_37. RESULTADO NEGOCIOS YOY" xfId="28692" xr:uid="{00000000-0005-0000-0000-000020740000}"/>
    <cellStyle name="Normal 2 6 3 4 7" xfId="28693" xr:uid="{00000000-0005-0000-0000-000021740000}"/>
    <cellStyle name="Normal 2 6 3 4 8" xfId="28694" xr:uid="{00000000-0005-0000-0000-000022740000}"/>
    <cellStyle name="Normal 2 6 3 4_37. RESULTADO NEGOCIOS YOY" xfId="28695" xr:uid="{00000000-0005-0000-0000-000023740000}"/>
    <cellStyle name="Normal 2 6 3 5" xfId="28696" xr:uid="{00000000-0005-0000-0000-000024740000}"/>
    <cellStyle name="Normal 2 6 3 5 2" xfId="28697" xr:uid="{00000000-0005-0000-0000-000025740000}"/>
    <cellStyle name="Normal 2 6 3 5 2 2" xfId="28698" xr:uid="{00000000-0005-0000-0000-000026740000}"/>
    <cellStyle name="Normal 2 6 3 5 2 3" xfId="28699" xr:uid="{00000000-0005-0000-0000-000027740000}"/>
    <cellStyle name="Normal 2 6 3 5 2 3 2" xfId="28700" xr:uid="{00000000-0005-0000-0000-000028740000}"/>
    <cellStyle name="Normal 2 6 3 5 2 4" xfId="28701" xr:uid="{00000000-0005-0000-0000-000029740000}"/>
    <cellStyle name="Normal 2 6 3 5 2 5" xfId="28702" xr:uid="{00000000-0005-0000-0000-00002A740000}"/>
    <cellStyle name="Normal 2 6 3 5 2_37. RESULTADO NEGOCIOS YOY" xfId="28703" xr:uid="{00000000-0005-0000-0000-00002B740000}"/>
    <cellStyle name="Normal 2 6 3 5 3" xfId="28704" xr:uid="{00000000-0005-0000-0000-00002C740000}"/>
    <cellStyle name="Normal 2 6 3 5 3 2" xfId="28705" xr:uid="{00000000-0005-0000-0000-00002D740000}"/>
    <cellStyle name="Normal 2 6 3 5 3 2 2" xfId="28706" xr:uid="{00000000-0005-0000-0000-00002E740000}"/>
    <cellStyle name="Normal 2 6 3 5 3 3" xfId="28707" xr:uid="{00000000-0005-0000-0000-00002F740000}"/>
    <cellStyle name="Normal 2 6 3 5 3_37. RESULTADO NEGOCIOS YOY" xfId="28708" xr:uid="{00000000-0005-0000-0000-000030740000}"/>
    <cellStyle name="Normal 2 6 3 5 4" xfId="28709" xr:uid="{00000000-0005-0000-0000-000031740000}"/>
    <cellStyle name="Normal 2 6 3 5 4 2" xfId="28710" xr:uid="{00000000-0005-0000-0000-000032740000}"/>
    <cellStyle name="Normal 2 6 3 5 5" xfId="28711" xr:uid="{00000000-0005-0000-0000-000033740000}"/>
    <cellStyle name="Normal 2 6 3 5 5 2" xfId="28712" xr:uid="{00000000-0005-0000-0000-000034740000}"/>
    <cellStyle name="Normal 2 6 3 5 6" xfId="28713" xr:uid="{00000000-0005-0000-0000-000035740000}"/>
    <cellStyle name="Normal 2 6 3 5 7" xfId="28714" xr:uid="{00000000-0005-0000-0000-000036740000}"/>
    <cellStyle name="Normal 2 6 3 5_37. RESULTADO NEGOCIOS YOY" xfId="28715" xr:uid="{00000000-0005-0000-0000-000037740000}"/>
    <cellStyle name="Normal 2 6 3 6" xfId="28716" xr:uid="{00000000-0005-0000-0000-000038740000}"/>
    <cellStyle name="Normal 2 6 3 6 2" xfId="28717" xr:uid="{00000000-0005-0000-0000-000039740000}"/>
    <cellStyle name="Normal 2 6 3 6 2 2" xfId="28718" xr:uid="{00000000-0005-0000-0000-00003A740000}"/>
    <cellStyle name="Normal 2 6 3 6 2 2 2" xfId="28719" xr:uid="{00000000-0005-0000-0000-00003B740000}"/>
    <cellStyle name="Normal 2 6 3 6 2 3" xfId="28720" xr:uid="{00000000-0005-0000-0000-00003C740000}"/>
    <cellStyle name="Normal 2 6 3 6 2 4" xfId="28721" xr:uid="{00000000-0005-0000-0000-00003D740000}"/>
    <cellStyle name="Normal 2 6 3 6 2_37. RESULTADO NEGOCIOS YOY" xfId="28722" xr:uid="{00000000-0005-0000-0000-00003E740000}"/>
    <cellStyle name="Normal 2 6 3 6 3" xfId="28723" xr:uid="{00000000-0005-0000-0000-00003F740000}"/>
    <cellStyle name="Normal 2 6 3 6 3 2" xfId="28724" xr:uid="{00000000-0005-0000-0000-000040740000}"/>
    <cellStyle name="Normal 2 6 3 6 4" xfId="28725" xr:uid="{00000000-0005-0000-0000-000041740000}"/>
    <cellStyle name="Normal 2 6 3 6 4 2" xfId="28726" xr:uid="{00000000-0005-0000-0000-000042740000}"/>
    <cellStyle name="Normal 2 6 3 6 5" xfId="28727" xr:uid="{00000000-0005-0000-0000-000043740000}"/>
    <cellStyle name="Normal 2 6 3 6 6" xfId="28728" xr:uid="{00000000-0005-0000-0000-000044740000}"/>
    <cellStyle name="Normal 2 6 3 6_37. RESULTADO NEGOCIOS YOY" xfId="28729" xr:uid="{00000000-0005-0000-0000-000045740000}"/>
    <cellStyle name="Normal 2 6 3 7" xfId="28730" xr:uid="{00000000-0005-0000-0000-000046740000}"/>
    <cellStyle name="Normal 2 6 3 7 2" xfId="28731" xr:uid="{00000000-0005-0000-0000-000047740000}"/>
    <cellStyle name="Normal 2 6 3 7 2 2" xfId="28732" xr:uid="{00000000-0005-0000-0000-000048740000}"/>
    <cellStyle name="Normal 2 6 3 7 2 3" xfId="28733" xr:uid="{00000000-0005-0000-0000-000049740000}"/>
    <cellStyle name="Normal 2 6 3 7 2_37. RESULTADO NEGOCIOS YOY" xfId="28734" xr:uid="{00000000-0005-0000-0000-00004A740000}"/>
    <cellStyle name="Normal 2 6 3 7 3" xfId="28735" xr:uid="{00000000-0005-0000-0000-00004B740000}"/>
    <cellStyle name="Normal 2 6 3 7 3 2" xfId="28736" xr:uid="{00000000-0005-0000-0000-00004C740000}"/>
    <cellStyle name="Normal 2 6 3 7 4" xfId="28737" xr:uid="{00000000-0005-0000-0000-00004D740000}"/>
    <cellStyle name="Normal 2 6 3 7 5" xfId="28738" xr:uid="{00000000-0005-0000-0000-00004E740000}"/>
    <cellStyle name="Normal 2 6 3 7_37. RESULTADO NEGOCIOS YOY" xfId="28739" xr:uid="{00000000-0005-0000-0000-00004F740000}"/>
    <cellStyle name="Normal 2 6 3 8" xfId="28740" xr:uid="{00000000-0005-0000-0000-000050740000}"/>
    <cellStyle name="Normal 2 6 3 8 2" xfId="28741" xr:uid="{00000000-0005-0000-0000-000051740000}"/>
    <cellStyle name="Normal 2 6 3 8 2 2" xfId="28742" xr:uid="{00000000-0005-0000-0000-000052740000}"/>
    <cellStyle name="Normal 2 6 3 8 2 3" xfId="28743" xr:uid="{00000000-0005-0000-0000-000053740000}"/>
    <cellStyle name="Normal 2 6 3 8 3" xfId="28744" xr:uid="{00000000-0005-0000-0000-000054740000}"/>
    <cellStyle name="Normal 2 6 3 8 3 2" xfId="28745" xr:uid="{00000000-0005-0000-0000-000055740000}"/>
    <cellStyle name="Normal 2 6 3 8 4" xfId="28746" xr:uid="{00000000-0005-0000-0000-000056740000}"/>
    <cellStyle name="Normal 2 6 3 8 5" xfId="28747" xr:uid="{00000000-0005-0000-0000-000057740000}"/>
    <cellStyle name="Normal 2 6 3 8_37. RESULTADO NEGOCIOS YOY" xfId="28748" xr:uid="{00000000-0005-0000-0000-000058740000}"/>
    <cellStyle name="Normal 2 6 3 9" xfId="28749" xr:uid="{00000000-0005-0000-0000-000059740000}"/>
    <cellStyle name="Normal 2 6 3 9 2" xfId="28750" xr:uid="{00000000-0005-0000-0000-00005A740000}"/>
    <cellStyle name="Normal 2 6 3 9 2 2" xfId="28751" xr:uid="{00000000-0005-0000-0000-00005B740000}"/>
    <cellStyle name="Normal 2 6 3 9 2 3" xfId="28752" xr:uid="{00000000-0005-0000-0000-00005C740000}"/>
    <cellStyle name="Normal 2 6 3 9 3" xfId="28753" xr:uid="{00000000-0005-0000-0000-00005D740000}"/>
    <cellStyle name="Normal 2 6 3 9 4" xfId="28754" xr:uid="{00000000-0005-0000-0000-00005E740000}"/>
    <cellStyle name="Normal 2 6 3 9_37. RESULTADO NEGOCIOS YOY" xfId="28755" xr:uid="{00000000-0005-0000-0000-00005F740000}"/>
    <cellStyle name="Normal 2 6 3_37. RESULTADO NEGOCIOS YOY" xfId="28756" xr:uid="{00000000-0005-0000-0000-000060740000}"/>
    <cellStyle name="Normal 2 6 4" xfId="28757" xr:uid="{00000000-0005-0000-0000-000061740000}"/>
    <cellStyle name="Normal 2 6 4 2" xfId="28758" xr:uid="{00000000-0005-0000-0000-000062740000}"/>
    <cellStyle name="Normal 2 6 4 2 2" xfId="28759" xr:uid="{00000000-0005-0000-0000-000063740000}"/>
    <cellStyle name="Normal 2 6 4 2 2 2" xfId="28760" xr:uid="{00000000-0005-0000-0000-000064740000}"/>
    <cellStyle name="Normal 2 6 4 2 2 3" xfId="28761" xr:uid="{00000000-0005-0000-0000-000065740000}"/>
    <cellStyle name="Normal 2 6 4 2 2 3 2" xfId="28762" xr:uid="{00000000-0005-0000-0000-000066740000}"/>
    <cellStyle name="Normal 2 6 4 2 2 4" xfId="28763" xr:uid="{00000000-0005-0000-0000-000067740000}"/>
    <cellStyle name="Normal 2 6 4 2 3" xfId="28764" xr:uid="{00000000-0005-0000-0000-000068740000}"/>
    <cellStyle name="Normal 2 6 4 2 4" xfId="28765" xr:uid="{00000000-0005-0000-0000-000069740000}"/>
    <cellStyle name="Normal 2 6 4 2 4 2" xfId="28766" xr:uid="{00000000-0005-0000-0000-00006A740000}"/>
    <cellStyle name="Normal 2 6 4 2 5" xfId="28767" xr:uid="{00000000-0005-0000-0000-00006B740000}"/>
    <cellStyle name="Normal 2 6 4 2 6" xfId="28768" xr:uid="{00000000-0005-0000-0000-00006C740000}"/>
    <cellStyle name="Normal 2 6 4 3" xfId="28769" xr:uid="{00000000-0005-0000-0000-00006D740000}"/>
    <cellStyle name="Normal 2 6 4 3 2" xfId="28770" xr:uid="{00000000-0005-0000-0000-00006E740000}"/>
    <cellStyle name="Normal 2 6 4 3 2 2" xfId="28771" xr:uid="{00000000-0005-0000-0000-00006F740000}"/>
    <cellStyle name="Normal 2 6 4 3 2 2 2" xfId="28772" xr:uid="{00000000-0005-0000-0000-000070740000}"/>
    <cellStyle name="Normal 2 6 4 3 2 2 2 2" xfId="28773" xr:uid="{00000000-0005-0000-0000-000071740000}"/>
    <cellStyle name="Normal 2 6 4 3 2 2 3" xfId="28774" xr:uid="{00000000-0005-0000-0000-000072740000}"/>
    <cellStyle name="Normal 2 6 4 3 2 3" xfId="28775" xr:uid="{00000000-0005-0000-0000-000073740000}"/>
    <cellStyle name="Normal 2 6 4 3 2 3 2" xfId="28776" xr:uid="{00000000-0005-0000-0000-000074740000}"/>
    <cellStyle name="Normal 2 6 4 3 2 4" xfId="28777" xr:uid="{00000000-0005-0000-0000-000075740000}"/>
    <cellStyle name="Normal 2 6 4 3 2 4 2" xfId="28778" xr:uid="{00000000-0005-0000-0000-000076740000}"/>
    <cellStyle name="Normal 2 6 4 3 2 5" xfId="28779" xr:uid="{00000000-0005-0000-0000-000077740000}"/>
    <cellStyle name="Normal 2 6 4 3 2 6" xfId="28780" xr:uid="{00000000-0005-0000-0000-000078740000}"/>
    <cellStyle name="Normal 2 6 4 3 2_37. RESULTADO NEGOCIOS YOY" xfId="28781" xr:uid="{00000000-0005-0000-0000-000079740000}"/>
    <cellStyle name="Normal 2 6 4 3 3" xfId="28782" xr:uid="{00000000-0005-0000-0000-00007A740000}"/>
    <cellStyle name="Normal 2 6 4 3 3 2" xfId="28783" xr:uid="{00000000-0005-0000-0000-00007B740000}"/>
    <cellStyle name="Normal 2 6 4 3 3 2 2" xfId="28784" xr:uid="{00000000-0005-0000-0000-00007C740000}"/>
    <cellStyle name="Normal 2 6 4 3 3 3" xfId="28785" xr:uid="{00000000-0005-0000-0000-00007D740000}"/>
    <cellStyle name="Normal 2 6 4 3 3 3 2" xfId="28786" xr:uid="{00000000-0005-0000-0000-00007E740000}"/>
    <cellStyle name="Normal 2 6 4 3 3 4" xfId="28787" xr:uid="{00000000-0005-0000-0000-00007F740000}"/>
    <cellStyle name="Normal 2 6 4 3 3_37. RESULTADO NEGOCIOS YOY" xfId="28788" xr:uid="{00000000-0005-0000-0000-000080740000}"/>
    <cellStyle name="Normal 2 6 4 3 4" xfId="28789" xr:uid="{00000000-0005-0000-0000-000081740000}"/>
    <cellStyle name="Normal 2 6 4 3 4 2" xfId="28790" xr:uid="{00000000-0005-0000-0000-000082740000}"/>
    <cellStyle name="Normal 2 6 4 3 4 2 2" xfId="28791" xr:uid="{00000000-0005-0000-0000-000083740000}"/>
    <cellStyle name="Normal 2 6 4 3 4 3" xfId="28792" xr:uid="{00000000-0005-0000-0000-000084740000}"/>
    <cellStyle name="Normal 2 6 4 3 4_37. RESULTADO NEGOCIOS YOY" xfId="28793" xr:uid="{00000000-0005-0000-0000-000085740000}"/>
    <cellStyle name="Normal 2 6 4 3 5" xfId="28794" xr:uid="{00000000-0005-0000-0000-000086740000}"/>
    <cellStyle name="Normal 2 6 4 3 5 2" xfId="28795" xr:uid="{00000000-0005-0000-0000-000087740000}"/>
    <cellStyle name="Normal 2 6 4 3 5_37. RESULTADO NEGOCIOS YOY" xfId="28796" xr:uid="{00000000-0005-0000-0000-000088740000}"/>
    <cellStyle name="Normal 2 6 4 3 6" xfId="28797" xr:uid="{00000000-0005-0000-0000-000089740000}"/>
    <cellStyle name="Normal 2 6 4 3 6 2" xfId="28798" xr:uid="{00000000-0005-0000-0000-00008A740000}"/>
    <cellStyle name="Normal 2 6 4 3 6_37. RESULTADO NEGOCIOS YOY" xfId="28799" xr:uid="{00000000-0005-0000-0000-00008B740000}"/>
    <cellStyle name="Normal 2 6 4 3 7" xfId="28800" xr:uid="{00000000-0005-0000-0000-00008C740000}"/>
    <cellStyle name="Normal 2 6 4 3 7 2" xfId="28801" xr:uid="{00000000-0005-0000-0000-00008D740000}"/>
    <cellStyle name="Normal 2 6 4 3 7_37. RESULTADO NEGOCIOS YOY" xfId="28802" xr:uid="{00000000-0005-0000-0000-00008E740000}"/>
    <cellStyle name="Normal 2 6 4 3 8" xfId="28803" xr:uid="{00000000-0005-0000-0000-00008F740000}"/>
    <cellStyle name="Normal 2 6 4 3 8 2" xfId="28804" xr:uid="{00000000-0005-0000-0000-000090740000}"/>
    <cellStyle name="Normal 2 6 4 3 8_37. RESULTADO NEGOCIOS YOY" xfId="28805" xr:uid="{00000000-0005-0000-0000-000091740000}"/>
    <cellStyle name="Normal 2 6 4 3 9" xfId="28806" xr:uid="{00000000-0005-0000-0000-000092740000}"/>
    <cellStyle name="Normal 2 6 4 3_37. RESULTADO NEGOCIOS YOY" xfId="28807" xr:uid="{00000000-0005-0000-0000-000093740000}"/>
    <cellStyle name="Normal 2 6 4 4" xfId="28808" xr:uid="{00000000-0005-0000-0000-000094740000}"/>
    <cellStyle name="Normal 2 6 4 4 2" xfId="28809" xr:uid="{00000000-0005-0000-0000-000095740000}"/>
    <cellStyle name="Normal 2 6 4 4 2 2" xfId="28810" xr:uid="{00000000-0005-0000-0000-000096740000}"/>
    <cellStyle name="Normal 2 6 4 4 2 2 2" xfId="28811" xr:uid="{00000000-0005-0000-0000-000097740000}"/>
    <cellStyle name="Normal 2 6 4 4 2 3" xfId="28812" xr:uid="{00000000-0005-0000-0000-000098740000}"/>
    <cellStyle name="Normal 2 6 4 4 2_37. RESULTADO NEGOCIOS YOY" xfId="28813" xr:uid="{00000000-0005-0000-0000-000099740000}"/>
    <cellStyle name="Normal 2 6 4 4 3" xfId="28814" xr:uid="{00000000-0005-0000-0000-00009A740000}"/>
    <cellStyle name="Normal 2 6 4 4 3 2" xfId="28815" xr:uid="{00000000-0005-0000-0000-00009B740000}"/>
    <cellStyle name="Normal 2 6 4 4 4" xfId="28816" xr:uid="{00000000-0005-0000-0000-00009C740000}"/>
    <cellStyle name="Normal 2 6 4 4 4 2" xfId="28817" xr:uid="{00000000-0005-0000-0000-00009D740000}"/>
    <cellStyle name="Normal 2 6 4 4 5" xfId="28818" xr:uid="{00000000-0005-0000-0000-00009E740000}"/>
    <cellStyle name="Normal 2 6 4 4 6" xfId="28819" xr:uid="{00000000-0005-0000-0000-00009F740000}"/>
    <cellStyle name="Normal 2 6 4 4_37. RESULTADO NEGOCIOS YOY" xfId="28820" xr:uid="{00000000-0005-0000-0000-0000A0740000}"/>
    <cellStyle name="Normal 2 6 4 5" xfId="28821" xr:uid="{00000000-0005-0000-0000-0000A1740000}"/>
    <cellStyle name="Normal 2 6 4 5 2" xfId="28822" xr:uid="{00000000-0005-0000-0000-0000A2740000}"/>
    <cellStyle name="Normal 2 6 4 5_37. RESULTADO NEGOCIOS YOY" xfId="28823" xr:uid="{00000000-0005-0000-0000-0000A3740000}"/>
    <cellStyle name="Normal 2 6 4 6" xfId="28824" xr:uid="{00000000-0005-0000-0000-0000A4740000}"/>
    <cellStyle name="Normal 2 6 4 6 2" xfId="28825" xr:uid="{00000000-0005-0000-0000-0000A5740000}"/>
    <cellStyle name="Normal 2 6 4 7" xfId="28826" xr:uid="{00000000-0005-0000-0000-0000A6740000}"/>
    <cellStyle name="Normal 2 6 4 8" xfId="28827" xr:uid="{00000000-0005-0000-0000-0000A7740000}"/>
    <cellStyle name="Normal 2 6 4_37. RESULTADO NEGOCIOS YOY" xfId="28828" xr:uid="{00000000-0005-0000-0000-0000A8740000}"/>
    <cellStyle name="Normal 2 6 5" xfId="28829" xr:uid="{00000000-0005-0000-0000-0000A9740000}"/>
    <cellStyle name="Normal 2 6 5 2" xfId="28830" xr:uid="{00000000-0005-0000-0000-0000AA740000}"/>
    <cellStyle name="Normal 2 6 5 2 2" xfId="28831" xr:uid="{00000000-0005-0000-0000-0000AB740000}"/>
    <cellStyle name="Normal 2 6 5 2_37. RESULTADO NEGOCIOS YOY" xfId="28832" xr:uid="{00000000-0005-0000-0000-0000AC740000}"/>
    <cellStyle name="Normal 2 6 5 3" xfId="28833" xr:uid="{00000000-0005-0000-0000-0000AD740000}"/>
    <cellStyle name="Normal 2 6 5 4" xfId="28834" xr:uid="{00000000-0005-0000-0000-0000AE740000}"/>
    <cellStyle name="Normal 2 6 5_37. RESULTADO NEGOCIOS YOY" xfId="28835" xr:uid="{00000000-0005-0000-0000-0000AF740000}"/>
    <cellStyle name="Normal 2 6 6" xfId="28836" xr:uid="{00000000-0005-0000-0000-0000B0740000}"/>
    <cellStyle name="Normal 2 6 6 2" xfId="28837" xr:uid="{00000000-0005-0000-0000-0000B1740000}"/>
    <cellStyle name="Normal 2 6 6 2 2" xfId="28838" xr:uid="{00000000-0005-0000-0000-0000B2740000}"/>
    <cellStyle name="Normal 2 6 6 2 2 2" xfId="28839" xr:uid="{00000000-0005-0000-0000-0000B3740000}"/>
    <cellStyle name="Normal 2 6 6 2 3" xfId="28840" xr:uid="{00000000-0005-0000-0000-0000B4740000}"/>
    <cellStyle name="Normal 2 6 6 2 3 2" xfId="28841" xr:uid="{00000000-0005-0000-0000-0000B5740000}"/>
    <cellStyle name="Normal 2 6 6 2 4" xfId="28842" xr:uid="{00000000-0005-0000-0000-0000B6740000}"/>
    <cellStyle name="Normal 2 6 6 2 5" xfId="28843" xr:uid="{00000000-0005-0000-0000-0000B7740000}"/>
    <cellStyle name="Normal 2 6 6 2_37. RESULTADO NEGOCIOS YOY" xfId="28844" xr:uid="{00000000-0005-0000-0000-0000B8740000}"/>
    <cellStyle name="Normal 2 6 6 3" xfId="28845" xr:uid="{00000000-0005-0000-0000-0000B9740000}"/>
    <cellStyle name="Normal 2 6 6 3 2" xfId="28846" xr:uid="{00000000-0005-0000-0000-0000BA740000}"/>
    <cellStyle name="Normal 2 6 6 3 2 2" xfId="28847" xr:uid="{00000000-0005-0000-0000-0000BB740000}"/>
    <cellStyle name="Normal 2 6 6 3 3" xfId="28848" xr:uid="{00000000-0005-0000-0000-0000BC740000}"/>
    <cellStyle name="Normal 2 6 6 3 3 2" xfId="28849" xr:uid="{00000000-0005-0000-0000-0000BD740000}"/>
    <cellStyle name="Normal 2 6 6 3 4" xfId="28850" xr:uid="{00000000-0005-0000-0000-0000BE740000}"/>
    <cellStyle name="Normal 2 6 6 3_37. RESULTADO NEGOCIOS YOY" xfId="28851" xr:uid="{00000000-0005-0000-0000-0000BF740000}"/>
    <cellStyle name="Normal 2 6 6 4" xfId="28852" xr:uid="{00000000-0005-0000-0000-0000C0740000}"/>
    <cellStyle name="Normal 2 6 6 4 2" xfId="28853" xr:uid="{00000000-0005-0000-0000-0000C1740000}"/>
    <cellStyle name="Normal 2 6 6 4_37. RESULTADO NEGOCIOS YOY" xfId="28854" xr:uid="{00000000-0005-0000-0000-0000C2740000}"/>
    <cellStyle name="Normal 2 6 6 5" xfId="28855" xr:uid="{00000000-0005-0000-0000-0000C3740000}"/>
    <cellStyle name="Normal 2 6 6 5 2" xfId="28856" xr:uid="{00000000-0005-0000-0000-0000C4740000}"/>
    <cellStyle name="Normal 2 6 6 5_37. RESULTADO NEGOCIOS YOY" xfId="28857" xr:uid="{00000000-0005-0000-0000-0000C5740000}"/>
    <cellStyle name="Normal 2 6 6 6" xfId="28858" xr:uid="{00000000-0005-0000-0000-0000C6740000}"/>
    <cellStyle name="Normal 2 6 6 6 2" xfId="28859" xr:uid="{00000000-0005-0000-0000-0000C7740000}"/>
    <cellStyle name="Normal 2 6 6 6_37. RESULTADO NEGOCIOS YOY" xfId="28860" xr:uid="{00000000-0005-0000-0000-0000C8740000}"/>
    <cellStyle name="Normal 2 6 6 7" xfId="28861" xr:uid="{00000000-0005-0000-0000-0000C9740000}"/>
    <cellStyle name="Normal 2 6 6 7 2" xfId="28862" xr:uid="{00000000-0005-0000-0000-0000CA740000}"/>
    <cellStyle name="Normal 2 6 6 7_37. RESULTADO NEGOCIOS YOY" xfId="28863" xr:uid="{00000000-0005-0000-0000-0000CB740000}"/>
    <cellStyle name="Normal 2 6 6 8" xfId="28864" xr:uid="{00000000-0005-0000-0000-0000CC740000}"/>
    <cellStyle name="Normal 2 6 6 8 2" xfId="28865" xr:uid="{00000000-0005-0000-0000-0000CD740000}"/>
    <cellStyle name="Normal 2 6 6 8_37. RESULTADO NEGOCIOS YOY" xfId="28866" xr:uid="{00000000-0005-0000-0000-0000CE740000}"/>
    <cellStyle name="Normal 2 6 6 9" xfId="28867" xr:uid="{00000000-0005-0000-0000-0000CF740000}"/>
    <cellStyle name="Normal 2 6 6_37. RESULTADO NEGOCIOS YOY" xfId="28868" xr:uid="{00000000-0005-0000-0000-0000D0740000}"/>
    <cellStyle name="Normal 2 6 7" xfId="28869" xr:uid="{00000000-0005-0000-0000-0000D1740000}"/>
    <cellStyle name="Normal 2 6 7 2" xfId="28870" xr:uid="{00000000-0005-0000-0000-0000D2740000}"/>
    <cellStyle name="Normal 2 6 7 2 2" xfId="28871" xr:uid="{00000000-0005-0000-0000-0000D3740000}"/>
    <cellStyle name="Normal 2 6 7 2_37. RESULTADO NEGOCIOS YOY" xfId="28872" xr:uid="{00000000-0005-0000-0000-0000D4740000}"/>
    <cellStyle name="Normal 2 6 7 3" xfId="28873" xr:uid="{00000000-0005-0000-0000-0000D5740000}"/>
    <cellStyle name="Normal 2 6 7 3 2" xfId="28874" xr:uid="{00000000-0005-0000-0000-0000D6740000}"/>
    <cellStyle name="Normal 2 6 7 4" xfId="28875" xr:uid="{00000000-0005-0000-0000-0000D7740000}"/>
    <cellStyle name="Normal 2 6 7 5" xfId="28876" xr:uid="{00000000-0005-0000-0000-0000D8740000}"/>
    <cellStyle name="Normal 2 6 7_37. RESULTADO NEGOCIOS YOY" xfId="28877" xr:uid="{00000000-0005-0000-0000-0000D9740000}"/>
    <cellStyle name="Normal 2 6 8" xfId="28878" xr:uid="{00000000-0005-0000-0000-0000DA740000}"/>
    <cellStyle name="Normal 2 6 8 2" xfId="28879" xr:uid="{00000000-0005-0000-0000-0000DB740000}"/>
    <cellStyle name="Normal 2 6 8_37. RESULTADO NEGOCIOS YOY" xfId="28880" xr:uid="{00000000-0005-0000-0000-0000DC740000}"/>
    <cellStyle name="Normal 2 6 9" xfId="28881" xr:uid="{00000000-0005-0000-0000-0000DD740000}"/>
    <cellStyle name="Normal 2 6 9 2" xfId="28882" xr:uid="{00000000-0005-0000-0000-0000DE740000}"/>
    <cellStyle name="Normal 2 6 9_37. RESULTADO NEGOCIOS YOY" xfId="28883" xr:uid="{00000000-0005-0000-0000-0000DF740000}"/>
    <cellStyle name="Normal 2 6_37. RESULTADO NEGOCIOS YOY" xfId="28884" xr:uid="{00000000-0005-0000-0000-0000E0740000}"/>
    <cellStyle name="Normal 2 7" xfId="28885" xr:uid="{00000000-0005-0000-0000-0000E1740000}"/>
    <cellStyle name="Normal 2 7 10" xfId="28886" xr:uid="{00000000-0005-0000-0000-0000E2740000}"/>
    <cellStyle name="Normal 2 7 10 2" xfId="28887" xr:uid="{00000000-0005-0000-0000-0000E3740000}"/>
    <cellStyle name="Normal 2 7 11" xfId="28888" xr:uid="{00000000-0005-0000-0000-0000E4740000}"/>
    <cellStyle name="Normal 2 7 11 2" xfId="28889" xr:uid="{00000000-0005-0000-0000-0000E5740000}"/>
    <cellStyle name="Normal 2 7 12" xfId="28890" xr:uid="{00000000-0005-0000-0000-0000E6740000}"/>
    <cellStyle name="Normal 2 7 13" xfId="28891" xr:uid="{00000000-0005-0000-0000-0000E7740000}"/>
    <cellStyle name="Normal 2 7 2" xfId="28892" xr:uid="{00000000-0005-0000-0000-0000E8740000}"/>
    <cellStyle name="Normal 2 7 2 10" xfId="28893" xr:uid="{00000000-0005-0000-0000-0000E9740000}"/>
    <cellStyle name="Normal 2 7 2 10 2" xfId="28894" xr:uid="{00000000-0005-0000-0000-0000EA740000}"/>
    <cellStyle name="Normal 2 7 2 10 3" xfId="28895" xr:uid="{00000000-0005-0000-0000-0000EB740000}"/>
    <cellStyle name="Normal 2 7 2 10 4" xfId="28896" xr:uid="{00000000-0005-0000-0000-0000EC740000}"/>
    <cellStyle name="Normal 2 7 2 10_37. RESULTADO NEGOCIOS YOY" xfId="28897" xr:uid="{00000000-0005-0000-0000-0000ED740000}"/>
    <cellStyle name="Normal 2 7 2 11" xfId="28898" xr:uid="{00000000-0005-0000-0000-0000EE740000}"/>
    <cellStyle name="Normal 2 7 2 2" xfId="28899" xr:uid="{00000000-0005-0000-0000-0000EF740000}"/>
    <cellStyle name="Normal 2 7 2 2 10" xfId="28900" xr:uid="{00000000-0005-0000-0000-0000F0740000}"/>
    <cellStyle name="Normal 2 7 2 2 11" xfId="28901" xr:uid="{00000000-0005-0000-0000-0000F1740000}"/>
    <cellStyle name="Normal 2 7 2 2 2" xfId="28902" xr:uid="{00000000-0005-0000-0000-0000F2740000}"/>
    <cellStyle name="Normal 2 7 2 2 2 2" xfId="28903" xr:uid="{00000000-0005-0000-0000-0000F3740000}"/>
    <cellStyle name="Normal 2 7 2 2 2 2 2" xfId="28904" xr:uid="{00000000-0005-0000-0000-0000F4740000}"/>
    <cellStyle name="Normal 2 7 2 2 2 2 3" xfId="28905" xr:uid="{00000000-0005-0000-0000-0000F5740000}"/>
    <cellStyle name="Normal 2 7 2 2 2 2 3 2" xfId="28906" xr:uid="{00000000-0005-0000-0000-0000F6740000}"/>
    <cellStyle name="Normal 2 7 2 2 2 2 4" xfId="28907" xr:uid="{00000000-0005-0000-0000-0000F7740000}"/>
    <cellStyle name="Normal 2 7 2 2 2 2 5" xfId="28908" xr:uid="{00000000-0005-0000-0000-0000F8740000}"/>
    <cellStyle name="Normal 2 7 2 2 2 2_37. RESULTADO NEGOCIOS YOY" xfId="28909" xr:uid="{00000000-0005-0000-0000-0000F9740000}"/>
    <cellStyle name="Normal 2 7 2 2 2 3" xfId="28910" xr:uid="{00000000-0005-0000-0000-0000FA740000}"/>
    <cellStyle name="Normal 2 7 2 2 2 3 2" xfId="28911" xr:uid="{00000000-0005-0000-0000-0000FB740000}"/>
    <cellStyle name="Normal 2 7 2 2 2 3 2 2" xfId="28912" xr:uid="{00000000-0005-0000-0000-0000FC740000}"/>
    <cellStyle name="Normal 2 7 2 2 2 3 3" xfId="28913" xr:uid="{00000000-0005-0000-0000-0000FD740000}"/>
    <cellStyle name="Normal 2 7 2 2 2 3_37. RESULTADO NEGOCIOS YOY" xfId="28914" xr:uid="{00000000-0005-0000-0000-0000FE740000}"/>
    <cellStyle name="Normal 2 7 2 2 2 4" xfId="28915" xr:uid="{00000000-0005-0000-0000-0000FF740000}"/>
    <cellStyle name="Normal 2 7 2 2 2 4 2" xfId="28916" xr:uid="{00000000-0005-0000-0000-000000750000}"/>
    <cellStyle name="Normal 2 7 2 2 2 5" xfId="28917" xr:uid="{00000000-0005-0000-0000-000001750000}"/>
    <cellStyle name="Normal 2 7 2 2 2 5 2" xfId="28918" xr:uid="{00000000-0005-0000-0000-000002750000}"/>
    <cellStyle name="Normal 2 7 2 2 2 6" xfId="28919" xr:uid="{00000000-0005-0000-0000-000003750000}"/>
    <cellStyle name="Normal 2 7 2 2 2 7" xfId="28920" xr:uid="{00000000-0005-0000-0000-000004750000}"/>
    <cellStyle name="Normal 2 7 2 2 2_37. RESULTADO NEGOCIOS YOY" xfId="28921" xr:uid="{00000000-0005-0000-0000-000005750000}"/>
    <cellStyle name="Normal 2 7 2 2 3" xfId="28922" xr:uid="{00000000-0005-0000-0000-000006750000}"/>
    <cellStyle name="Normal 2 7 2 2 3 2" xfId="28923" xr:uid="{00000000-0005-0000-0000-000007750000}"/>
    <cellStyle name="Normal 2 7 2 2 3 2 2" xfId="28924" xr:uid="{00000000-0005-0000-0000-000008750000}"/>
    <cellStyle name="Normal 2 7 2 2 3 2 2 2" xfId="28925" xr:uid="{00000000-0005-0000-0000-000009750000}"/>
    <cellStyle name="Normal 2 7 2 2 3 2 3" xfId="28926" xr:uid="{00000000-0005-0000-0000-00000A750000}"/>
    <cellStyle name="Normal 2 7 2 2 3 2 4" xfId="28927" xr:uid="{00000000-0005-0000-0000-00000B750000}"/>
    <cellStyle name="Normal 2 7 2 2 3 2_37. RESULTADO NEGOCIOS YOY" xfId="28928" xr:uid="{00000000-0005-0000-0000-00000C750000}"/>
    <cellStyle name="Normal 2 7 2 2 3 3" xfId="28929" xr:uid="{00000000-0005-0000-0000-00000D750000}"/>
    <cellStyle name="Normal 2 7 2 2 3 3 2" xfId="28930" xr:uid="{00000000-0005-0000-0000-00000E750000}"/>
    <cellStyle name="Normal 2 7 2 2 3 3 2 2" xfId="28931" xr:uid="{00000000-0005-0000-0000-00000F750000}"/>
    <cellStyle name="Normal 2 7 2 2 3 3 3" xfId="28932" xr:uid="{00000000-0005-0000-0000-000010750000}"/>
    <cellStyle name="Normal 2 7 2 2 3 4" xfId="28933" xr:uid="{00000000-0005-0000-0000-000011750000}"/>
    <cellStyle name="Normal 2 7 2 2 3 4 2" xfId="28934" xr:uid="{00000000-0005-0000-0000-000012750000}"/>
    <cellStyle name="Normal 2 7 2 2 3 5" xfId="28935" xr:uid="{00000000-0005-0000-0000-000013750000}"/>
    <cellStyle name="Normal 2 7 2 2 3 5 2" xfId="28936" xr:uid="{00000000-0005-0000-0000-000014750000}"/>
    <cellStyle name="Normal 2 7 2 2 3 6" xfId="28937" xr:uid="{00000000-0005-0000-0000-000015750000}"/>
    <cellStyle name="Normal 2 7 2 2 3 7" xfId="28938" xr:uid="{00000000-0005-0000-0000-000016750000}"/>
    <cellStyle name="Normal 2 7 2 2 3_37. RESULTADO NEGOCIOS YOY" xfId="28939" xr:uid="{00000000-0005-0000-0000-000017750000}"/>
    <cellStyle name="Normal 2 7 2 2 4" xfId="28940" xr:uid="{00000000-0005-0000-0000-000018750000}"/>
    <cellStyle name="Normal 2 7 2 2 4 2" xfId="28941" xr:uid="{00000000-0005-0000-0000-000019750000}"/>
    <cellStyle name="Normal 2 7 2 2 4 2 2" xfId="28942" xr:uid="{00000000-0005-0000-0000-00001A750000}"/>
    <cellStyle name="Normal 2 7 2 2 4 2 2 2" xfId="28943" xr:uid="{00000000-0005-0000-0000-00001B750000}"/>
    <cellStyle name="Normal 2 7 2 2 4 2 3" xfId="28944" xr:uid="{00000000-0005-0000-0000-00001C750000}"/>
    <cellStyle name="Normal 2 7 2 2 4 2 4" xfId="28945" xr:uid="{00000000-0005-0000-0000-00001D750000}"/>
    <cellStyle name="Normal 2 7 2 2 4 3" xfId="28946" xr:uid="{00000000-0005-0000-0000-00001E750000}"/>
    <cellStyle name="Normal 2 7 2 2 4 3 2" xfId="28947" xr:uid="{00000000-0005-0000-0000-00001F750000}"/>
    <cellStyle name="Normal 2 7 2 2 4 3 2 2" xfId="28948" xr:uid="{00000000-0005-0000-0000-000020750000}"/>
    <cellStyle name="Normal 2 7 2 2 4 3 3" xfId="28949" xr:uid="{00000000-0005-0000-0000-000021750000}"/>
    <cellStyle name="Normal 2 7 2 2 4 4" xfId="28950" xr:uid="{00000000-0005-0000-0000-000022750000}"/>
    <cellStyle name="Normal 2 7 2 2 4 4 2" xfId="28951" xr:uid="{00000000-0005-0000-0000-000023750000}"/>
    <cellStyle name="Normal 2 7 2 2 4 5" xfId="28952" xr:uid="{00000000-0005-0000-0000-000024750000}"/>
    <cellStyle name="Normal 2 7 2 2 4 5 2" xfId="28953" xr:uid="{00000000-0005-0000-0000-000025750000}"/>
    <cellStyle name="Normal 2 7 2 2 4 6" xfId="28954" xr:uid="{00000000-0005-0000-0000-000026750000}"/>
    <cellStyle name="Normal 2 7 2 2 4 7" xfId="28955" xr:uid="{00000000-0005-0000-0000-000027750000}"/>
    <cellStyle name="Normal 2 7 2 2 4_37. RESULTADO NEGOCIOS YOY" xfId="28956" xr:uid="{00000000-0005-0000-0000-000028750000}"/>
    <cellStyle name="Normal 2 7 2 2 5" xfId="28957" xr:uid="{00000000-0005-0000-0000-000029750000}"/>
    <cellStyle name="Normal 2 7 2 2 5 2" xfId="28958" xr:uid="{00000000-0005-0000-0000-00002A750000}"/>
    <cellStyle name="Normal 2 7 2 2 5 2 2" xfId="28959" xr:uid="{00000000-0005-0000-0000-00002B750000}"/>
    <cellStyle name="Normal 2 7 2 2 5 2 3" xfId="28960" xr:uid="{00000000-0005-0000-0000-00002C750000}"/>
    <cellStyle name="Normal 2 7 2 2 5 3" xfId="28961" xr:uid="{00000000-0005-0000-0000-00002D750000}"/>
    <cellStyle name="Normal 2 7 2 2 5 4" xfId="28962" xr:uid="{00000000-0005-0000-0000-00002E750000}"/>
    <cellStyle name="Normal 2 7 2 2 5_37. RESULTADO NEGOCIOS YOY" xfId="28963" xr:uid="{00000000-0005-0000-0000-00002F750000}"/>
    <cellStyle name="Normal 2 7 2 2 6" xfId="28964" xr:uid="{00000000-0005-0000-0000-000030750000}"/>
    <cellStyle name="Normal 2 7 2 2 6 2" xfId="28965" xr:uid="{00000000-0005-0000-0000-000031750000}"/>
    <cellStyle name="Normal 2 7 2 2 6 2 2" xfId="28966" xr:uid="{00000000-0005-0000-0000-000032750000}"/>
    <cellStyle name="Normal 2 7 2 2 6 2 3" xfId="28967" xr:uid="{00000000-0005-0000-0000-000033750000}"/>
    <cellStyle name="Normal 2 7 2 2 6 3" xfId="28968" xr:uid="{00000000-0005-0000-0000-000034750000}"/>
    <cellStyle name="Normal 2 7 2 2 6 4" xfId="28969" xr:uid="{00000000-0005-0000-0000-000035750000}"/>
    <cellStyle name="Normal 2 7 2 2 6_37. RESULTADO NEGOCIOS YOY" xfId="28970" xr:uid="{00000000-0005-0000-0000-000036750000}"/>
    <cellStyle name="Normal 2 7 2 2 7" xfId="28971" xr:uid="{00000000-0005-0000-0000-000037750000}"/>
    <cellStyle name="Normal 2 7 2 2 7 2" xfId="28972" xr:uid="{00000000-0005-0000-0000-000038750000}"/>
    <cellStyle name="Normal 2 7 2 2 7 3" xfId="28973" xr:uid="{00000000-0005-0000-0000-000039750000}"/>
    <cellStyle name="Normal 2 7 2 2 7 4" xfId="28974" xr:uid="{00000000-0005-0000-0000-00003A750000}"/>
    <cellStyle name="Normal 2 7 2 2 7_37. RESULTADO NEGOCIOS YOY" xfId="28975" xr:uid="{00000000-0005-0000-0000-00003B750000}"/>
    <cellStyle name="Normal 2 7 2 2 8" xfId="28976" xr:uid="{00000000-0005-0000-0000-00003C750000}"/>
    <cellStyle name="Normal 2 7 2 2 8 2" xfId="28977" xr:uid="{00000000-0005-0000-0000-00003D750000}"/>
    <cellStyle name="Normal 2 7 2 2 8 3" xfId="28978" xr:uid="{00000000-0005-0000-0000-00003E750000}"/>
    <cellStyle name="Normal 2 7 2 2 8 4" xfId="28979" xr:uid="{00000000-0005-0000-0000-00003F750000}"/>
    <cellStyle name="Normal 2 7 2 2 8_37. RESULTADO NEGOCIOS YOY" xfId="28980" xr:uid="{00000000-0005-0000-0000-000040750000}"/>
    <cellStyle name="Normal 2 7 2 2 9" xfId="28981" xr:uid="{00000000-0005-0000-0000-000041750000}"/>
    <cellStyle name="Normal 2 7 2 2 9 2" xfId="28982" xr:uid="{00000000-0005-0000-0000-000042750000}"/>
    <cellStyle name="Normal 2 7 2 2 9_37. RESULTADO NEGOCIOS YOY" xfId="28983" xr:uid="{00000000-0005-0000-0000-000043750000}"/>
    <cellStyle name="Normal 2 7 2 2_37. RESULTADO NEGOCIOS YOY" xfId="28984" xr:uid="{00000000-0005-0000-0000-000044750000}"/>
    <cellStyle name="Normal 2 7 2 3" xfId="28985" xr:uid="{00000000-0005-0000-0000-000045750000}"/>
    <cellStyle name="Normal 2 7 2 3 2" xfId="28986" xr:uid="{00000000-0005-0000-0000-000046750000}"/>
    <cellStyle name="Normal 2 7 2 3 2 2" xfId="28987" xr:uid="{00000000-0005-0000-0000-000047750000}"/>
    <cellStyle name="Normal 2 7 2 3 2 2 2" xfId="28988" xr:uid="{00000000-0005-0000-0000-000048750000}"/>
    <cellStyle name="Normal 2 7 2 3 2 2 3" xfId="28989" xr:uid="{00000000-0005-0000-0000-000049750000}"/>
    <cellStyle name="Normal 2 7 2 3 2 2_37. RESULTADO NEGOCIOS YOY" xfId="28990" xr:uid="{00000000-0005-0000-0000-00004A750000}"/>
    <cellStyle name="Normal 2 7 2 3 2 3" xfId="28991" xr:uid="{00000000-0005-0000-0000-00004B750000}"/>
    <cellStyle name="Normal 2 7 2 3 2 3 2" xfId="28992" xr:uid="{00000000-0005-0000-0000-00004C750000}"/>
    <cellStyle name="Normal 2 7 2 3 2 4" xfId="28993" xr:uid="{00000000-0005-0000-0000-00004D750000}"/>
    <cellStyle name="Normal 2 7 2 3 2 5" xfId="28994" xr:uid="{00000000-0005-0000-0000-00004E750000}"/>
    <cellStyle name="Normal 2 7 2 3 2_37. RESULTADO NEGOCIOS YOY" xfId="28995" xr:uid="{00000000-0005-0000-0000-00004F750000}"/>
    <cellStyle name="Normal 2 7 2 3 3" xfId="28996" xr:uid="{00000000-0005-0000-0000-000050750000}"/>
    <cellStyle name="Normal 2 7 2 3 3 2" xfId="28997" xr:uid="{00000000-0005-0000-0000-000051750000}"/>
    <cellStyle name="Normal 2 7 2 3 3 2 2" xfId="28998" xr:uid="{00000000-0005-0000-0000-000052750000}"/>
    <cellStyle name="Normal 2 7 2 3 3 2 3" xfId="28999" xr:uid="{00000000-0005-0000-0000-000053750000}"/>
    <cellStyle name="Normal 2 7 2 3 3 3" xfId="29000" xr:uid="{00000000-0005-0000-0000-000054750000}"/>
    <cellStyle name="Normal 2 7 2 3 3 3 2" xfId="29001" xr:uid="{00000000-0005-0000-0000-000055750000}"/>
    <cellStyle name="Normal 2 7 2 3 3 4" xfId="29002" xr:uid="{00000000-0005-0000-0000-000056750000}"/>
    <cellStyle name="Normal 2 7 2 3 3 5" xfId="29003" xr:uid="{00000000-0005-0000-0000-000057750000}"/>
    <cellStyle name="Normal 2 7 2 3 3_37. RESULTADO NEGOCIOS YOY" xfId="29004" xr:uid="{00000000-0005-0000-0000-000058750000}"/>
    <cellStyle name="Normal 2 7 2 3 4" xfId="29005" xr:uid="{00000000-0005-0000-0000-000059750000}"/>
    <cellStyle name="Normal 2 7 2 3 4 2" xfId="29006" xr:uid="{00000000-0005-0000-0000-00005A750000}"/>
    <cellStyle name="Normal 2 7 2 3 4 3" xfId="29007" xr:uid="{00000000-0005-0000-0000-00005B750000}"/>
    <cellStyle name="Normal 2 7 2 3 4 4" xfId="29008" xr:uid="{00000000-0005-0000-0000-00005C750000}"/>
    <cellStyle name="Normal 2 7 2 3 4_37. RESULTADO NEGOCIOS YOY" xfId="29009" xr:uid="{00000000-0005-0000-0000-00005D750000}"/>
    <cellStyle name="Normal 2 7 2 3 5" xfId="29010" xr:uid="{00000000-0005-0000-0000-00005E750000}"/>
    <cellStyle name="Normal 2 7 2 3 5 2" xfId="29011" xr:uid="{00000000-0005-0000-0000-00005F750000}"/>
    <cellStyle name="Normal 2 7 2 3 5 3" xfId="29012" xr:uid="{00000000-0005-0000-0000-000060750000}"/>
    <cellStyle name="Normal 2 7 2 3 5 4" xfId="29013" xr:uid="{00000000-0005-0000-0000-000061750000}"/>
    <cellStyle name="Normal 2 7 2 3 5_37. RESULTADO NEGOCIOS YOY" xfId="29014" xr:uid="{00000000-0005-0000-0000-000062750000}"/>
    <cellStyle name="Normal 2 7 2 3 6" xfId="29015" xr:uid="{00000000-0005-0000-0000-000063750000}"/>
    <cellStyle name="Normal 2 7 2 3 6 2" xfId="29016" xr:uid="{00000000-0005-0000-0000-000064750000}"/>
    <cellStyle name="Normal 2 7 2 3 6_37. RESULTADO NEGOCIOS YOY" xfId="29017" xr:uid="{00000000-0005-0000-0000-000065750000}"/>
    <cellStyle name="Normal 2 7 2 3 7" xfId="29018" xr:uid="{00000000-0005-0000-0000-000066750000}"/>
    <cellStyle name="Normal 2 7 2 3 7 2" xfId="29019" xr:uid="{00000000-0005-0000-0000-000067750000}"/>
    <cellStyle name="Normal 2 7 2 3 8" xfId="29020" xr:uid="{00000000-0005-0000-0000-000068750000}"/>
    <cellStyle name="Normal 2 7 2 3_37. RESULTADO NEGOCIOS YOY" xfId="29021" xr:uid="{00000000-0005-0000-0000-000069750000}"/>
    <cellStyle name="Normal 2 7 2 4" xfId="29022" xr:uid="{00000000-0005-0000-0000-00006A750000}"/>
    <cellStyle name="Normal 2 7 2 4 2" xfId="29023" xr:uid="{00000000-0005-0000-0000-00006B750000}"/>
    <cellStyle name="Normal 2 7 2 4 2 2" xfId="29024" xr:uid="{00000000-0005-0000-0000-00006C750000}"/>
    <cellStyle name="Normal 2 7 2 4 2 3" xfId="29025" xr:uid="{00000000-0005-0000-0000-00006D750000}"/>
    <cellStyle name="Normal 2 7 2 4 2_37. RESULTADO NEGOCIOS YOY" xfId="29026" xr:uid="{00000000-0005-0000-0000-00006E750000}"/>
    <cellStyle name="Normal 2 7 2 4 3" xfId="29027" xr:uid="{00000000-0005-0000-0000-00006F750000}"/>
    <cellStyle name="Normal 2 7 2 4 3 2" xfId="29028" xr:uid="{00000000-0005-0000-0000-000070750000}"/>
    <cellStyle name="Normal 2 7 2 4 4" xfId="29029" xr:uid="{00000000-0005-0000-0000-000071750000}"/>
    <cellStyle name="Normal 2 7 2 4 5" xfId="29030" xr:uid="{00000000-0005-0000-0000-000072750000}"/>
    <cellStyle name="Normal 2 7 2 4_37. RESULTADO NEGOCIOS YOY" xfId="29031" xr:uid="{00000000-0005-0000-0000-000073750000}"/>
    <cellStyle name="Normal 2 7 2 5" xfId="29032" xr:uid="{00000000-0005-0000-0000-000074750000}"/>
    <cellStyle name="Normal 2 7 2 5 2" xfId="29033" xr:uid="{00000000-0005-0000-0000-000075750000}"/>
    <cellStyle name="Normal 2 7 2 5 2 2" xfId="29034" xr:uid="{00000000-0005-0000-0000-000076750000}"/>
    <cellStyle name="Normal 2 7 2 5 2_37. RESULTADO NEGOCIOS YOY" xfId="29035" xr:uid="{00000000-0005-0000-0000-000077750000}"/>
    <cellStyle name="Normal 2 7 2 5 3" xfId="29036" xr:uid="{00000000-0005-0000-0000-000078750000}"/>
    <cellStyle name="Normal 2 7 2 5 4" xfId="29037" xr:uid="{00000000-0005-0000-0000-000079750000}"/>
    <cellStyle name="Normal 2 7 2 5_37. RESULTADO NEGOCIOS YOY" xfId="29038" xr:uid="{00000000-0005-0000-0000-00007A750000}"/>
    <cellStyle name="Normal 2 7 2 6" xfId="29039" xr:uid="{00000000-0005-0000-0000-00007B750000}"/>
    <cellStyle name="Normal 2 7 2 6 2" xfId="29040" xr:uid="{00000000-0005-0000-0000-00007C750000}"/>
    <cellStyle name="Normal 2 7 2 6 3" xfId="29041" xr:uid="{00000000-0005-0000-0000-00007D750000}"/>
    <cellStyle name="Normal 2 7 2 6 4" xfId="29042" xr:uid="{00000000-0005-0000-0000-00007E750000}"/>
    <cellStyle name="Normal 2 7 2 6 5" xfId="29043" xr:uid="{00000000-0005-0000-0000-00007F750000}"/>
    <cellStyle name="Normal 2 7 2 6_37. RESULTADO NEGOCIOS YOY" xfId="29044" xr:uid="{00000000-0005-0000-0000-000080750000}"/>
    <cellStyle name="Normal 2 7 2 7" xfId="29045" xr:uid="{00000000-0005-0000-0000-000081750000}"/>
    <cellStyle name="Normal 2 7 2 7 2" xfId="29046" xr:uid="{00000000-0005-0000-0000-000082750000}"/>
    <cellStyle name="Normal 2 7 2 7 3" xfId="29047" xr:uid="{00000000-0005-0000-0000-000083750000}"/>
    <cellStyle name="Normal 2 7 2 7 4" xfId="29048" xr:uid="{00000000-0005-0000-0000-000084750000}"/>
    <cellStyle name="Normal 2 7 2 7 5" xfId="29049" xr:uid="{00000000-0005-0000-0000-000085750000}"/>
    <cellStyle name="Normal 2 7 2 7_37. RESULTADO NEGOCIOS YOY" xfId="29050" xr:uid="{00000000-0005-0000-0000-000086750000}"/>
    <cellStyle name="Normal 2 7 2 8" xfId="29051" xr:uid="{00000000-0005-0000-0000-000087750000}"/>
    <cellStyle name="Normal 2 7 2 8 2" xfId="29052" xr:uid="{00000000-0005-0000-0000-000088750000}"/>
    <cellStyle name="Normal 2 7 2 8 3" xfId="29053" xr:uid="{00000000-0005-0000-0000-000089750000}"/>
    <cellStyle name="Normal 2 7 2 8 4" xfId="29054" xr:uid="{00000000-0005-0000-0000-00008A750000}"/>
    <cellStyle name="Normal 2 7 2 8_37. RESULTADO NEGOCIOS YOY" xfId="29055" xr:uid="{00000000-0005-0000-0000-00008B750000}"/>
    <cellStyle name="Normal 2 7 2 9" xfId="29056" xr:uid="{00000000-0005-0000-0000-00008C750000}"/>
    <cellStyle name="Normal 2 7 2 9 2" xfId="29057" xr:uid="{00000000-0005-0000-0000-00008D750000}"/>
    <cellStyle name="Normal 2 7 2 9 3" xfId="29058" xr:uid="{00000000-0005-0000-0000-00008E750000}"/>
    <cellStyle name="Normal 2 7 2 9 4" xfId="29059" xr:uid="{00000000-0005-0000-0000-00008F750000}"/>
    <cellStyle name="Normal 2 7 2 9_37. RESULTADO NEGOCIOS YOY" xfId="29060" xr:uid="{00000000-0005-0000-0000-000090750000}"/>
    <cellStyle name="Normal 2 7 2_37. RESULTADO NEGOCIOS YOY" xfId="29061" xr:uid="{00000000-0005-0000-0000-000091750000}"/>
    <cellStyle name="Normal 2 7 3" xfId="29062" xr:uid="{00000000-0005-0000-0000-000092750000}"/>
    <cellStyle name="Normal 2 7 3 10" xfId="29063" xr:uid="{00000000-0005-0000-0000-000093750000}"/>
    <cellStyle name="Normal 2 7 3 11" xfId="29064" xr:uid="{00000000-0005-0000-0000-000094750000}"/>
    <cellStyle name="Normal 2 7 3 2" xfId="29065" xr:uid="{00000000-0005-0000-0000-000095750000}"/>
    <cellStyle name="Normal 2 7 3 2 2" xfId="29066" xr:uid="{00000000-0005-0000-0000-000096750000}"/>
    <cellStyle name="Normal 2 7 3 2 2 2" xfId="29067" xr:uid="{00000000-0005-0000-0000-000097750000}"/>
    <cellStyle name="Normal 2 7 3 2 2 2 2" xfId="29068" xr:uid="{00000000-0005-0000-0000-000098750000}"/>
    <cellStyle name="Normal 2 7 3 2 2 2 2 2" xfId="29069" xr:uid="{00000000-0005-0000-0000-000099750000}"/>
    <cellStyle name="Normal 2 7 3 2 2 2 3" xfId="29070" xr:uid="{00000000-0005-0000-0000-00009A750000}"/>
    <cellStyle name="Normal 2 7 3 2 2 2_37. RESULTADO NEGOCIOS YOY" xfId="29071" xr:uid="{00000000-0005-0000-0000-00009B750000}"/>
    <cellStyle name="Normal 2 7 3 2 2 3" xfId="29072" xr:uid="{00000000-0005-0000-0000-00009C750000}"/>
    <cellStyle name="Normal 2 7 3 2 2 3 2" xfId="29073" xr:uid="{00000000-0005-0000-0000-00009D750000}"/>
    <cellStyle name="Normal 2 7 3 2 2 3_37. RESULTADO NEGOCIOS YOY" xfId="29074" xr:uid="{00000000-0005-0000-0000-00009E750000}"/>
    <cellStyle name="Normal 2 7 3 2 2 4" xfId="29075" xr:uid="{00000000-0005-0000-0000-00009F750000}"/>
    <cellStyle name="Normal 2 7 3 2 2 4 2" xfId="29076" xr:uid="{00000000-0005-0000-0000-0000A0750000}"/>
    <cellStyle name="Normal 2 7 3 2 2 5" xfId="29077" xr:uid="{00000000-0005-0000-0000-0000A1750000}"/>
    <cellStyle name="Normal 2 7 3 2 2_37. RESULTADO NEGOCIOS YOY" xfId="29078" xr:uid="{00000000-0005-0000-0000-0000A2750000}"/>
    <cellStyle name="Normal 2 7 3 2 3" xfId="29079" xr:uid="{00000000-0005-0000-0000-0000A3750000}"/>
    <cellStyle name="Normal 2 7 3 2 3 2" xfId="29080" xr:uid="{00000000-0005-0000-0000-0000A4750000}"/>
    <cellStyle name="Normal 2 7 3 2 3 2 2" xfId="29081" xr:uid="{00000000-0005-0000-0000-0000A5750000}"/>
    <cellStyle name="Normal 2 7 3 2 3 3" xfId="29082" xr:uid="{00000000-0005-0000-0000-0000A6750000}"/>
    <cellStyle name="Normal 2 7 3 2 3 3 2" xfId="29083" xr:uid="{00000000-0005-0000-0000-0000A7750000}"/>
    <cellStyle name="Normal 2 7 3 2 3 4" xfId="29084" xr:uid="{00000000-0005-0000-0000-0000A8750000}"/>
    <cellStyle name="Normal 2 7 3 2 3_37. RESULTADO NEGOCIOS YOY" xfId="29085" xr:uid="{00000000-0005-0000-0000-0000A9750000}"/>
    <cellStyle name="Normal 2 7 3 2 4" xfId="29086" xr:uid="{00000000-0005-0000-0000-0000AA750000}"/>
    <cellStyle name="Normal 2 7 3 2 4 2" xfId="29087" xr:uid="{00000000-0005-0000-0000-0000AB750000}"/>
    <cellStyle name="Normal 2 7 3 2 4 2 2" xfId="29088" xr:uid="{00000000-0005-0000-0000-0000AC750000}"/>
    <cellStyle name="Normal 2 7 3 2 4 3" xfId="29089" xr:uid="{00000000-0005-0000-0000-0000AD750000}"/>
    <cellStyle name="Normal 2 7 3 2 4_37. RESULTADO NEGOCIOS YOY" xfId="29090" xr:uid="{00000000-0005-0000-0000-0000AE750000}"/>
    <cellStyle name="Normal 2 7 3 2 5" xfId="29091" xr:uid="{00000000-0005-0000-0000-0000AF750000}"/>
    <cellStyle name="Normal 2 7 3 2 5 2" xfId="29092" xr:uid="{00000000-0005-0000-0000-0000B0750000}"/>
    <cellStyle name="Normal 2 7 3 2 5_37. RESULTADO NEGOCIOS YOY" xfId="29093" xr:uid="{00000000-0005-0000-0000-0000B1750000}"/>
    <cellStyle name="Normal 2 7 3 2 6" xfId="29094" xr:uid="{00000000-0005-0000-0000-0000B2750000}"/>
    <cellStyle name="Normal 2 7 3 2 6 2" xfId="29095" xr:uid="{00000000-0005-0000-0000-0000B3750000}"/>
    <cellStyle name="Normal 2 7 3 2 6_37. RESULTADO NEGOCIOS YOY" xfId="29096" xr:uid="{00000000-0005-0000-0000-0000B4750000}"/>
    <cellStyle name="Normal 2 7 3 2 7" xfId="29097" xr:uid="{00000000-0005-0000-0000-0000B5750000}"/>
    <cellStyle name="Normal 2 7 3 2 7 2" xfId="29098" xr:uid="{00000000-0005-0000-0000-0000B6750000}"/>
    <cellStyle name="Normal 2 7 3 2 7_37. RESULTADO NEGOCIOS YOY" xfId="29099" xr:uid="{00000000-0005-0000-0000-0000B7750000}"/>
    <cellStyle name="Normal 2 7 3 2 8" xfId="29100" xr:uid="{00000000-0005-0000-0000-0000B8750000}"/>
    <cellStyle name="Normal 2 7 3 2 9" xfId="29101" xr:uid="{00000000-0005-0000-0000-0000B9750000}"/>
    <cellStyle name="Normal 2 7 3 2_37. RESULTADO NEGOCIOS YOY" xfId="29102" xr:uid="{00000000-0005-0000-0000-0000BA750000}"/>
    <cellStyle name="Normal 2 7 3 3" xfId="29103" xr:uid="{00000000-0005-0000-0000-0000BB750000}"/>
    <cellStyle name="Normal 2 7 3 3 2" xfId="29104" xr:uid="{00000000-0005-0000-0000-0000BC750000}"/>
    <cellStyle name="Normal 2 7 3 3 2 2" xfId="29105" xr:uid="{00000000-0005-0000-0000-0000BD750000}"/>
    <cellStyle name="Normal 2 7 3 3 2 2 2" xfId="29106" xr:uid="{00000000-0005-0000-0000-0000BE750000}"/>
    <cellStyle name="Normal 2 7 3 3 2 3" xfId="29107" xr:uid="{00000000-0005-0000-0000-0000BF750000}"/>
    <cellStyle name="Normal 2 7 3 3 2 4" xfId="29108" xr:uid="{00000000-0005-0000-0000-0000C0750000}"/>
    <cellStyle name="Normal 2 7 3 3 2_37. RESULTADO NEGOCIOS YOY" xfId="29109" xr:uid="{00000000-0005-0000-0000-0000C1750000}"/>
    <cellStyle name="Normal 2 7 3 3 3" xfId="29110" xr:uid="{00000000-0005-0000-0000-0000C2750000}"/>
    <cellStyle name="Normal 2 7 3 3 3 2" xfId="29111" xr:uid="{00000000-0005-0000-0000-0000C3750000}"/>
    <cellStyle name="Normal 2 7 3 3 3 2 2" xfId="29112" xr:uid="{00000000-0005-0000-0000-0000C4750000}"/>
    <cellStyle name="Normal 2 7 3 3 3 3" xfId="29113" xr:uid="{00000000-0005-0000-0000-0000C5750000}"/>
    <cellStyle name="Normal 2 7 3 3 3_37. RESULTADO NEGOCIOS YOY" xfId="29114" xr:uid="{00000000-0005-0000-0000-0000C6750000}"/>
    <cellStyle name="Normal 2 7 3 3 4" xfId="29115" xr:uid="{00000000-0005-0000-0000-0000C7750000}"/>
    <cellStyle name="Normal 2 7 3 3 4 2" xfId="29116" xr:uid="{00000000-0005-0000-0000-0000C8750000}"/>
    <cellStyle name="Normal 2 7 3 3 5" xfId="29117" xr:uid="{00000000-0005-0000-0000-0000C9750000}"/>
    <cellStyle name="Normal 2 7 3 3 5 2" xfId="29118" xr:uid="{00000000-0005-0000-0000-0000CA750000}"/>
    <cellStyle name="Normal 2 7 3 3 6" xfId="29119" xr:uid="{00000000-0005-0000-0000-0000CB750000}"/>
    <cellStyle name="Normal 2 7 3 3 7" xfId="29120" xr:uid="{00000000-0005-0000-0000-0000CC750000}"/>
    <cellStyle name="Normal 2 7 3 3_37. RESULTADO NEGOCIOS YOY" xfId="29121" xr:uid="{00000000-0005-0000-0000-0000CD750000}"/>
    <cellStyle name="Normal 2 7 3 4" xfId="29122" xr:uid="{00000000-0005-0000-0000-0000CE750000}"/>
    <cellStyle name="Normal 2 7 3 4 2" xfId="29123" xr:uid="{00000000-0005-0000-0000-0000CF750000}"/>
    <cellStyle name="Normal 2 7 3 4 2 2" xfId="29124" xr:uid="{00000000-0005-0000-0000-0000D0750000}"/>
    <cellStyle name="Normal 2 7 3 4 2 2 2" xfId="29125" xr:uid="{00000000-0005-0000-0000-0000D1750000}"/>
    <cellStyle name="Normal 2 7 3 4 2 3" xfId="29126" xr:uid="{00000000-0005-0000-0000-0000D2750000}"/>
    <cellStyle name="Normal 2 7 3 4 2_37. RESULTADO NEGOCIOS YOY" xfId="29127" xr:uid="{00000000-0005-0000-0000-0000D3750000}"/>
    <cellStyle name="Normal 2 7 3 4 3" xfId="29128" xr:uid="{00000000-0005-0000-0000-0000D4750000}"/>
    <cellStyle name="Normal 2 7 3 4 3 2" xfId="29129" xr:uid="{00000000-0005-0000-0000-0000D5750000}"/>
    <cellStyle name="Normal 2 7 3 4 3 2 2" xfId="29130" xr:uid="{00000000-0005-0000-0000-0000D6750000}"/>
    <cellStyle name="Normal 2 7 3 4 3 3" xfId="29131" xr:uid="{00000000-0005-0000-0000-0000D7750000}"/>
    <cellStyle name="Normal 2 7 3 4 4" xfId="29132" xr:uid="{00000000-0005-0000-0000-0000D8750000}"/>
    <cellStyle name="Normal 2 7 3 4 4 2" xfId="29133" xr:uid="{00000000-0005-0000-0000-0000D9750000}"/>
    <cellStyle name="Normal 2 7 3 4 5" xfId="29134" xr:uid="{00000000-0005-0000-0000-0000DA750000}"/>
    <cellStyle name="Normal 2 7 3 4 5 2" xfId="29135" xr:uid="{00000000-0005-0000-0000-0000DB750000}"/>
    <cellStyle name="Normal 2 7 3 4 6" xfId="29136" xr:uid="{00000000-0005-0000-0000-0000DC750000}"/>
    <cellStyle name="Normal 2 7 3 4 7" xfId="29137" xr:uid="{00000000-0005-0000-0000-0000DD750000}"/>
    <cellStyle name="Normal 2 7 3 4_37. RESULTADO NEGOCIOS YOY" xfId="29138" xr:uid="{00000000-0005-0000-0000-0000DE750000}"/>
    <cellStyle name="Normal 2 7 3 5" xfId="29139" xr:uid="{00000000-0005-0000-0000-0000DF750000}"/>
    <cellStyle name="Normal 2 7 3 5 2" xfId="29140" xr:uid="{00000000-0005-0000-0000-0000E0750000}"/>
    <cellStyle name="Normal 2 7 3 5 2 2" xfId="29141" xr:uid="{00000000-0005-0000-0000-0000E1750000}"/>
    <cellStyle name="Normal 2 7 3 5 3" xfId="29142" xr:uid="{00000000-0005-0000-0000-0000E2750000}"/>
    <cellStyle name="Normal 2 7 3 5 4" xfId="29143" xr:uid="{00000000-0005-0000-0000-0000E3750000}"/>
    <cellStyle name="Normal 2 7 3 5_37. RESULTADO NEGOCIOS YOY" xfId="29144" xr:uid="{00000000-0005-0000-0000-0000E4750000}"/>
    <cellStyle name="Normal 2 7 3 6" xfId="29145" xr:uid="{00000000-0005-0000-0000-0000E5750000}"/>
    <cellStyle name="Normal 2 7 3 6 2" xfId="29146" xr:uid="{00000000-0005-0000-0000-0000E6750000}"/>
    <cellStyle name="Normal 2 7 3 6 2 2" xfId="29147" xr:uid="{00000000-0005-0000-0000-0000E7750000}"/>
    <cellStyle name="Normal 2 7 3 6 3" xfId="29148" xr:uid="{00000000-0005-0000-0000-0000E8750000}"/>
    <cellStyle name="Normal 2 7 3 6_37. RESULTADO NEGOCIOS YOY" xfId="29149" xr:uid="{00000000-0005-0000-0000-0000E9750000}"/>
    <cellStyle name="Normal 2 7 3 7" xfId="29150" xr:uid="{00000000-0005-0000-0000-0000EA750000}"/>
    <cellStyle name="Normal 2 7 3 7 2" xfId="29151" xr:uid="{00000000-0005-0000-0000-0000EB750000}"/>
    <cellStyle name="Normal 2 7 3 7_37. RESULTADO NEGOCIOS YOY" xfId="29152" xr:uid="{00000000-0005-0000-0000-0000EC750000}"/>
    <cellStyle name="Normal 2 7 3 8" xfId="29153" xr:uid="{00000000-0005-0000-0000-0000ED750000}"/>
    <cellStyle name="Normal 2 7 3 8 2" xfId="29154" xr:uid="{00000000-0005-0000-0000-0000EE750000}"/>
    <cellStyle name="Normal 2 7 3 8_37. RESULTADO NEGOCIOS YOY" xfId="29155" xr:uid="{00000000-0005-0000-0000-0000EF750000}"/>
    <cellStyle name="Normal 2 7 3 9" xfId="29156" xr:uid="{00000000-0005-0000-0000-0000F0750000}"/>
    <cellStyle name="Normal 2 7 3 9 2" xfId="29157" xr:uid="{00000000-0005-0000-0000-0000F1750000}"/>
    <cellStyle name="Normal 2 7 3 9_37. RESULTADO NEGOCIOS YOY" xfId="29158" xr:uid="{00000000-0005-0000-0000-0000F2750000}"/>
    <cellStyle name="Normal 2 7 3_37. RESULTADO NEGOCIOS YOY" xfId="29159" xr:uid="{00000000-0005-0000-0000-0000F3750000}"/>
    <cellStyle name="Normal 2 7 4" xfId="29160" xr:uid="{00000000-0005-0000-0000-0000F4750000}"/>
    <cellStyle name="Normal 2 7 4 2" xfId="29161" xr:uid="{00000000-0005-0000-0000-0000F5750000}"/>
    <cellStyle name="Normal 2 7 4 2 2" xfId="29162" xr:uid="{00000000-0005-0000-0000-0000F6750000}"/>
    <cellStyle name="Normal 2 7 4 2 2 2" xfId="29163" xr:uid="{00000000-0005-0000-0000-0000F7750000}"/>
    <cellStyle name="Normal 2 7 4 2 2 2 2" xfId="29164" xr:uid="{00000000-0005-0000-0000-0000F8750000}"/>
    <cellStyle name="Normal 2 7 4 2 2 3" xfId="29165" xr:uid="{00000000-0005-0000-0000-0000F9750000}"/>
    <cellStyle name="Normal 2 7 4 2 3" xfId="29166" xr:uid="{00000000-0005-0000-0000-0000FA750000}"/>
    <cellStyle name="Normal 2 7 4 2 4" xfId="29167" xr:uid="{00000000-0005-0000-0000-0000FB750000}"/>
    <cellStyle name="Normal 2 7 4 2 4 2" xfId="29168" xr:uid="{00000000-0005-0000-0000-0000FC750000}"/>
    <cellStyle name="Normal 2 7 4 2 5" xfId="29169" xr:uid="{00000000-0005-0000-0000-0000FD750000}"/>
    <cellStyle name="Normal 2 7 4 2 6" xfId="29170" xr:uid="{00000000-0005-0000-0000-0000FE750000}"/>
    <cellStyle name="Normal 2 7 4 2_37. RESULTADO NEGOCIOS YOY" xfId="29171" xr:uid="{00000000-0005-0000-0000-0000FF750000}"/>
    <cellStyle name="Normal 2 7 4 3" xfId="29172" xr:uid="{00000000-0005-0000-0000-000000760000}"/>
    <cellStyle name="Normal 2 7 4 3 2" xfId="29173" xr:uid="{00000000-0005-0000-0000-000001760000}"/>
    <cellStyle name="Normal 2 7 4 3 2 2" xfId="29174" xr:uid="{00000000-0005-0000-0000-000002760000}"/>
    <cellStyle name="Normal 2 7 4 3 2 2 2" xfId="29175" xr:uid="{00000000-0005-0000-0000-000003760000}"/>
    <cellStyle name="Normal 2 7 4 3 2 3" xfId="29176" xr:uid="{00000000-0005-0000-0000-000004760000}"/>
    <cellStyle name="Normal 2 7 4 3 3" xfId="29177" xr:uid="{00000000-0005-0000-0000-000005760000}"/>
    <cellStyle name="Normal 2 7 4 3 4" xfId="29178" xr:uid="{00000000-0005-0000-0000-000006760000}"/>
    <cellStyle name="Normal 2 7 4 3 4 2" xfId="29179" xr:uid="{00000000-0005-0000-0000-000007760000}"/>
    <cellStyle name="Normal 2 7 4 3 5" xfId="29180" xr:uid="{00000000-0005-0000-0000-000008760000}"/>
    <cellStyle name="Normal 2 7 4 4" xfId="29181" xr:uid="{00000000-0005-0000-0000-000009760000}"/>
    <cellStyle name="Normal 2 7 4 4 2" xfId="29182" xr:uid="{00000000-0005-0000-0000-00000A760000}"/>
    <cellStyle name="Normal 2 7 4 4 3" xfId="29183" xr:uid="{00000000-0005-0000-0000-00000B760000}"/>
    <cellStyle name="Normal 2 7 4 4 3 2" xfId="29184" xr:uid="{00000000-0005-0000-0000-00000C760000}"/>
    <cellStyle name="Normal 2 7 4 4 4" xfId="29185" xr:uid="{00000000-0005-0000-0000-00000D760000}"/>
    <cellStyle name="Normal 2 7 4 5" xfId="29186" xr:uid="{00000000-0005-0000-0000-00000E760000}"/>
    <cellStyle name="Normal 2 7 4 6" xfId="29187" xr:uid="{00000000-0005-0000-0000-00000F760000}"/>
    <cellStyle name="Normal 2 7 4 6 2" xfId="29188" xr:uid="{00000000-0005-0000-0000-000010760000}"/>
    <cellStyle name="Normal 2 7 4 7" xfId="29189" xr:uid="{00000000-0005-0000-0000-000011760000}"/>
    <cellStyle name="Normal 2 7 4 8" xfId="29190" xr:uid="{00000000-0005-0000-0000-000012760000}"/>
    <cellStyle name="Normal 2 7 4_37. RESULTADO NEGOCIOS YOY" xfId="29191" xr:uid="{00000000-0005-0000-0000-000013760000}"/>
    <cellStyle name="Normal 2 7 5" xfId="29192" xr:uid="{00000000-0005-0000-0000-000014760000}"/>
    <cellStyle name="Normal 2 7 5 2" xfId="29193" xr:uid="{00000000-0005-0000-0000-000015760000}"/>
    <cellStyle name="Normal 2 7 5 2 2" xfId="29194" xr:uid="{00000000-0005-0000-0000-000016760000}"/>
    <cellStyle name="Normal 2 7 5 2_37. RESULTADO NEGOCIOS YOY" xfId="29195" xr:uid="{00000000-0005-0000-0000-000017760000}"/>
    <cellStyle name="Normal 2 7 5 3" xfId="29196" xr:uid="{00000000-0005-0000-0000-000018760000}"/>
    <cellStyle name="Normal 2 7 5_37. RESULTADO NEGOCIOS YOY" xfId="29197" xr:uid="{00000000-0005-0000-0000-000019760000}"/>
    <cellStyle name="Normal 2 7 6" xfId="29198" xr:uid="{00000000-0005-0000-0000-00001A760000}"/>
    <cellStyle name="Normal 2 7 6 2" xfId="29199" xr:uid="{00000000-0005-0000-0000-00001B760000}"/>
    <cellStyle name="Normal 2 7 6 2 2" xfId="29200" xr:uid="{00000000-0005-0000-0000-00001C760000}"/>
    <cellStyle name="Normal 2 7 6 2 2 2" xfId="29201" xr:uid="{00000000-0005-0000-0000-00001D760000}"/>
    <cellStyle name="Normal 2 7 6 2 3" xfId="29202" xr:uid="{00000000-0005-0000-0000-00001E760000}"/>
    <cellStyle name="Normal 2 7 6 3" xfId="29203" xr:uid="{00000000-0005-0000-0000-00001F760000}"/>
    <cellStyle name="Normal 2 7 6 4" xfId="29204" xr:uid="{00000000-0005-0000-0000-000020760000}"/>
    <cellStyle name="Normal 2 7 6 4 2" xfId="29205" xr:uid="{00000000-0005-0000-0000-000021760000}"/>
    <cellStyle name="Normal 2 7 6 5" xfId="29206" xr:uid="{00000000-0005-0000-0000-000022760000}"/>
    <cellStyle name="Normal 2 7 6 6" xfId="29207" xr:uid="{00000000-0005-0000-0000-000023760000}"/>
    <cellStyle name="Normal 2 7 6_37. RESULTADO NEGOCIOS YOY" xfId="29208" xr:uid="{00000000-0005-0000-0000-000024760000}"/>
    <cellStyle name="Normal 2 7 7" xfId="29209" xr:uid="{00000000-0005-0000-0000-000025760000}"/>
    <cellStyle name="Normal 2 7 7 2" xfId="29210" xr:uid="{00000000-0005-0000-0000-000026760000}"/>
    <cellStyle name="Normal 2 7 7 2 2" xfId="29211" xr:uid="{00000000-0005-0000-0000-000027760000}"/>
    <cellStyle name="Normal 2 7 7 2 2 2" xfId="29212" xr:uid="{00000000-0005-0000-0000-000028760000}"/>
    <cellStyle name="Normal 2 7 7 2 3" xfId="29213" xr:uid="{00000000-0005-0000-0000-000029760000}"/>
    <cellStyle name="Normal 2 7 7 3" xfId="29214" xr:uid="{00000000-0005-0000-0000-00002A760000}"/>
    <cellStyle name="Normal 2 7 7 4" xfId="29215" xr:uid="{00000000-0005-0000-0000-00002B760000}"/>
    <cellStyle name="Normal 2 7 7 4 2" xfId="29216" xr:uid="{00000000-0005-0000-0000-00002C760000}"/>
    <cellStyle name="Normal 2 7 7 5" xfId="29217" xr:uid="{00000000-0005-0000-0000-00002D760000}"/>
    <cellStyle name="Normal 2 7 7 6" xfId="29218" xr:uid="{00000000-0005-0000-0000-00002E760000}"/>
    <cellStyle name="Normal 2 7 7_37. RESULTADO NEGOCIOS YOY" xfId="29219" xr:uid="{00000000-0005-0000-0000-00002F760000}"/>
    <cellStyle name="Normal 2 7 8" xfId="29220" xr:uid="{00000000-0005-0000-0000-000030760000}"/>
    <cellStyle name="Normal 2 7 8 2" xfId="29221" xr:uid="{00000000-0005-0000-0000-000031760000}"/>
    <cellStyle name="Normal 2 7 8 2 2" xfId="29222" xr:uid="{00000000-0005-0000-0000-000032760000}"/>
    <cellStyle name="Normal 2 7 8 2 2 2" xfId="29223" xr:uid="{00000000-0005-0000-0000-000033760000}"/>
    <cellStyle name="Normal 2 7 8 2 3" xfId="29224" xr:uid="{00000000-0005-0000-0000-000034760000}"/>
    <cellStyle name="Normal 2 7 8 3" xfId="29225" xr:uid="{00000000-0005-0000-0000-000035760000}"/>
    <cellStyle name="Normal 2 7 8 4" xfId="29226" xr:uid="{00000000-0005-0000-0000-000036760000}"/>
    <cellStyle name="Normal 2 7 8 4 2" xfId="29227" xr:uid="{00000000-0005-0000-0000-000037760000}"/>
    <cellStyle name="Normal 2 7 8 5" xfId="29228" xr:uid="{00000000-0005-0000-0000-000038760000}"/>
    <cellStyle name="Normal 2 7 8_37. RESULTADO NEGOCIOS YOY" xfId="29229" xr:uid="{00000000-0005-0000-0000-000039760000}"/>
    <cellStyle name="Normal 2 7 9" xfId="29230" xr:uid="{00000000-0005-0000-0000-00003A760000}"/>
    <cellStyle name="Normal 2 7 9 2" xfId="29231" xr:uid="{00000000-0005-0000-0000-00003B760000}"/>
    <cellStyle name="Normal 2 7 9 2 2" xfId="29232" xr:uid="{00000000-0005-0000-0000-00003C760000}"/>
    <cellStyle name="Normal 2 7 9 3" xfId="29233" xr:uid="{00000000-0005-0000-0000-00003D760000}"/>
    <cellStyle name="Normal 2 7 9_37. RESULTADO NEGOCIOS YOY" xfId="29234" xr:uid="{00000000-0005-0000-0000-00003E760000}"/>
    <cellStyle name="Normal 2 7_37. RESULTADO NEGOCIOS YOY" xfId="29235" xr:uid="{00000000-0005-0000-0000-00003F760000}"/>
    <cellStyle name="Normal 2 8" xfId="29236" xr:uid="{00000000-0005-0000-0000-000040760000}"/>
    <cellStyle name="Normal 2 8 10" xfId="29237" xr:uid="{00000000-0005-0000-0000-000041760000}"/>
    <cellStyle name="Normal 2 8 10 2" xfId="29238" xr:uid="{00000000-0005-0000-0000-000042760000}"/>
    <cellStyle name="Normal 2 8 11" xfId="29239" xr:uid="{00000000-0005-0000-0000-000043760000}"/>
    <cellStyle name="Normal 2 8 11 2" xfId="29240" xr:uid="{00000000-0005-0000-0000-000044760000}"/>
    <cellStyle name="Normal 2 8 12" xfId="29241" xr:uid="{00000000-0005-0000-0000-000045760000}"/>
    <cellStyle name="Normal 2 8 13" xfId="29242" xr:uid="{00000000-0005-0000-0000-000046760000}"/>
    <cellStyle name="Normal 2 8 2" xfId="29243" xr:uid="{00000000-0005-0000-0000-000047760000}"/>
    <cellStyle name="Normal 2 8 2 10" xfId="29244" xr:uid="{00000000-0005-0000-0000-000048760000}"/>
    <cellStyle name="Normal 2 8 2 10 2" xfId="29245" xr:uid="{00000000-0005-0000-0000-000049760000}"/>
    <cellStyle name="Normal 2 8 2 10 3" xfId="29246" xr:uid="{00000000-0005-0000-0000-00004A760000}"/>
    <cellStyle name="Normal 2 8 2 10 4" xfId="29247" xr:uid="{00000000-0005-0000-0000-00004B760000}"/>
    <cellStyle name="Normal 2 8 2 10_37. RESULTADO NEGOCIOS YOY" xfId="29248" xr:uid="{00000000-0005-0000-0000-00004C760000}"/>
    <cellStyle name="Normal 2 8 2 11" xfId="29249" xr:uid="{00000000-0005-0000-0000-00004D760000}"/>
    <cellStyle name="Normal 2 8 2 2" xfId="29250" xr:uid="{00000000-0005-0000-0000-00004E760000}"/>
    <cellStyle name="Normal 2 8 2 2 10" xfId="29251" xr:uid="{00000000-0005-0000-0000-00004F760000}"/>
    <cellStyle name="Normal 2 8 2 2 11" xfId="29252" xr:uid="{00000000-0005-0000-0000-000050760000}"/>
    <cellStyle name="Normal 2 8 2 2 2" xfId="29253" xr:uid="{00000000-0005-0000-0000-000051760000}"/>
    <cellStyle name="Normal 2 8 2 2 2 2" xfId="29254" xr:uid="{00000000-0005-0000-0000-000052760000}"/>
    <cellStyle name="Normal 2 8 2 2 2 2 2" xfId="29255" xr:uid="{00000000-0005-0000-0000-000053760000}"/>
    <cellStyle name="Normal 2 8 2 2 2 2 3" xfId="29256" xr:uid="{00000000-0005-0000-0000-000054760000}"/>
    <cellStyle name="Normal 2 8 2 2 2 2 3 2" xfId="29257" xr:uid="{00000000-0005-0000-0000-000055760000}"/>
    <cellStyle name="Normal 2 8 2 2 2 2 4" xfId="29258" xr:uid="{00000000-0005-0000-0000-000056760000}"/>
    <cellStyle name="Normal 2 8 2 2 2 2 5" xfId="29259" xr:uid="{00000000-0005-0000-0000-000057760000}"/>
    <cellStyle name="Normal 2 8 2 2 2 2_37. RESULTADO NEGOCIOS YOY" xfId="29260" xr:uid="{00000000-0005-0000-0000-000058760000}"/>
    <cellStyle name="Normal 2 8 2 2 2 3" xfId="29261" xr:uid="{00000000-0005-0000-0000-000059760000}"/>
    <cellStyle name="Normal 2 8 2 2 2 3 2" xfId="29262" xr:uid="{00000000-0005-0000-0000-00005A760000}"/>
    <cellStyle name="Normal 2 8 2 2 2 3 2 2" xfId="29263" xr:uid="{00000000-0005-0000-0000-00005B760000}"/>
    <cellStyle name="Normal 2 8 2 2 2 3 3" xfId="29264" xr:uid="{00000000-0005-0000-0000-00005C760000}"/>
    <cellStyle name="Normal 2 8 2 2 2 3_37. RESULTADO NEGOCIOS YOY" xfId="29265" xr:uid="{00000000-0005-0000-0000-00005D760000}"/>
    <cellStyle name="Normal 2 8 2 2 2 4" xfId="29266" xr:uid="{00000000-0005-0000-0000-00005E760000}"/>
    <cellStyle name="Normal 2 8 2 2 2 4 2" xfId="29267" xr:uid="{00000000-0005-0000-0000-00005F760000}"/>
    <cellStyle name="Normal 2 8 2 2 2 5" xfId="29268" xr:uid="{00000000-0005-0000-0000-000060760000}"/>
    <cellStyle name="Normal 2 8 2 2 2 5 2" xfId="29269" xr:uid="{00000000-0005-0000-0000-000061760000}"/>
    <cellStyle name="Normal 2 8 2 2 2 6" xfId="29270" xr:uid="{00000000-0005-0000-0000-000062760000}"/>
    <cellStyle name="Normal 2 8 2 2 2 7" xfId="29271" xr:uid="{00000000-0005-0000-0000-000063760000}"/>
    <cellStyle name="Normal 2 8 2 2 2_37. RESULTADO NEGOCIOS YOY" xfId="29272" xr:uid="{00000000-0005-0000-0000-000064760000}"/>
    <cellStyle name="Normal 2 8 2 2 3" xfId="29273" xr:uid="{00000000-0005-0000-0000-000065760000}"/>
    <cellStyle name="Normal 2 8 2 2 3 2" xfId="29274" xr:uid="{00000000-0005-0000-0000-000066760000}"/>
    <cellStyle name="Normal 2 8 2 2 3 2 2" xfId="29275" xr:uid="{00000000-0005-0000-0000-000067760000}"/>
    <cellStyle name="Normal 2 8 2 2 3 2 2 2" xfId="29276" xr:uid="{00000000-0005-0000-0000-000068760000}"/>
    <cellStyle name="Normal 2 8 2 2 3 2 3" xfId="29277" xr:uid="{00000000-0005-0000-0000-000069760000}"/>
    <cellStyle name="Normal 2 8 2 2 3 2 4" xfId="29278" xr:uid="{00000000-0005-0000-0000-00006A760000}"/>
    <cellStyle name="Normal 2 8 2 2 3 2_37. RESULTADO NEGOCIOS YOY" xfId="29279" xr:uid="{00000000-0005-0000-0000-00006B760000}"/>
    <cellStyle name="Normal 2 8 2 2 3 3" xfId="29280" xr:uid="{00000000-0005-0000-0000-00006C760000}"/>
    <cellStyle name="Normal 2 8 2 2 3 3 2" xfId="29281" xr:uid="{00000000-0005-0000-0000-00006D760000}"/>
    <cellStyle name="Normal 2 8 2 2 3 3 2 2" xfId="29282" xr:uid="{00000000-0005-0000-0000-00006E760000}"/>
    <cellStyle name="Normal 2 8 2 2 3 3 3" xfId="29283" xr:uid="{00000000-0005-0000-0000-00006F760000}"/>
    <cellStyle name="Normal 2 8 2 2 3 4" xfId="29284" xr:uid="{00000000-0005-0000-0000-000070760000}"/>
    <cellStyle name="Normal 2 8 2 2 3 4 2" xfId="29285" xr:uid="{00000000-0005-0000-0000-000071760000}"/>
    <cellStyle name="Normal 2 8 2 2 3 5" xfId="29286" xr:uid="{00000000-0005-0000-0000-000072760000}"/>
    <cellStyle name="Normal 2 8 2 2 3 5 2" xfId="29287" xr:uid="{00000000-0005-0000-0000-000073760000}"/>
    <cellStyle name="Normal 2 8 2 2 3 6" xfId="29288" xr:uid="{00000000-0005-0000-0000-000074760000}"/>
    <cellStyle name="Normal 2 8 2 2 3 7" xfId="29289" xr:uid="{00000000-0005-0000-0000-000075760000}"/>
    <cellStyle name="Normal 2 8 2 2 3_37. RESULTADO NEGOCIOS YOY" xfId="29290" xr:uid="{00000000-0005-0000-0000-000076760000}"/>
    <cellStyle name="Normal 2 8 2 2 4" xfId="29291" xr:uid="{00000000-0005-0000-0000-000077760000}"/>
    <cellStyle name="Normal 2 8 2 2 4 2" xfId="29292" xr:uid="{00000000-0005-0000-0000-000078760000}"/>
    <cellStyle name="Normal 2 8 2 2 4 2 2" xfId="29293" xr:uid="{00000000-0005-0000-0000-000079760000}"/>
    <cellStyle name="Normal 2 8 2 2 4 2 2 2" xfId="29294" xr:uid="{00000000-0005-0000-0000-00007A760000}"/>
    <cellStyle name="Normal 2 8 2 2 4 2 3" xfId="29295" xr:uid="{00000000-0005-0000-0000-00007B760000}"/>
    <cellStyle name="Normal 2 8 2 2 4 2 4" xfId="29296" xr:uid="{00000000-0005-0000-0000-00007C760000}"/>
    <cellStyle name="Normal 2 8 2 2 4 3" xfId="29297" xr:uid="{00000000-0005-0000-0000-00007D760000}"/>
    <cellStyle name="Normal 2 8 2 2 4 3 2" xfId="29298" xr:uid="{00000000-0005-0000-0000-00007E760000}"/>
    <cellStyle name="Normal 2 8 2 2 4 3 2 2" xfId="29299" xr:uid="{00000000-0005-0000-0000-00007F760000}"/>
    <cellStyle name="Normal 2 8 2 2 4 3 3" xfId="29300" xr:uid="{00000000-0005-0000-0000-000080760000}"/>
    <cellStyle name="Normal 2 8 2 2 4 4" xfId="29301" xr:uid="{00000000-0005-0000-0000-000081760000}"/>
    <cellStyle name="Normal 2 8 2 2 4 4 2" xfId="29302" xr:uid="{00000000-0005-0000-0000-000082760000}"/>
    <cellStyle name="Normal 2 8 2 2 4 5" xfId="29303" xr:uid="{00000000-0005-0000-0000-000083760000}"/>
    <cellStyle name="Normal 2 8 2 2 4 5 2" xfId="29304" xr:uid="{00000000-0005-0000-0000-000084760000}"/>
    <cellStyle name="Normal 2 8 2 2 4 6" xfId="29305" xr:uid="{00000000-0005-0000-0000-000085760000}"/>
    <cellStyle name="Normal 2 8 2 2 4 7" xfId="29306" xr:uid="{00000000-0005-0000-0000-000086760000}"/>
    <cellStyle name="Normal 2 8 2 2 4_37. RESULTADO NEGOCIOS YOY" xfId="29307" xr:uid="{00000000-0005-0000-0000-000087760000}"/>
    <cellStyle name="Normal 2 8 2 2 5" xfId="29308" xr:uid="{00000000-0005-0000-0000-000088760000}"/>
    <cellStyle name="Normal 2 8 2 2 5 2" xfId="29309" xr:uid="{00000000-0005-0000-0000-000089760000}"/>
    <cellStyle name="Normal 2 8 2 2 5 2 2" xfId="29310" xr:uid="{00000000-0005-0000-0000-00008A760000}"/>
    <cellStyle name="Normal 2 8 2 2 5 2 3" xfId="29311" xr:uid="{00000000-0005-0000-0000-00008B760000}"/>
    <cellStyle name="Normal 2 8 2 2 5 3" xfId="29312" xr:uid="{00000000-0005-0000-0000-00008C760000}"/>
    <cellStyle name="Normal 2 8 2 2 5 4" xfId="29313" xr:uid="{00000000-0005-0000-0000-00008D760000}"/>
    <cellStyle name="Normal 2 8 2 2 5_37. RESULTADO NEGOCIOS YOY" xfId="29314" xr:uid="{00000000-0005-0000-0000-00008E760000}"/>
    <cellStyle name="Normal 2 8 2 2 6" xfId="29315" xr:uid="{00000000-0005-0000-0000-00008F760000}"/>
    <cellStyle name="Normal 2 8 2 2 6 2" xfId="29316" xr:uid="{00000000-0005-0000-0000-000090760000}"/>
    <cellStyle name="Normal 2 8 2 2 6 2 2" xfId="29317" xr:uid="{00000000-0005-0000-0000-000091760000}"/>
    <cellStyle name="Normal 2 8 2 2 6 2 3" xfId="29318" xr:uid="{00000000-0005-0000-0000-000092760000}"/>
    <cellStyle name="Normal 2 8 2 2 6 3" xfId="29319" xr:uid="{00000000-0005-0000-0000-000093760000}"/>
    <cellStyle name="Normal 2 8 2 2 6 4" xfId="29320" xr:uid="{00000000-0005-0000-0000-000094760000}"/>
    <cellStyle name="Normal 2 8 2 2 6_37. RESULTADO NEGOCIOS YOY" xfId="29321" xr:uid="{00000000-0005-0000-0000-000095760000}"/>
    <cellStyle name="Normal 2 8 2 2 7" xfId="29322" xr:uid="{00000000-0005-0000-0000-000096760000}"/>
    <cellStyle name="Normal 2 8 2 2 7 2" xfId="29323" xr:uid="{00000000-0005-0000-0000-000097760000}"/>
    <cellStyle name="Normal 2 8 2 2 7 3" xfId="29324" xr:uid="{00000000-0005-0000-0000-000098760000}"/>
    <cellStyle name="Normal 2 8 2 2 7 4" xfId="29325" xr:uid="{00000000-0005-0000-0000-000099760000}"/>
    <cellStyle name="Normal 2 8 2 2 7_37. RESULTADO NEGOCIOS YOY" xfId="29326" xr:uid="{00000000-0005-0000-0000-00009A760000}"/>
    <cellStyle name="Normal 2 8 2 2 8" xfId="29327" xr:uid="{00000000-0005-0000-0000-00009B760000}"/>
    <cellStyle name="Normal 2 8 2 2 8 2" xfId="29328" xr:uid="{00000000-0005-0000-0000-00009C760000}"/>
    <cellStyle name="Normal 2 8 2 2 8 3" xfId="29329" xr:uid="{00000000-0005-0000-0000-00009D760000}"/>
    <cellStyle name="Normal 2 8 2 2 8 4" xfId="29330" xr:uid="{00000000-0005-0000-0000-00009E760000}"/>
    <cellStyle name="Normal 2 8 2 2 8_37. RESULTADO NEGOCIOS YOY" xfId="29331" xr:uid="{00000000-0005-0000-0000-00009F760000}"/>
    <cellStyle name="Normal 2 8 2 2 9" xfId="29332" xr:uid="{00000000-0005-0000-0000-0000A0760000}"/>
    <cellStyle name="Normal 2 8 2 2 9 2" xfId="29333" xr:uid="{00000000-0005-0000-0000-0000A1760000}"/>
    <cellStyle name="Normal 2 8 2 2 9_37. RESULTADO NEGOCIOS YOY" xfId="29334" xr:uid="{00000000-0005-0000-0000-0000A2760000}"/>
    <cellStyle name="Normal 2 8 2 2_37. RESULTADO NEGOCIOS YOY" xfId="29335" xr:uid="{00000000-0005-0000-0000-0000A3760000}"/>
    <cellStyle name="Normal 2 8 2 3" xfId="29336" xr:uid="{00000000-0005-0000-0000-0000A4760000}"/>
    <cellStyle name="Normal 2 8 2 3 2" xfId="29337" xr:uid="{00000000-0005-0000-0000-0000A5760000}"/>
    <cellStyle name="Normal 2 8 2 3 2 2" xfId="29338" xr:uid="{00000000-0005-0000-0000-0000A6760000}"/>
    <cellStyle name="Normal 2 8 2 3 2 2 2" xfId="29339" xr:uid="{00000000-0005-0000-0000-0000A7760000}"/>
    <cellStyle name="Normal 2 8 2 3 2 2 3" xfId="29340" xr:uid="{00000000-0005-0000-0000-0000A8760000}"/>
    <cellStyle name="Normal 2 8 2 3 2 2_37. RESULTADO NEGOCIOS YOY" xfId="29341" xr:uid="{00000000-0005-0000-0000-0000A9760000}"/>
    <cellStyle name="Normal 2 8 2 3 2 3" xfId="29342" xr:uid="{00000000-0005-0000-0000-0000AA760000}"/>
    <cellStyle name="Normal 2 8 2 3 2 3 2" xfId="29343" xr:uid="{00000000-0005-0000-0000-0000AB760000}"/>
    <cellStyle name="Normal 2 8 2 3 2 4" xfId="29344" xr:uid="{00000000-0005-0000-0000-0000AC760000}"/>
    <cellStyle name="Normal 2 8 2 3 2 5" xfId="29345" xr:uid="{00000000-0005-0000-0000-0000AD760000}"/>
    <cellStyle name="Normal 2 8 2 3 2_37. RESULTADO NEGOCIOS YOY" xfId="29346" xr:uid="{00000000-0005-0000-0000-0000AE760000}"/>
    <cellStyle name="Normal 2 8 2 3 3" xfId="29347" xr:uid="{00000000-0005-0000-0000-0000AF760000}"/>
    <cellStyle name="Normal 2 8 2 3 3 2" xfId="29348" xr:uid="{00000000-0005-0000-0000-0000B0760000}"/>
    <cellStyle name="Normal 2 8 2 3 3 2 2" xfId="29349" xr:uid="{00000000-0005-0000-0000-0000B1760000}"/>
    <cellStyle name="Normal 2 8 2 3 3 2 3" xfId="29350" xr:uid="{00000000-0005-0000-0000-0000B2760000}"/>
    <cellStyle name="Normal 2 8 2 3 3 3" xfId="29351" xr:uid="{00000000-0005-0000-0000-0000B3760000}"/>
    <cellStyle name="Normal 2 8 2 3 3 3 2" xfId="29352" xr:uid="{00000000-0005-0000-0000-0000B4760000}"/>
    <cellStyle name="Normal 2 8 2 3 3 4" xfId="29353" xr:uid="{00000000-0005-0000-0000-0000B5760000}"/>
    <cellStyle name="Normal 2 8 2 3 3 5" xfId="29354" xr:uid="{00000000-0005-0000-0000-0000B6760000}"/>
    <cellStyle name="Normal 2 8 2 3 3_37. RESULTADO NEGOCIOS YOY" xfId="29355" xr:uid="{00000000-0005-0000-0000-0000B7760000}"/>
    <cellStyle name="Normal 2 8 2 3 4" xfId="29356" xr:uid="{00000000-0005-0000-0000-0000B8760000}"/>
    <cellStyle name="Normal 2 8 2 3 4 2" xfId="29357" xr:uid="{00000000-0005-0000-0000-0000B9760000}"/>
    <cellStyle name="Normal 2 8 2 3 4 3" xfId="29358" xr:uid="{00000000-0005-0000-0000-0000BA760000}"/>
    <cellStyle name="Normal 2 8 2 3 4 4" xfId="29359" xr:uid="{00000000-0005-0000-0000-0000BB760000}"/>
    <cellStyle name="Normal 2 8 2 3 4_37. RESULTADO NEGOCIOS YOY" xfId="29360" xr:uid="{00000000-0005-0000-0000-0000BC760000}"/>
    <cellStyle name="Normal 2 8 2 3 5" xfId="29361" xr:uid="{00000000-0005-0000-0000-0000BD760000}"/>
    <cellStyle name="Normal 2 8 2 3 5 2" xfId="29362" xr:uid="{00000000-0005-0000-0000-0000BE760000}"/>
    <cellStyle name="Normal 2 8 2 3 5 3" xfId="29363" xr:uid="{00000000-0005-0000-0000-0000BF760000}"/>
    <cellStyle name="Normal 2 8 2 3 5 4" xfId="29364" xr:uid="{00000000-0005-0000-0000-0000C0760000}"/>
    <cellStyle name="Normal 2 8 2 3 5_37. RESULTADO NEGOCIOS YOY" xfId="29365" xr:uid="{00000000-0005-0000-0000-0000C1760000}"/>
    <cellStyle name="Normal 2 8 2 3 6" xfId="29366" xr:uid="{00000000-0005-0000-0000-0000C2760000}"/>
    <cellStyle name="Normal 2 8 2 3 7" xfId="29367" xr:uid="{00000000-0005-0000-0000-0000C3760000}"/>
    <cellStyle name="Normal 2 8 2 3 7 2" xfId="29368" xr:uid="{00000000-0005-0000-0000-0000C4760000}"/>
    <cellStyle name="Normal 2 8 2 3 8" xfId="29369" xr:uid="{00000000-0005-0000-0000-0000C5760000}"/>
    <cellStyle name="Normal 2 8 2 3 8 2" xfId="29370" xr:uid="{00000000-0005-0000-0000-0000C6760000}"/>
    <cellStyle name="Normal 2 8 2 3 9" xfId="29371" xr:uid="{00000000-0005-0000-0000-0000C7760000}"/>
    <cellStyle name="Normal 2 8 2 3_37. RESULTADO NEGOCIOS YOY" xfId="29372" xr:uid="{00000000-0005-0000-0000-0000C8760000}"/>
    <cellStyle name="Normal 2 8 2 4" xfId="29373" xr:uid="{00000000-0005-0000-0000-0000C9760000}"/>
    <cellStyle name="Normal 2 8 2 4 2" xfId="29374" xr:uid="{00000000-0005-0000-0000-0000CA760000}"/>
    <cellStyle name="Normal 2 8 2 4 2 2" xfId="29375" xr:uid="{00000000-0005-0000-0000-0000CB760000}"/>
    <cellStyle name="Normal 2 8 2 4 2 3" xfId="29376" xr:uid="{00000000-0005-0000-0000-0000CC760000}"/>
    <cellStyle name="Normal 2 8 2 4 2_37. RESULTADO NEGOCIOS YOY" xfId="29377" xr:uid="{00000000-0005-0000-0000-0000CD760000}"/>
    <cellStyle name="Normal 2 8 2 4 3" xfId="29378" xr:uid="{00000000-0005-0000-0000-0000CE760000}"/>
    <cellStyle name="Normal 2 8 2 4 3 2" xfId="29379" xr:uid="{00000000-0005-0000-0000-0000CF760000}"/>
    <cellStyle name="Normal 2 8 2 4 4" xfId="29380" xr:uid="{00000000-0005-0000-0000-0000D0760000}"/>
    <cellStyle name="Normal 2 8 2 4 5" xfId="29381" xr:uid="{00000000-0005-0000-0000-0000D1760000}"/>
    <cellStyle name="Normal 2 8 2 4_37. RESULTADO NEGOCIOS YOY" xfId="29382" xr:uid="{00000000-0005-0000-0000-0000D2760000}"/>
    <cellStyle name="Normal 2 8 2 5" xfId="29383" xr:uid="{00000000-0005-0000-0000-0000D3760000}"/>
    <cellStyle name="Normal 2 8 2 5 2" xfId="29384" xr:uid="{00000000-0005-0000-0000-0000D4760000}"/>
    <cellStyle name="Normal 2 8 2 5 3" xfId="29385" xr:uid="{00000000-0005-0000-0000-0000D5760000}"/>
    <cellStyle name="Normal 2 8 2 5 4" xfId="29386" xr:uid="{00000000-0005-0000-0000-0000D6760000}"/>
    <cellStyle name="Normal 2 8 2 5 5" xfId="29387" xr:uid="{00000000-0005-0000-0000-0000D7760000}"/>
    <cellStyle name="Normal 2 8 2 5_37. RESULTADO NEGOCIOS YOY" xfId="29388" xr:uid="{00000000-0005-0000-0000-0000D8760000}"/>
    <cellStyle name="Normal 2 8 2 6" xfId="29389" xr:uid="{00000000-0005-0000-0000-0000D9760000}"/>
    <cellStyle name="Normal 2 8 2 6 2" xfId="29390" xr:uid="{00000000-0005-0000-0000-0000DA760000}"/>
    <cellStyle name="Normal 2 8 2 6 3" xfId="29391" xr:uid="{00000000-0005-0000-0000-0000DB760000}"/>
    <cellStyle name="Normal 2 8 2 6 4" xfId="29392" xr:uid="{00000000-0005-0000-0000-0000DC760000}"/>
    <cellStyle name="Normal 2 8 2 6 5" xfId="29393" xr:uid="{00000000-0005-0000-0000-0000DD760000}"/>
    <cellStyle name="Normal 2 8 2 6_37. RESULTADO NEGOCIOS YOY" xfId="29394" xr:uid="{00000000-0005-0000-0000-0000DE760000}"/>
    <cellStyle name="Normal 2 8 2 7" xfId="29395" xr:uid="{00000000-0005-0000-0000-0000DF760000}"/>
    <cellStyle name="Normal 2 8 2 7 2" xfId="29396" xr:uid="{00000000-0005-0000-0000-0000E0760000}"/>
    <cellStyle name="Normal 2 8 2 7 3" xfId="29397" xr:uid="{00000000-0005-0000-0000-0000E1760000}"/>
    <cellStyle name="Normal 2 8 2 7 4" xfId="29398" xr:uid="{00000000-0005-0000-0000-0000E2760000}"/>
    <cellStyle name="Normal 2 8 2 7_37. RESULTADO NEGOCIOS YOY" xfId="29399" xr:uid="{00000000-0005-0000-0000-0000E3760000}"/>
    <cellStyle name="Normal 2 8 2 8" xfId="29400" xr:uid="{00000000-0005-0000-0000-0000E4760000}"/>
    <cellStyle name="Normal 2 8 2 8 2" xfId="29401" xr:uid="{00000000-0005-0000-0000-0000E5760000}"/>
    <cellStyle name="Normal 2 8 2 8 3" xfId="29402" xr:uid="{00000000-0005-0000-0000-0000E6760000}"/>
    <cellStyle name="Normal 2 8 2 8 4" xfId="29403" xr:uid="{00000000-0005-0000-0000-0000E7760000}"/>
    <cellStyle name="Normal 2 8 2 8_37. RESULTADO NEGOCIOS YOY" xfId="29404" xr:uid="{00000000-0005-0000-0000-0000E8760000}"/>
    <cellStyle name="Normal 2 8 2 9" xfId="29405" xr:uid="{00000000-0005-0000-0000-0000E9760000}"/>
    <cellStyle name="Normal 2 8 2 9 2" xfId="29406" xr:uid="{00000000-0005-0000-0000-0000EA760000}"/>
    <cellStyle name="Normal 2 8 2 9 3" xfId="29407" xr:uid="{00000000-0005-0000-0000-0000EB760000}"/>
    <cellStyle name="Normal 2 8 2 9 4" xfId="29408" xr:uid="{00000000-0005-0000-0000-0000EC760000}"/>
    <cellStyle name="Normal 2 8 2 9_37. RESULTADO NEGOCIOS YOY" xfId="29409" xr:uid="{00000000-0005-0000-0000-0000ED760000}"/>
    <cellStyle name="Normal 2 8 2_37. RESULTADO NEGOCIOS YOY" xfId="29410" xr:uid="{00000000-0005-0000-0000-0000EE760000}"/>
    <cellStyle name="Normal 2 8 3" xfId="29411" xr:uid="{00000000-0005-0000-0000-0000EF760000}"/>
    <cellStyle name="Normal 2 8 3 10" xfId="29412" xr:uid="{00000000-0005-0000-0000-0000F0760000}"/>
    <cellStyle name="Normal 2 8 3 11" xfId="29413" xr:uid="{00000000-0005-0000-0000-0000F1760000}"/>
    <cellStyle name="Normal 2 8 3 12" xfId="29414" xr:uid="{00000000-0005-0000-0000-0000F2760000}"/>
    <cellStyle name="Normal 2 8 3 2" xfId="29415" xr:uid="{00000000-0005-0000-0000-0000F3760000}"/>
    <cellStyle name="Normal 2 8 3 2 2" xfId="29416" xr:uid="{00000000-0005-0000-0000-0000F4760000}"/>
    <cellStyle name="Normal 2 8 3 2 2 2" xfId="29417" xr:uid="{00000000-0005-0000-0000-0000F5760000}"/>
    <cellStyle name="Normal 2 8 3 2 2 2 2" xfId="29418" xr:uid="{00000000-0005-0000-0000-0000F6760000}"/>
    <cellStyle name="Normal 2 8 3 2 2 2 2 2" xfId="29419" xr:uid="{00000000-0005-0000-0000-0000F7760000}"/>
    <cellStyle name="Normal 2 8 3 2 2 2 3" xfId="29420" xr:uid="{00000000-0005-0000-0000-0000F8760000}"/>
    <cellStyle name="Normal 2 8 3 2 2 2_37. RESULTADO NEGOCIOS YOY" xfId="29421" xr:uid="{00000000-0005-0000-0000-0000F9760000}"/>
    <cellStyle name="Normal 2 8 3 2 2 3" xfId="29422" xr:uid="{00000000-0005-0000-0000-0000FA760000}"/>
    <cellStyle name="Normal 2 8 3 2 2 3 2" xfId="29423" xr:uid="{00000000-0005-0000-0000-0000FB760000}"/>
    <cellStyle name="Normal 2 8 3 2 2 3_37. RESULTADO NEGOCIOS YOY" xfId="29424" xr:uid="{00000000-0005-0000-0000-0000FC760000}"/>
    <cellStyle name="Normal 2 8 3 2 2 4" xfId="29425" xr:uid="{00000000-0005-0000-0000-0000FD760000}"/>
    <cellStyle name="Normal 2 8 3 2 2 4 2" xfId="29426" xr:uid="{00000000-0005-0000-0000-0000FE760000}"/>
    <cellStyle name="Normal 2 8 3 2 2 5" xfId="29427" xr:uid="{00000000-0005-0000-0000-0000FF760000}"/>
    <cellStyle name="Normal 2 8 3 2 2_37. RESULTADO NEGOCIOS YOY" xfId="29428" xr:uid="{00000000-0005-0000-0000-000000770000}"/>
    <cellStyle name="Normal 2 8 3 2 3" xfId="29429" xr:uid="{00000000-0005-0000-0000-000001770000}"/>
    <cellStyle name="Normal 2 8 3 2 3 2" xfId="29430" xr:uid="{00000000-0005-0000-0000-000002770000}"/>
    <cellStyle name="Normal 2 8 3 2 3 2 2" xfId="29431" xr:uid="{00000000-0005-0000-0000-000003770000}"/>
    <cellStyle name="Normal 2 8 3 2 3 3" xfId="29432" xr:uid="{00000000-0005-0000-0000-000004770000}"/>
    <cellStyle name="Normal 2 8 3 2 3 3 2" xfId="29433" xr:uid="{00000000-0005-0000-0000-000005770000}"/>
    <cellStyle name="Normal 2 8 3 2 3 4" xfId="29434" xr:uid="{00000000-0005-0000-0000-000006770000}"/>
    <cellStyle name="Normal 2 8 3 2 3_37. RESULTADO NEGOCIOS YOY" xfId="29435" xr:uid="{00000000-0005-0000-0000-000007770000}"/>
    <cellStyle name="Normal 2 8 3 2 4" xfId="29436" xr:uid="{00000000-0005-0000-0000-000008770000}"/>
    <cellStyle name="Normal 2 8 3 2 4 2" xfId="29437" xr:uid="{00000000-0005-0000-0000-000009770000}"/>
    <cellStyle name="Normal 2 8 3 2 4 2 2" xfId="29438" xr:uid="{00000000-0005-0000-0000-00000A770000}"/>
    <cellStyle name="Normal 2 8 3 2 4 3" xfId="29439" xr:uid="{00000000-0005-0000-0000-00000B770000}"/>
    <cellStyle name="Normal 2 8 3 2 4_37. RESULTADO NEGOCIOS YOY" xfId="29440" xr:uid="{00000000-0005-0000-0000-00000C770000}"/>
    <cellStyle name="Normal 2 8 3 2 5" xfId="29441" xr:uid="{00000000-0005-0000-0000-00000D770000}"/>
    <cellStyle name="Normal 2 8 3 2 5 2" xfId="29442" xr:uid="{00000000-0005-0000-0000-00000E770000}"/>
    <cellStyle name="Normal 2 8 3 2 5_37. RESULTADO NEGOCIOS YOY" xfId="29443" xr:uid="{00000000-0005-0000-0000-00000F770000}"/>
    <cellStyle name="Normal 2 8 3 2 6" xfId="29444" xr:uid="{00000000-0005-0000-0000-000010770000}"/>
    <cellStyle name="Normal 2 8 3 2 6 2" xfId="29445" xr:uid="{00000000-0005-0000-0000-000011770000}"/>
    <cellStyle name="Normal 2 8 3 2 6_37. RESULTADO NEGOCIOS YOY" xfId="29446" xr:uid="{00000000-0005-0000-0000-000012770000}"/>
    <cellStyle name="Normal 2 8 3 2 7" xfId="29447" xr:uid="{00000000-0005-0000-0000-000013770000}"/>
    <cellStyle name="Normal 2 8 3 2 7 2" xfId="29448" xr:uid="{00000000-0005-0000-0000-000014770000}"/>
    <cellStyle name="Normal 2 8 3 2 7_37. RESULTADO NEGOCIOS YOY" xfId="29449" xr:uid="{00000000-0005-0000-0000-000015770000}"/>
    <cellStyle name="Normal 2 8 3 2 8" xfId="29450" xr:uid="{00000000-0005-0000-0000-000016770000}"/>
    <cellStyle name="Normal 2 8 3 2_37. RESULTADO NEGOCIOS YOY" xfId="29451" xr:uid="{00000000-0005-0000-0000-000017770000}"/>
    <cellStyle name="Normal 2 8 3 3" xfId="29452" xr:uid="{00000000-0005-0000-0000-000018770000}"/>
    <cellStyle name="Normal 2 8 3 3 2" xfId="29453" xr:uid="{00000000-0005-0000-0000-000019770000}"/>
    <cellStyle name="Normal 2 8 3 3 2 2" xfId="29454" xr:uid="{00000000-0005-0000-0000-00001A770000}"/>
    <cellStyle name="Normal 2 8 3 3 2 3" xfId="29455" xr:uid="{00000000-0005-0000-0000-00001B770000}"/>
    <cellStyle name="Normal 2 8 3 3 2 4" xfId="29456" xr:uid="{00000000-0005-0000-0000-00001C770000}"/>
    <cellStyle name="Normal 2 8 3 3 2 4 2" xfId="29457" xr:uid="{00000000-0005-0000-0000-00001D770000}"/>
    <cellStyle name="Normal 2 8 3 3 2 5" xfId="29458" xr:uid="{00000000-0005-0000-0000-00001E770000}"/>
    <cellStyle name="Normal 2 8 3 3 3" xfId="29459" xr:uid="{00000000-0005-0000-0000-00001F770000}"/>
    <cellStyle name="Normal 2 8 3 3 3 2" xfId="29460" xr:uid="{00000000-0005-0000-0000-000020770000}"/>
    <cellStyle name="Normal 2 8 3 3 3_37. RESULTADO NEGOCIOS YOY" xfId="29461" xr:uid="{00000000-0005-0000-0000-000021770000}"/>
    <cellStyle name="Normal 2 8 3 3 4" xfId="29462" xr:uid="{00000000-0005-0000-0000-000022770000}"/>
    <cellStyle name="Normal 2 8 3 3 4 2" xfId="29463" xr:uid="{00000000-0005-0000-0000-000023770000}"/>
    <cellStyle name="Normal 2 8 3 3 4_37. RESULTADO NEGOCIOS YOY" xfId="29464" xr:uid="{00000000-0005-0000-0000-000024770000}"/>
    <cellStyle name="Normal 2 8 3 3 5" xfId="29465" xr:uid="{00000000-0005-0000-0000-000025770000}"/>
    <cellStyle name="Normal 2 8 3 3 5 2" xfId="29466" xr:uid="{00000000-0005-0000-0000-000026770000}"/>
    <cellStyle name="Normal 2 8 3 3 6" xfId="29467" xr:uid="{00000000-0005-0000-0000-000027770000}"/>
    <cellStyle name="Normal 2 8 3 3_37. RESULTADO NEGOCIOS YOY" xfId="29468" xr:uid="{00000000-0005-0000-0000-000028770000}"/>
    <cellStyle name="Normal 2 8 3 4" xfId="29469" xr:uid="{00000000-0005-0000-0000-000029770000}"/>
    <cellStyle name="Normal 2 8 3 4 2" xfId="29470" xr:uid="{00000000-0005-0000-0000-00002A770000}"/>
    <cellStyle name="Normal 2 8 3 4 2 2" xfId="29471" xr:uid="{00000000-0005-0000-0000-00002B770000}"/>
    <cellStyle name="Normal 2 8 3 4 2 2 2" xfId="29472" xr:uid="{00000000-0005-0000-0000-00002C770000}"/>
    <cellStyle name="Normal 2 8 3 4 2 3" xfId="29473" xr:uid="{00000000-0005-0000-0000-00002D770000}"/>
    <cellStyle name="Normal 2 8 3 4 2_37. RESULTADO NEGOCIOS YOY" xfId="29474" xr:uid="{00000000-0005-0000-0000-00002E770000}"/>
    <cellStyle name="Normal 2 8 3 4 3" xfId="29475" xr:uid="{00000000-0005-0000-0000-00002F770000}"/>
    <cellStyle name="Normal 2 8 3 4 3 2" xfId="29476" xr:uid="{00000000-0005-0000-0000-000030770000}"/>
    <cellStyle name="Normal 2 8 3 4 3 2 2" xfId="29477" xr:uid="{00000000-0005-0000-0000-000031770000}"/>
    <cellStyle name="Normal 2 8 3 4 3 3" xfId="29478" xr:uid="{00000000-0005-0000-0000-000032770000}"/>
    <cellStyle name="Normal 2 8 3 4 4" xfId="29479" xr:uid="{00000000-0005-0000-0000-000033770000}"/>
    <cellStyle name="Normal 2 8 3 4 4 2" xfId="29480" xr:uid="{00000000-0005-0000-0000-000034770000}"/>
    <cellStyle name="Normal 2 8 3 4 4_37. RESULTADO NEGOCIOS YOY" xfId="29481" xr:uid="{00000000-0005-0000-0000-000035770000}"/>
    <cellStyle name="Normal 2 8 3 4 5" xfId="29482" xr:uid="{00000000-0005-0000-0000-000036770000}"/>
    <cellStyle name="Normal 2 8 3 4 5 2" xfId="29483" xr:uid="{00000000-0005-0000-0000-000037770000}"/>
    <cellStyle name="Normal 2 8 3 4 6" xfId="29484" xr:uid="{00000000-0005-0000-0000-000038770000}"/>
    <cellStyle name="Normal 2 8 3 4_37. RESULTADO NEGOCIOS YOY" xfId="29485" xr:uid="{00000000-0005-0000-0000-000039770000}"/>
    <cellStyle name="Normal 2 8 3 5" xfId="29486" xr:uid="{00000000-0005-0000-0000-00003A770000}"/>
    <cellStyle name="Normal 2 8 3 5 2" xfId="29487" xr:uid="{00000000-0005-0000-0000-00003B770000}"/>
    <cellStyle name="Normal 2 8 3 5 2 2" xfId="29488" xr:uid="{00000000-0005-0000-0000-00003C770000}"/>
    <cellStyle name="Normal 2 8 3 5 2 2 2" xfId="29489" xr:uid="{00000000-0005-0000-0000-00003D770000}"/>
    <cellStyle name="Normal 2 8 3 5 2 3" xfId="29490" xr:uid="{00000000-0005-0000-0000-00003E770000}"/>
    <cellStyle name="Normal 2 8 3 5 3" xfId="29491" xr:uid="{00000000-0005-0000-0000-00003F770000}"/>
    <cellStyle name="Normal 2 8 3 5 3 2" xfId="29492" xr:uid="{00000000-0005-0000-0000-000040770000}"/>
    <cellStyle name="Normal 2 8 3 5 4" xfId="29493" xr:uid="{00000000-0005-0000-0000-000041770000}"/>
    <cellStyle name="Normal 2 8 3 5 4 2" xfId="29494" xr:uid="{00000000-0005-0000-0000-000042770000}"/>
    <cellStyle name="Normal 2 8 3 5 5" xfId="29495" xr:uid="{00000000-0005-0000-0000-000043770000}"/>
    <cellStyle name="Normal 2 8 3 5_37. RESULTADO NEGOCIOS YOY" xfId="29496" xr:uid="{00000000-0005-0000-0000-000044770000}"/>
    <cellStyle name="Normal 2 8 3 6" xfId="29497" xr:uid="{00000000-0005-0000-0000-000045770000}"/>
    <cellStyle name="Normal 2 8 3 6 2" xfId="29498" xr:uid="{00000000-0005-0000-0000-000046770000}"/>
    <cellStyle name="Normal 2 8 3 6 2 2" xfId="29499" xr:uid="{00000000-0005-0000-0000-000047770000}"/>
    <cellStyle name="Normal 2 8 3 6 3" xfId="29500" xr:uid="{00000000-0005-0000-0000-000048770000}"/>
    <cellStyle name="Normal 2 8 3 6_37. RESULTADO NEGOCIOS YOY" xfId="29501" xr:uid="{00000000-0005-0000-0000-000049770000}"/>
    <cellStyle name="Normal 2 8 3 7" xfId="29502" xr:uid="{00000000-0005-0000-0000-00004A770000}"/>
    <cellStyle name="Normal 2 8 3 7 2" xfId="29503" xr:uid="{00000000-0005-0000-0000-00004B770000}"/>
    <cellStyle name="Normal 2 8 3 7_37. RESULTADO NEGOCIOS YOY" xfId="29504" xr:uid="{00000000-0005-0000-0000-00004C770000}"/>
    <cellStyle name="Normal 2 8 3 8" xfId="29505" xr:uid="{00000000-0005-0000-0000-00004D770000}"/>
    <cellStyle name="Normal 2 8 3 8 2" xfId="29506" xr:uid="{00000000-0005-0000-0000-00004E770000}"/>
    <cellStyle name="Normal 2 8 3 8_37. RESULTADO NEGOCIOS YOY" xfId="29507" xr:uid="{00000000-0005-0000-0000-00004F770000}"/>
    <cellStyle name="Normal 2 8 3 9" xfId="29508" xr:uid="{00000000-0005-0000-0000-000050770000}"/>
    <cellStyle name="Normal 2 8 3 9 2" xfId="29509" xr:uid="{00000000-0005-0000-0000-000051770000}"/>
    <cellStyle name="Normal 2 8 3 9_37. RESULTADO NEGOCIOS YOY" xfId="29510" xr:uid="{00000000-0005-0000-0000-000052770000}"/>
    <cellStyle name="Normal 2 8 3_37. RESULTADO NEGOCIOS YOY" xfId="29511" xr:uid="{00000000-0005-0000-0000-000053770000}"/>
    <cellStyle name="Normal 2 8 4" xfId="29512" xr:uid="{00000000-0005-0000-0000-000054770000}"/>
    <cellStyle name="Normal 2 8 4 2" xfId="29513" xr:uid="{00000000-0005-0000-0000-000055770000}"/>
    <cellStyle name="Normal 2 8 4 2 2" xfId="29514" xr:uid="{00000000-0005-0000-0000-000056770000}"/>
    <cellStyle name="Normal 2 8 4 2 2 2" xfId="29515" xr:uid="{00000000-0005-0000-0000-000057770000}"/>
    <cellStyle name="Normal 2 8 4 2 2 3" xfId="29516" xr:uid="{00000000-0005-0000-0000-000058770000}"/>
    <cellStyle name="Normal 2 8 4 2 3" xfId="29517" xr:uid="{00000000-0005-0000-0000-000059770000}"/>
    <cellStyle name="Normal 2 8 4 2 4" xfId="29518" xr:uid="{00000000-0005-0000-0000-00005A770000}"/>
    <cellStyle name="Normal 2 8 4 2 5" xfId="29519" xr:uid="{00000000-0005-0000-0000-00005B770000}"/>
    <cellStyle name="Normal 2 8 4 2 6" xfId="29520" xr:uid="{00000000-0005-0000-0000-00005C770000}"/>
    <cellStyle name="Normal 2 8 4 2_37. RESULTADO NEGOCIOS YOY" xfId="29521" xr:uid="{00000000-0005-0000-0000-00005D770000}"/>
    <cellStyle name="Normal 2 8 4 3" xfId="29522" xr:uid="{00000000-0005-0000-0000-00005E770000}"/>
    <cellStyle name="Normal 2 8 4 3 2" xfId="29523" xr:uid="{00000000-0005-0000-0000-00005F770000}"/>
    <cellStyle name="Normal 2 8 4 3 3" xfId="29524" xr:uid="{00000000-0005-0000-0000-000060770000}"/>
    <cellStyle name="Normal 2 8 4 4" xfId="29525" xr:uid="{00000000-0005-0000-0000-000061770000}"/>
    <cellStyle name="Normal 2 8 4_37. RESULTADO NEGOCIOS YOY" xfId="29526" xr:uid="{00000000-0005-0000-0000-000062770000}"/>
    <cellStyle name="Normal 2 8 5" xfId="29527" xr:uid="{00000000-0005-0000-0000-000063770000}"/>
    <cellStyle name="Normal 2 8 5 2" xfId="29528" xr:uid="{00000000-0005-0000-0000-000064770000}"/>
    <cellStyle name="Normal 2 8 5 2 2" xfId="29529" xr:uid="{00000000-0005-0000-0000-000065770000}"/>
    <cellStyle name="Normal 2 8 5 2_37. RESULTADO NEGOCIOS YOY" xfId="29530" xr:uid="{00000000-0005-0000-0000-000066770000}"/>
    <cellStyle name="Normal 2 8 5 3" xfId="29531" xr:uid="{00000000-0005-0000-0000-000067770000}"/>
    <cellStyle name="Normal 2 8 5 4" xfId="29532" xr:uid="{00000000-0005-0000-0000-000068770000}"/>
    <cellStyle name="Normal 2 8 5_37. RESULTADO NEGOCIOS YOY" xfId="29533" xr:uid="{00000000-0005-0000-0000-000069770000}"/>
    <cellStyle name="Normal 2 8 6" xfId="29534" xr:uid="{00000000-0005-0000-0000-00006A770000}"/>
    <cellStyle name="Normal 2 8 6 2" xfId="29535" xr:uid="{00000000-0005-0000-0000-00006B770000}"/>
    <cellStyle name="Normal 2 8 6 2 2" xfId="29536" xr:uid="{00000000-0005-0000-0000-00006C770000}"/>
    <cellStyle name="Normal 2 8 6 2 2 2" xfId="29537" xr:uid="{00000000-0005-0000-0000-00006D770000}"/>
    <cellStyle name="Normal 2 8 6 2 3" xfId="29538" xr:uid="{00000000-0005-0000-0000-00006E770000}"/>
    <cellStyle name="Normal 2 8 6 3" xfId="29539" xr:uid="{00000000-0005-0000-0000-00006F770000}"/>
    <cellStyle name="Normal 2 8 6 4" xfId="29540" xr:uid="{00000000-0005-0000-0000-000070770000}"/>
    <cellStyle name="Normal 2 8 6 4 2" xfId="29541" xr:uid="{00000000-0005-0000-0000-000071770000}"/>
    <cellStyle name="Normal 2 8 6 5" xfId="29542" xr:uid="{00000000-0005-0000-0000-000072770000}"/>
    <cellStyle name="Normal 2 8 6 6" xfId="29543" xr:uid="{00000000-0005-0000-0000-000073770000}"/>
    <cellStyle name="Normal 2 8 6_37. RESULTADO NEGOCIOS YOY" xfId="29544" xr:uid="{00000000-0005-0000-0000-000074770000}"/>
    <cellStyle name="Normal 2 8 7" xfId="29545" xr:uid="{00000000-0005-0000-0000-000075770000}"/>
    <cellStyle name="Normal 2 8 7 2" xfId="29546" xr:uid="{00000000-0005-0000-0000-000076770000}"/>
    <cellStyle name="Normal 2 8 7 2 2" xfId="29547" xr:uid="{00000000-0005-0000-0000-000077770000}"/>
    <cellStyle name="Normal 2 8 7 2 2 2" xfId="29548" xr:uid="{00000000-0005-0000-0000-000078770000}"/>
    <cellStyle name="Normal 2 8 7 2 3" xfId="29549" xr:uid="{00000000-0005-0000-0000-000079770000}"/>
    <cellStyle name="Normal 2 8 7 3" xfId="29550" xr:uid="{00000000-0005-0000-0000-00007A770000}"/>
    <cellStyle name="Normal 2 8 7 4" xfId="29551" xr:uid="{00000000-0005-0000-0000-00007B770000}"/>
    <cellStyle name="Normal 2 8 7 4 2" xfId="29552" xr:uid="{00000000-0005-0000-0000-00007C770000}"/>
    <cellStyle name="Normal 2 8 7 5" xfId="29553" xr:uid="{00000000-0005-0000-0000-00007D770000}"/>
    <cellStyle name="Normal 2 8 7 6" xfId="29554" xr:uid="{00000000-0005-0000-0000-00007E770000}"/>
    <cellStyle name="Normal 2 8 7_37. RESULTADO NEGOCIOS YOY" xfId="29555" xr:uid="{00000000-0005-0000-0000-00007F770000}"/>
    <cellStyle name="Normal 2 8 8" xfId="29556" xr:uid="{00000000-0005-0000-0000-000080770000}"/>
    <cellStyle name="Normal 2 8 8 2" xfId="29557" xr:uid="{00000000-0005-0000-0000-000081770000}"/>
    <cellStyle name="Normal 2 8 8 2 2" xfId="29558" xr:uid="{00000000-0005-0000-0000-000082770000}"/>
    <cellStyle name="Normal 2 8 8 2 2 2" xfId="29559" xr:uid="{00000000-0005-0000-0000-000083770000}"/>
    <cellStyle name="Normal 2 8 8 2 3" xfId="29560" xr:uid="{00000000-0005-0000-0000-000084770000}"/>
    <cellStyle name="Normal 2 8 8 3" xfId="29561" xr:uid="{00000000-0005-0000-0000-000085770000}"/>
    <cellStyle name="Normal 2 8 8 4" xfId="29562" xr:uid="{00000000-0005-0000-0000-000086770000}"/>
    <cellStyle name="Normal 2 8 8 4 2" xfId="29563" xr:uid="{00000000-0005-0000-0000-000087770000}"/>
    <cellStyle name="Normal 2 8 8 5" xfId="29564" xr:uid="{00000000-0005-0000-0000-000088770000}"/>
    <cellStyle name="Normal 2 8 8_37. RESULTADO NEGOCIOS YOY" xfId="29565" xr:uid="{00000000-0005-0000-0000-000089770000}"/>
    <cellStyle name="Normal 2 8 9" xfId="29566" xr:uid="{00000000-0005-0000-0000-00008A770000}"/>
    <cellStyle name="Normal 2 8 9 2" xfId="29567" xr:uid="{00000000-0005-0000-0000-00008B770000}"/>
    <cellStyle name="Normal 2 8 9 2 2" xfId="29568" xr:uid="{00000000-0005-0000-0000-00008C770000}"/>
    <cellStyle name="Normal 2 8 9 3" xfId="29569" xr:uid="{00000000-0005-0000-0000-00008D770000}"/>
    <cellStyle name="Normal 2 8_37. RESULTADO NEGOCIOS YOY" xfId="29570" xr:uid="{00000000-0005-0000-0000-00008E770000}"/>
    <cellStyle name="Normal 2 9" xfId="29571" xr:uid="{00000000-0005-0000-0000-00008F770000}"/>
    <cellStyle name="Normal 2 9 10" xfId="29572" xr:uid="{00000000-0005-0000-0000-000090770000}"/>
    <cellStyle name="Normal 2 9 10 2" xfId="29573" xr:uid="{00000000-0005-0000-0000-000091770000}"/>
    <cellStyle name="Normal 2 9 11" xfId="29574" xr:uid="{00000000-0005-0000-0000-000092770000}"/>
    <cellStyle name="Normal 2 9 12" xfId="29575" xr:uid="{00000000-0005-0000-0000-000093770000}"/>
    <cellStyle name="Normal 2 9 2" xfId="29576" xr:uid="{00000000-0005-0000-0000-000094770000}"/>
    <cellStyle name="Normal 2 9 2 10" xfId="29577" xr:uid="{00000000-0005-0000-0000-000095770000}"/>
    <cellStyle name="Normal 2 9 2 10 2" xfId="29578" xr:uid="{00000000-0005-0000-0000-000096770000}"/>
    <cellStyle name="Normal 2 9 2 10 3" xfId="29579" xr:uid="{00000000-0005-0000-0000-000097770000}"/>
    <cellStyle name="Normal 2 9 2 10 4" xfId="29580" xr:uid="{00000000-0005-0000-0000-000098770000}"/>
    <cellStyle name="Normal 2 9 2 10_37. RESULTADO NEGOCIOS YOY" xfId="29581" xr:uid="{00000000-0005-0000-0000-000099770000}"/>
    <cellStyle name="Normal 2 9 2 11" xfId="29582" xr:uid="{00000000-0005-0000-0000-00009A770000}"/>
    <cellStyle name="Normal 2 9 2 2" xfId="29583" xr:uid="{00000000-0005-0000-0000-00009B770000}"/>
    <cellStyle name="Normal 2 9 2 2 10" xfId="29584" xr:uid="{00000000-0005-0000-0000-00009C770000}"/>
    <cellStyle name="Normal 2 9 2 2 11" xfId="29585" xr:uid="{00000000-0005-0000-0000-00009D770000}"/>
    <cellStyle name="Normal 2 9 2 2 2" xfId="29586" xr:uid="{00000000-0005-0000-0000-00009E770000}"/>
    <cellStyle name="Normal 2 9 2 2 2 2" xfId="29587" xr:uid="{00000000-0005-0000-0000-00009F770000}"/>
    <cellStyle name="Normal 2 9 2 2 2 2 2" xfId="29588" xr:uid="{00000000-0005-0000-0000-0000A0770000}"/>
    <cellStyle name="Normal 2 9 2 2 2 2 2 2" xfId="29589" xr:uid="{00000000-0005-0000-0000-0000A1770000}"/>
    <cellStyle name="Normal 2 9 2 2 2 2 3" xfId="29590" xr:uid="{00000000-0005-0000-0000-0000A2770000}"/>
    <cellStyle name="Normal 2 9 2 2 2 2 4" xfId="29591" xr:uid="{00000000-0005-0000-0000-0000A3770000}"/>
    <cellStyle name="Normal 2 9 2 2 2 2_37. RESULTADO NEGOCIOS YOY" xfId="29592" xr:uid="{00000000-0005-0000-0000-0000A4770000}"/>
    <cellStyle name="Normal 2 9 2 2 2 3" xfId="29593" xr:uid="{00000000-0005-0000-0000-0000A5770000}"/>
    <cellStyle name="Normal 2 9 2 2 2 3 2" xfId="29594" xr:uid="{00000000-0005-0000-0000-0000A6770000}"/>
    <cellStyle name="Normal 2 9 2 2 2 3 2 2" xfId="29595" xr:uid="{00000000-0005-0000-0000-0000A7770000}"/>
    <cellStyle name="Normal 2 9 2 2 2 3 3" xfId="29596" xr:uid="{00000000-0005-0000-0000-0000A8770000}"/>
    <cellStyle name="Normal 2 9 2 2 2 4" xfId="29597" xr:uid="{00000000-0005-0000-0000-0000A9770000}"/>
    <cellStyle name="Normal 2 9 2 2 2 4 2" xfId="29598" xr:uid="{00000000-0005-0000-0000-0000AA770000}"/>
    <cellStyle name="Normal 2 9 2 2 2 5" xfId="29599" xr:uid="{00000000-0005-0000-0000-0000AB770000}"/>
    <cellStyle name="Normal 2 9 2 2 2 5 2" xfId="29600" xr:uid="{00000000-0005-0000-0000-0000AC770000}"/>
    <cellStyle name="Normal 2 9 2 2 2 6" xfId="29601" xr:uid="{00000000-0005-0000-0000-0000AD770000}"/>
    <cellStyle name="Normal 2 9 2 2 2 7" xfId="29602" xr:uid="{00000000-0005-0000-0000-0000AE770000}"/>
    <cellStyle name="Normal 2 9 2 2 2_37. RESULTADO NEGOCIOS YOY" xfId="29603" xr:uid="{00000000-0005-0000-0000-0000AF770000}"/>
    <cellStyle name="Normal 2 9 2 2 3" xfId="29604" xr:uid="{00000000-0005-0000-0000-0000B0770000}"/>
    <cellStyle name="Normal 2 9 2 2 3 2" xfId="29605" xr:uid="{00000000-0005-0000-0000-0000B1770000}"/>
    <cellStyle name="Normal 2 9 2 2 3 2 2" xfId="29606" xr:uid="{00000000-0005-0000-0000-0000B2770000}"/>
    <cellStyle name="Normal 2 9 2 2 3 2 2 2" xfId="29607" xr:uid="{00000000-0005-0000-0000-0000B3770000}"/>
    <cellStyle name="Normal 2 9 2 2 3 2 3" xfId="29608" xr:uid="{00000000-0005-0000-0000-0000B4770000}"/>
    <cellStyle name="Normal 2 9 2 2 3 2 4" xfId="29609" xr:uid="{00000000-0005-0000-0000-0000B5770000}"/>
    <cellStyle name="Normal 2 9 2 2 3 3" xfId="29610" xr:uid="{00000000-0005-0000-0000-0000B6770000}"/>
    <cellStyle name="Normal 2 9 2 2 3 3 2" xfId="29611" xr:uid="{00000000-0005-0000-0000-0000B7770000}"/>
    <cellStyle name="Normal 2 9 2 2 3 3 2 2" xfId="29612" xr:uid="{00000000-0005-0000-0000-0000B8770000}"/>
    <cellStyle name="Normal 2 9 2 2 3 3 3" xfId="29613" xr:uid="{00000000-0005-0000-0000-0000B9770000}"/>
    <cellStyle name="Normal 2 9 2 2 3 4" xfId="29614" xr:uid="{00000000-0005-0000-0000-0000BA770000}"/>
    <cellStyle name="Normal 2 9 2 2 3 4 2" xfId="29615" xr:uid="{00000000-0005-0000-0000-0000BB770000}"/>
    <cellStyle name="Normal 2 9 2 2 3 5" xfId="29616" xr:uid="{00000000-0005-0000-0000-0000BC770000}"/>
    <cellStyle name="Normal 2 9 2 2 3 5 2" xfId="29617" xr:uid="{00000000-0005-0000-0000-0000BD770000}"/>
    <cellStyle name="Normal 2 9 2 2 3 6" xfId="29618" xr:uid="{00000000-0005-0000-0000-0000BE770000}"/>
    <cellStyle name="Normal 2 9 2 2 3 7" xfId="29619" xr:uid="{00000000-0005-0000-0000-0000BF770000}"/>
    <cellStyle name="Normal 2 9 2 2 3_37. RESULTADO NEGOCIOS YOY" xfId="29620" xr:uid="{00000000-0005-0000-0000-0000C0770000}"/>
    <cellStyle name="Normal 2 9 2 2 4" xfId="29621" xr:uid="{00000000-0005-0000-0000-0000C1770000}"/>
    <cellStyle name="Normal 2 9 2 2 4 2" xfId="29622" xr:uid="{00000000-0005-0000-0000-0000C2770000}"/>
    <cellStyle name="Normal 2 9 2 2 4 2 2" xfId="29623" xr:uid="{00000000-0005-0000-0000-0000C3770000}"/>
    <cellStyle name="Normal 2 9 2 2 4 2 2 2" xfId="29624" xr:uid="{00000000-0005-0000-0000-0000C4770000}"/>
    <cellStyle name="Normal 2 9 2 2 4 2 3" xfId="29625" xr:uid="{00000000-0005-0000-0000-0000C5770000}"/>
    <cellStyle name="Normal 2 9 2 2 4 2 4" xfId="29626" xr:uid="{00000000-0005-0000-0000-0000C6770000}"/>
    <cellStyle name="Normal 2 9 2 2 4 3" xfId="29627" xr:uid="{00000000-0005-0000-0000-0000C7770000}"/>
    <cellStyle name="Normal 2 9 2 2 4 4" xfId="29628" xr:uid="{00000000-0005-0000-0000-0000C8770000}"/>
    <cellStyle name="Normal 2 9 2 2 4 4 2" xfId="29629" xr:uid="{00000000-0005-0000-0000-0000C9770000}"/>
    <cellStyle name="Normal 2 9 2 2 4 5" xfId="29630" xr:uid="{00000000-0005-0000-0000-0000CA770000}"/>
    <cellStyle name="Normal 2 9 2 2 4 6" xfId="29631" xr:uid="{00000000-0005-0000-0000-0000CB770000}"/>
    <cellStyle name="Normal 2 9 2 2 4_37. RESULTADO NEGOCIOS YOY" xfId="29632" xr:uid="{00000000-0005-0000-0000-0000CC770000}"/>
    <cellStyle name="Normal 2 9 2 2 5" xfId="29633" xr:uid="{00000000-0005-0000-0000-0000CD770000}"/>
    <cellStyle name="Normal 2 9 2 2 5 2" xfId="29634" xr:uid="{00000000-0005-0000-0000-0000CE770000}"/>
    <cellStyle name="Normal 2 9 2 2 5 2 2" xfId="29635" xr:uid="{00000000-0005-0000-0000-0000CF770000}"/>
    <cellStyle name="Normal 2 9 2 2 5 2 3" xfId="29636" xr:uid="{00000000-0005-0000-0000-0000D0770000}"/>
    <cellStyle name="Normal 2 9 2 2 5 3" xfId="29637" xr:uid="{00000000-0005-0000-0000-0000D1770000}"/>
    <cellStyle name="Normal 2 9 2 2 5 4" xfId="29638" xr:uid="{00000000-0005-0000-0000-0000D2770000}"/>
    <cellStyle name="Normal 2 9 2 2 5_37. RESULTADO NEGOCIOS YOY" xfId="29639" xr:uid="{00000000-0005-0000-0000-0000D3770000}"/>
    <cellStyle name="Normal 2 9 2 2 6" xfId="29640" xr:uid="{00000000-0005-0000-0000-0000D4770000}"/>
    <cellStyle name="Normal 2 9 2 2 6 2" xfId="29641" xr:uid="{00000000-0005-0000-0000-0000D5770000}"/>
    <cellStyle name="Normal 2 9 2 2 6 2 2" xfId="29642" xr:uid="{00000000-0005-0000-0000-0000D6770000}"/>
    <cellStyle name="Normal 2 9 2 2 6 2 3" xfId="29643" xr:uid="{00000000-0005-0000-0000-0000D7770000}"/>
    <cellStyle name="Normal 2 9 2 2 6 3" xfId="29644" xr:uid="{00000000-0005-0000-0000-0000D8770000}"/>
    <cellStyle name="Normal 2 9 2 2 6 4" xfId="29645" xr:uid="{00000000-0005-0000-0000-0000D9770000}"/>
    <cellStyle name="Normal 2 9 2 2 6_37. RESULTADO NEGOCIOS YOY" xfId="29646" xr:uid="{00000000-0005-0000-0000-0000DA770000}"/>
    <cellStyle name="Normal 2 9 2 2 7" xfId="29647" xr:uid="{00000000-0005-0000-0000-0000DB770000}"/>
    <cellStyle name="Normal 2 9 2 2 7 2" xfId="29648" xr:uid="{00000000-0005-0000-0000-0000DC770000}"/>
    <cellStyle name="Normal 2 9 2 2 7 3" xfId="29649" xr:uid="{00000000-0005-0000-0000-0000DD770000}"/>
    <cellStyle name="Normal 2 9 2 2 7 4" xfId="29650" xr:uid="{00000000-0005-0000-0000-0000DE770000}"/>
    <cellStyle name="Normal 2 9 2 2 7_37. RESULTADO NEGOCIOS YOY" xfId="29651" xr:uid="{00000000-0005-0000-0000-0000DF770000}"/>
    <cellStyle name="Normal 2 9 2 2 8" xfId="29652" xr:uid="{00000000-0005-0000-0000-0000E0770000}"/>
    <cellStyle name="Normal 2 9 2 2 8 2" xfId="29653" xr:uid="{00000000-0005-0000-0000-0000E1770000}"/>
    <cellStyle name="Normal 2 9 2 2 8 3" xfId="29654" xr:uid="{00000000-0005-0000-0000-0000E2770000}"/>
    <cellStyle name="Normal 2 9 2 2 8 4" xfId="29655" xr:uid="{00000000-0005-0000-0000-0000E3770000}"/>
    <cellStyle name="Normal 2 9 2 2 9" xfId="29656" xr:uid="{00000000-0005-0000-0000-0000E4770000}"/>
    <cellStyle name="Normal 2 9 2 2_37. RESULTADO NEGOCIOS YOY" xfId="29657" xr:uid="{00000000-0005-0000-0000-0000E5770000}"/>
    <cellStyle name="Normal 2 9 2 3" xfId="29658" xr:uid="{00000000-0005-0000-0000-0000E6770000}"/>
    <cellStyle name="Normal 2 9 2 3 2" xfId="29659" xr:uid="{00000000-0005-0000-0000-0000E7770000}"/>
    <cellStyle name="Normal 2 9 2 3 2 2" xfId="29660" xr:uid="{00000000-0005-0000-0000-0000E8770000}"/>
    <cellStyle name="Normal 2 9 2 3 2 3" xfId="29661" xr:uid="{00000000-0005-0000-0000-0000E9770000}"/>
    <cellStyle name="Normal 2 9 2 3 2 4" xfId="29662" xr:uid="{00000000-0005-0000-0000-0000EA770000}"/>
    <cellStyle name="Normal 2 9 2 3 2_37. RESULTADO NEGOCIOS YOY" xfId="29663" xr:uid="{00000000-0005-0000-0000-0000EB770000}"/>
    <cellStyle name="Normal 2 9 2 3 3" xfId="29664" xr:uid="{00000000-0005-0000-0000-0000EC770000}"/>
    <cellStyle name="Normal 2 9 2 3 3 2" xfId="29665" xr:uid="{00000000-0005-0000-0000-0000ED770000}"/>
    <cellStyle name="Normal 2 9 2 3 3 3" xfId="29666" xr:uid="{00000000-0005-0000-0000-0000EE770000}"/>
    <cellStyle name="Normal 2 9 2 3 3 4" xfId="29667" xr:uid="{00000000-0005-0000-0000-0000EF770000}"/>
    <cellStyle name="Normal 2 9 2 3 3_37. RESULTADO NEGOCIOS YOY" xfId="29668" xr:uid="{00000000-0005-0000-0000-0000F0770000}"/>
    <cellStyle name="Normal 2 9 2 3 4" xfId="29669" xr:uid="{00000000-0005-0000-0000-0000F1770000}"/>
    <cellStyle name="Normal 2 9 2 3 4 2" xfId="29670" xr:uid="{00000000-0005-0000-0000-0000F2770000}"/>
    <cellStyle name="Normal 2 9 2 3 4 3" xfId="29671" xr:uid="{00000000-0005-0000-0000-0000F3770000}"/>
    <cellStyle name="Normal 2 9 2 3 4 4" xfId="29672" xr:uid="{00000000-0005-0000-0000-0000F4770000}"/>
    <cellStyle name="Normal 2 9 2 3 4_37. RESULTADO NEGOCIOS YOY" xfId="29673" xr:uid="{00000000-0005-0000-0000-0000F5770000}"/>
    <cellStyle name="Normal 2 9 2 3 5" xfId="29674" xr:uid="{00000000-0005-0000-0000-0000F6770000}"/>
    <cellStyle name="Normal 2 9 2 3 5 2" xfId="29675" xr:uid="{00000000-0005-0000-0000-0000F7770000}"/>
    <cellStyle name="Normal 2 9 2 3 5 3" xfId="29676" xr:uid="{00000000-0005-0000-0000-0000F8770000}"/>
    <cellStyle name="Normal 2 9 2 3 5 4" xfId="29677" xr:uid="{00000000-0005-0000-0000-0000F9770000}"/>
    <cellStyle name="Normal 2 9 2 3 5_37. RESULTADO NEGOCIOS YOY" xfId="29678" xr:uid="{00000000-0005-0000-0000-0000FA770000}"/>
    <cellStyle name="Normal 2 9 2 3 6" xfId="29679" xr:uid="{00000000-0005-0000-0000-0000FB770000}"/>
    <cellStyle name="Normal 2 9 2 3 7" xfId="29680" xr:uid="{00000000-0005-0000-0000-0000FC770000}"/>
    <cellStyle name="Normal 2 9 2 3 8" xfId="29681" xr:uid="{00000000-0005-0000-0000-0000FD770000}"/>
    <cellStyle name="Normal 2 9 2 3 9" xfId="29682" xr:uid="{00000000-0005-0000-0000-0000FE770000}"/>
    <cellStyle name="Normal 2 9 2 3_37. RESULTADO NEGOCIOS YOY" xfId="29683" xr:uid="{00000000-0005-0000-0000-0000FF770000}"/>
    <cellStyle name="Normal 2 9 2 4" xfId="29684" xr:uid="{00000000-0005-0000-0000-000000780000}"/>
    <cellStyle name="Normal 2 9 2 4 2" xfId="29685" xr:uid="{00000000-0005-0000-0000-000001780000}"/>
    <cellStyle name="Normal 2 9 2 4 3" xfId="29686" xr:uid="{00000000-0005-0000-0000-000002780000}"/>
    <cellStyle name="Normal 2 9 2 4 4" xfId="29687" xr:uid="{00000000-0005-0000-0000-000003780000}"/>
    <cellStyle name="Normal 2 9 2 4 5" xfId="29688" xr:uid="{00000000-0005-0000-0000-000004780000}"/>
    <cellStyle name="Normal 2 9 2 4_37. RESULTADO NEGOCIOS YOY" xfId="29689" xr:uid="{00000000-0005-0000-0000-000005780000}"/>
    <cellStyle name="Normal 2 9 2 5" xfId="29690" xr:uid="{00000000-0005-0000-0000-000006780000}"/>
    <cellStyle name="Normal 2 9 2 5 2" xfId="29691" xr:uid="{00000000-0005-0000-0000-000007780000}"/>
    <cellStyle name="Normal 2 9 2 5 3" xfId="29692" xr:uid="{00000000-0005-0000-0000-000008780000}"/>
    <cellStyle name="Normal 2 9 2 5 4" xfId="29693" xr:uid="{00000000-0005-0000-0000-000009780000}"/>
    <cellStyle name="Normal 2 9 2 5 5" xfId="29694" xr:uid="{00000000-0005-0000-0000-00000A780000}"/>
    <cellStyle name="Normal 2 9 2 5_37. RESULTADO NEGOCIOS YOY" xfId="29695" xr:uid="{00000000-0005-0000-0000-00000B780000}"/>
    <cellStyle name="Normal 2 9 2 6" xfId="29696" xr:uid="{00000000-0005-0000-0000-00000C780000}"/>
    <cellStyle name="Normal 2 9 2 6 2" xfId="29697" xr:uid="{00000000-0005-0000-0000-00000D780000}"/>
    <cellStyle name="Normal 2 9 2 6 3" xfId="29698" xr:uid="{00000000-0005-0000-0000-00000E780000}"/>
    <cellStyle name="Normal 2 9 2 6 4" xfId="29699" xr:uid="{00000000-0005-0000-0000-00000F780000}"/>
    <cellStyle name="Normal 2 9 2 6_37. RESULTADO NEGOCIOS YOY" xfId="29700" xr:uid="{00000000-0005-0000-0000-000010780000}"/>
    <cellStyle name="Normal 2 9 2 7" xfId="29701" xr:uid="{00000000-0005-0000-0000-000011780000}"/>
    <cellStyle name="Normal 2 9 2 7 2" xfId="29702" xr:uid="{00000000-0005-0000-0000-000012780000}"/>
    <cellStyle name="Normal 2 9 2 7 3" xfId="29703" xr:uid="{00000000-0005-0000-0000-000013780000}"/>
    <cellStyle name="Normal 2 9 2 7 4" xfId="29704" xr:uid="{00000000-0005-0000-0000-000014780000}"/>
    <cellStyle name="Normal 2 9 2 7_37. RESULTADO NEGOCIOS YOY" xfId="29705" xr:uid="{00000000-0005-0000-0000-000015780000}"/>
    <cellStyle name="Normal 2 9 2 8" xfId="29706" xr:uid="{00000000-0005-0000-0000-000016780000}"/>
    <cellStyle name="Normal 2 9 2 8 2" xfId="29707" xr:uid="{00000000-0005-0000-0000-000017780000}"/>
    <cellStyle name="Normal 2 9 2 8 3" xfId="29708" xr:uid="{00000000-0005-0000-0000-000018780000}"/>
    <cellStyle name="Normal 2 9 2 8 4" xfId="29709" xr:uid="{00000000-0005-0000-0000-000019780000}"/>
    <cellStyle name="Normal 2 9 2 8_37. RESULTADO NEGOCIOS YOY" xfId="29710" xr:uid="{00000000-0005-0000-0000-00001A780000}"/>
    <cellStyle name="Normal 2 9 2 9" xfId="29711" xr:uid="{00000000-0005-0000-0000-00001B780000}"/>
    <cellStyle name="Normal 2 9 2 9 2" xfId="29712" xr:uid="{00000000-0005-0000-0000-00001C780000}"/>
    <cellStyle name="Normal 2 9 2 9 3" xfId="29713" xr:uid="{00000000-0005-0000-0000-00001D780000}"/>
    <cellStyle name="Normal 2 9 2 9 4" xfId="29714" xr:uid="{00000000-0005-0000-0000-00001E780000}"/>
    <cellStyle name="Normal 2 9 2 9_37. RESULTADO NEGOCIOS YOY" xfId="29715" xr:uid="{00000000-0005-0000-0000-00001F780000}"/>
    <cellStyle name="Normal 2 9 2_37. RESULTADO NEGOCIOS YOY" xfId="29716" xr:uid="{00000000-0005-0000-0000-000020780000}"/>
    <cellStyle name="Normal 2 9 3" xfId="29717" xr:uid="{00000000-0005-0000-0000-000021780000}"/>
    <cellStyle name="Normal 2 9 3 10" xfId="29718" xr:uid="{00000000-0005-0000-0000-000022780000}"/>
    <cellStyle name="Normal 2 9 3 11" xfId="29719" xr:uid="{00000000-0005-0000-0000-000023780000}"/>
    <cellStyle name="Normal 2 9 3 2" xfId="29720" xr:uid="{00000000-0005-0000-0000-000024780000}"/>
    <cellStyle name="Normal 2 9 3 2 2" xfId="29721" xr:uid="{00000000-0005-0000-0000-000025780000}"/>
    <cellStyle name="Normal 2 9 3 2 2 2" xfId="29722" xr:uid="{00000000-0005-0000-0000-000026780000}"/>
    <cellStyle name="Normal 2 9 3 2 2 2 2" xfId="29723" xr:uid="{00000000-0005-0000-0000-000027780000}"/>
    <cellStyle name="Normal 2 9 3 2 2 2 2 2" xfId="29724" xr:uid="{00000000-0005-0000-0000-000028780000}"/>
    <cellStyle name="Normal 2 9 3 2 2 2 3" xfId="29725" xr:uid="{00000000-0005-0000-0000-000029780000}"/>
    <cellStyle name="Normal 2 9 3 2 2 2_37. RESULTADO NEGOCIOS YOY" xfId="29726" xr:uid="{00000000-0005-0000-0000-00002A780000}"/>
    <cellStyle name="Normal 2 9 3 2 2 3" xfId="29727" xr:uid="{00000000-0005-0000-0000-00002B780000}"/>
    <cellStyle name="Normal 2 9 3 2 2 3 2" xfId="29728" xr:uid="{00000000-0005-0000-0000-00002C780000}"/>
    <cellStyle name="Normal 2 9 3 2 2 3_37. RESULTADO NEGOCIOS YOY" xfId="29729" xr:uid="{00000000-0005-0000-0000-00002D780000}"/>
    <cellStyle name="Normal 2 9 3 2 2 4" xfId="29730" xr:uid="{00000000-0005-0000-0000-00002E780000}"/>
    <cellStyle name="Normal 2 9 3 2 2 4 2" xfId="29731" xr:uid="{00000000-0005-0000-0000-00002F780000}"/>
    <cellStyle name="Normal 2 9 3 2 2 5" xfId="29732" xr:uid="{00000000-0005-0000-0000-000030780000}"/>
    <cellStyle name="Normal 2 9 3 2 2_37. RESULTADO NEGOCIOS YOY" xfId="29733" xr:uid="{00000000-0005-0000-0000-000031780000}"/>
    <cellStyle name="Normal 2 9 3 2 3" xfId="29734" xr:uid="{00000000-0005-0000-0000-000032780000}"/>
    <cellStyle name="Normal 2 9 3 2 3 2" xfId="29735" xr:uid="{00000000-0005-0000-0000-000033780000}"/>
    <cellStyle name="Normal 2 9 3 2 3 2 2" xfId="29736" xr:uid="{00000000-0005-0000-0000-000034780000}"/>
    <cellStyle name="Normal 2 9 3 2 3 3" xfId="29737" xr:uid="{00000000-0005-0000-0000-000035780000}"/>
    <cellStyle name="Normal 2 9 3 2 3 3 2" xfId="29738" xr:uid="{00000000-0005-0000-0000-000036780000}"/>
    <cellStyle name="Normal 2 9 3 2 3 4" xfId="29739" xr:uid="{00000000-0005-0000-0000-000037780000}"/>
    <cellStyle name="Normal 2 9 3 2 3_37. RESULTADO NEGOCIOS YOY" xfId="29740" xr:uid="{00000000-0005-0000-0000-000038780000}"/>
    <cellStyle name="Normal 2 9 3 2 4" xfId="29741" xr:uid="{00000000-0005-0000-0000-000039780000}"/>
    <cellStyle name="Normal 2 9 3 2 4 2" xfId="29742" xr:uid="{00000000-0005-0000-0000-00003A780000}"/>
    <cellStyle name="Normal 2 9 3 2 4 2 2" xfId="29743" xr:uid="{00000000-0005-0000-0000-00003B780000}"/>
    <cellStyle name="Normal 2 9 3 2 4 3" xfId="29744" xr:uid="{00000000-0005-0000-0000-00003C780000}"/>
    <cellStyle name="Normal 2 9 3 2 4_37. RESULTADO NEGOCIOS YOY" xfId="29745" xr:uid="{00000000-0005-0000-0000-00003D780000}"/>
    <cellStyle name="Normal 2 9 3 2 5" xfId="29746" xr:uid="{00000000-0005-0000-0000-00003E780000}"/>
    <cellStyle name="Normal 2 9 3 2 5 2" xfId="29747" xr:uid="{00000000-0005-0000-0000-00003F780000}"/>
    <cellStyle name="Normal 2 9 3 2 5_37. RESULTADO NEGOCIOS YOY" xfId="29748" xr:uid="{00000000-0005-0000-0000-000040780000}"/>
    <cellStyle name="Normal 2 9 3 2 6" xfId="29749" xr:uid="{00000000-0005-0000-0000-000041780000}"/>
    <cellStyle name="Normal 2 9 3 2 6 2" xfId="29750" xr:uid="{00000000-0005-0000-0000-000042780000}"/>
    <cellStyle name="Normal 2 9 3 2 6_37. RESULTADO NEGOCIOS YOY" xfId="29751" xr:uid="{00000000-0005-0000-0000-000043780000}"/>
    <cellStyle name="Normal 2 9 3 2 7" xfId="29752" xr:uid="{00000000-0005-0000-0000-000044780000}"/>
    <cellStyle name="Normal 2 9 3 2 7 2" xfId="29753" xr:uid="{00000000-0005-0000-0000-000045780000}"/>
    <cellStyle name="Normal 2 9 3 2 7_37. RESULTADO NEGOCIOS YOY" xfId="29754" xr:uid="{00000000-0005-0000-0000-000046780000}"/>
    <cellStyle name="Normal 2 9 3 2 8" xfId="29755" xr:uid="{00000000-0005-0000-0000-000047780000}"/>
    <cellStyle name="Normal 2 9 3 2 9" xfId="29756" xr:uid="{00000000-0005-0000-0000-000048780000}"/>
    <cellStyle name="Normal 2 9 3 2_37. RESULTADO NEGOCIOS YOY" xfId="29757" xr:uid="{00000000-0005-0000-0000-000049780000}"/>
    <cellStyle name="Normal 2 9 3 3" xfId="29758" xr:uid="{00000000-0005-0000-0000-00004A780000}"/>
    <cellStyle name="Normal 2 9 3 3 2" xfId="29759" xr:uid="{00000000-0005-0000-0000-00004B780000}"/>
    <cellStyle name="Normal 2 9 3 3 2 2" xfId="29760" xr:uid="{00000000-0005-0000-0000-00004C780000}"/>
    <cellStyle name="Normal 2 9 3 3 2 2 2" xfId="29761" xr:uid="{00000000-0005-0000-0000-00004D780000}"/>
    <cellStyle name="Normal 2 9 3 3 2 3" xfId="29762" xr:uid="{00000000-0005-0000-0000-00004E780000}"/>
    <cellStyle name="Normal 2 9 3 3 2_37. RESULTADO NEGOCIOS YOY" xfId="29763" xr:uid="{00000000-0005-0000-0000-00004F780000}"/>
    <cellStyle name="Normal 2 9 3 3 3" xfId="29764" xr:uid="{00000000-0005-0000-0000-000050780000}"/>
    <cellStyle name="Normal 2 9 3 3 3 2" xfId="29765" xr:uid="{00000000-0005-0000-0000-000051780000}"/>
    <cellStyle name="Normal 2 9 3 3 3 2 2" xfId="29766" xr:uid="{00000000-0005-0000-0000-000052780000}"/>
    <cellStyle name="Normal 2 9 3 3 3 3" xfId="29767" xr:uid="{00000000-0005-0000-0000-000053780000}"/>
    <cellStyle name="Normal 2 9 3 3 3_37. RESULTADO NEGOCIOS YOY" xfId="29768" xr:uid="{00000000-0005-0000-0000-000054780000}"/>
    <cellStyle name="Normal 2 9 3 3 4" xfId="29769" xr:uid="{00000000-0005-0000-0000-000055780000}"/>
    <cellStyle name="Normal 2 9 3 3 4 2" xfId="29770" xr:uid="{00000000-0005-0000-0000-000056780000}"/>
    <cellStyle name="Normal 2 9 3 3 5" xfId="29771" xr:uid="{00000000-0005-0000-0000-000057780000}"/>
    <cellStyle name="Normal 2 9 3 3 5 2" xfId="29772" xr:uid="{00000000-0005-0000-0000-000058780000}"/>
    <cellStyle name="Normal 2 9 3 3 6" xfId="29773" xr:uid="{00000000-0005-0000-0000-000059780000}"/>
    <cellStyle name="Normal 2 9 3 3_37. RESULTADO NEGOCIOS YOY" xfId="29774" xr:uid="{00000000-0005-0000-0000-00005A780000}"/>
    <cellStyle name="Normal 2 9 3 4" xfId="29775" xr:uid="{00000000-0005-0000-0000-00005B780000}"/>
    <cellStyle name="Normal 2 9 3 4 2" xfId="29776" xr:uid="{00000000-0005-0000-0000-00005C780000}"/>
    <cellStyle name="Normal 2 9 3 4 2 2" xfId="29777" xr:uid="{00000000-0005-0000-0000-00005D780000}"/>
    <cellStyle name="Normal 2 9 3 4 2 2 2" xfId="29778" xr:uid="{00000000-0005-0000-0000-00005E780000}"/>
    <cellStyle name="Normal 2 9 3 4 2 3" xfId="29779" xr:uid="{00000000-0005-0000-0000-00005F780000}"/>
    <cellStyle name="Normal 2 9 3 4 3" xfId="29780" xr:uid="{00000000-0005-0000-0000-000060780000}"/>
    <cellStyle name="Normal 2 9 3 4 3 2" xfId="29781" xr:uid="{00000000-0005-0000-0000-000061780000}"/>
    <cellStyle name="Normal 2 9 3 4 3 2 2" xfId="29782" xr:uid="{00000000-0005-0000-0000-000062780000}"/>
    <cellStyle name="Normal 2 9 3 4 3 3" xfId="29783" xr:uid="{00000000-0005-0000-0000-000063780000}"/>
    <cellStyle name="Normal 2 9 3 4 4" xfId="29784" xr:uid="{00000000-0005-0000-0000-000064780000}"/>
    <cellStyle name="Normal 2 9 3 4 4 2" xfId="29785" xr:uid="{00000000-0005-0000-0000-000065780000}"/>
    <cellStyle name="Normal 2 9 3 4 5" xfId="29786" xr:uid="{00000000-0005-0000-0000-000066780000}"/>
    <cellStyle name="Normal 2 9 3 4 5 2" xfId="29787" xr:uid="{00000000-0005-0000-0000-000067780000}"/>
    <cellStyle name="Normal 2 9 3 4 6" xfId="29788" xr:uid="{00000000-0005-0000-0000-000068780000}"/>
    <cellStyle name="Normal 2 9 3 4_37. RESULTADO NEGOCIOS YOY" xfId="29789" xr:uid="{00000000-0005-0000-0000-000069780000}"/>
    <cellStyle name="Normal 2 9 3 5" xfId="29790" xr:uid="{00000000-0005-0000-0000-00006A780000}"/>
    <cellStyle name="Normal 2 9 3 5 2" xfId="29791" xr:uid="{00000000-0005-0000-0000-00006B780000}"/>
    <cellStyle name="Normal 2 9 3 5 2 2" xfId="29792" xr:uid="{00000000-0005-0000-0000-00006C780000}"/>
    <cellStyle name="Normal 2 9 3 5 3" xfId="29793" xr:uid="{00000000-0005-0000-0000-00006D780000}"/>
    <cellStyle name="Normal 2 9 3 5_37. RESULTADO NEGOCIOS YOY" xfId="29794" xr:uid="{00000000-0005-0000-0000-00006E780000}"/>
    <cellStyle name="Normal 2 9 3 6" xfId="29795" xr:uid="{00000000-0005-0000-0000-00006F780000}"/>
    <cellStyle name="Normal 2 9 3 6 2" xfId="29796" xr:uid="{00000000-0005-0000-0000-000070780000}"/>
    <cellStyle name="Normal 2 9 3 6 2 2" xfId="29797" xr:uid="{00000000-0005-0000-0000-000071780000}"/>
    <cellStyle name="Normal 2 9 3 6 3" xfId="29798" xr:uid="{00000000-0005-0000-0000-000072780000}"/>
    <cellStyle name="Normal 2 9 3 6_37. RESULTADO NEGOCIOS YOY" xfId="29799" xr:uid="{00000000-0005-0000-0000-000073780000}"/>
    <cellStyle name="Normal 2 9 3 7" xfId="29800" xr:uid="{00000000-0005-0000-0000-000074780000}"/>
    <cellStyle name="Normal 2 9 3 7 2" xfId="29801" xr:uid="{00000000-0005-0000-0000-000075780000}"/>
    <cellStyle name="Normal 2 9 3 7_37. RESULTADO NEGOCIOS YOY" xfId="29802" xr:uid="{00000000-0005-0000-0000-000076780000}"/>
    <cellStyle name="Normal 2 9 3 8" xfId="29803" xr:uid="{00000000-0005-0000-0000-000077780000}"/>
    <cellStyle name="Normal 2 9 3 8 2" xfId="29804" xr:uid="{00000000-0005-0000-0000-000078780000}"/>
    <cellStyle name="Normal 2 9 3 8_37. RESULTADO NEGOCIOS YOY" xfId="29805" xr:uid="{00000000-0005-0000-0000-000079780000}"/>
    <cellStyle name="Normal 2 9 3 9" xfId="29806" xr:uid="{00000000-0005-0000-0000-00007A780000}"/>
    <cellStyle name="Normal 2 9 3_37. RESULTADO NEGOCIOS YOY" xfId="29807" xr:uid="{00000000-0005-0000-0000-00007B780000}"/>
    <cellStyle name="Normal 2 9 4" xfId="29808" xr:uid="{00000000-0005-0000-0000-00007C780000}"/>
    <cellStyle name="Normal 2 9 4 2" xfId="29809" xr:uid="{00000000-0005-0000-0000-00007D780000}"/>
    <cellStyle name="Normal 2 9 4_37. RESULTADO NEGOCIOS YOY" xfId="29810" xr:uid="{00000000-0005-0000-0000-00007E780000}"/>
    <cellStyle name="Normal 2 9 5" xfId="29811" xr:uid="{00000000-0005-0000-0000-00007F780000}"/>
    <cellStyle name="Normal 2 9 5 2" xfId="29812" xr:uid="{00000000-0005-0000-0000-000080780000}"/>
    <cellStyle name="Normal 2 9 5 2 2" xfId="29813" xr:uid="{00000000-0005-0000-0000-000081780000}"/>
    <cellStyle name="Normal 2 9 5 2 2 2" xfId="29814" xr:uid="{00000000-0005-0000-0000-000082780000}"/>
    <cellStyle name="Normal 2 9 5 2 3" xfId="29815" xr:uid="{00000000-0005-0000-0000-000083780000}"/>
    <cellStyle name="Normal 2 9 5 2_37. RESULTADO NEGOCIOS YOY" xfId="29816" xr:uid="{00000000-0005-0000-0000-000084780000}"/>
    <cellStyle name="Normal 2 9 5 3" xfId="29817" xr:uid="{00000000-0005-0000-0000-000085780000}"/>
    <cellStyle name="Normal 2 9 5 4" xfId="29818" xr:uid="{00000000-0005-0000-0000-000086780000}"/>
    <cellStyle name="Normal 2 9 5 4 2" xfId="29819" xr:uid="{00000000-0005-0000-0000-000087780000}"/>
    <cellStyle name="Normal 2 9 5 5" xfId="29820" xr:uid="{00000000-0005-0000-0000-000088780000}"/>
    <cellStyle name="Normal 2 9 5 6" xfId="29821" xr:uid="{00000000-0005-0000-0000-000089780000}"/>
    <cellStyle name="Normal 2 9 5_37. RESULTADO NEGOCIOS YOY" xfId="29822" xr:uid="{00000000-0005-0000-0000-00008A780000}"/>
    <cellStyle name="Normal 2 9 6" xfId="29823" xr:uid="{00000000-0005-0000-0000-00008B780000}"/>
    <cellStyle name="Normal 2 9 6 2" xfId="29824" xr:uid="{00000000-0005-0000-0000-00008C780000}"/>
    <cellStyle name="Normal 2 9 6 2 2" xfId="29825" xr:uid="{00000000-0005-0000-0000-00008D780000}"/>
    <cellStyle name="Normal 2 9 6 2 2 2" xfId="29826" xr:uid="{00000000-0005-0000-0000-00008E780000}"/>
    <cellStyle name="Normal 2 9 6 2 3" xfId="29827" xr:uid="{00000000-0005-0000-0000-00008F780000}"/>
    <cellStyle name="Normal 2 9 6 3" xfId="29828" xr:uid="{00000000-0005-0000-0000-000090780000}"/>
    <cellStyle name="Normal 2 9 6 4" xfId="29829" xr:uid="{00000000-0005-0000-0000-000091780000}"/>
    <cellStyle name="Normal 2 9 6 4 2" xfId="29830" xr:uid="{00000000-0005-0000-0000-000092780000}"/>
    <cellStyle name="Normal 2 9 6 5" xfId="29831" xr:uid="{00000000-0005-0000-0000-000093780000}"/>
    <cellStyle name="Normal 2 9 7" xfId="29832" xr:uid="{00000000-0005-0000-0000-000094780000}"/>
    <cellStyle name="Normal 2 9 7 2" xfId="29833" xr:uid="{00000000-0005-0000-0000-000095780000}"/>
    <cellStyle name="Normal 2 9 7 2 2" xfId="29834" xr:uid="{00000000-0005-0000-0000-000096780000}"/>
    <cellStyle name="Normal 2 9 7 2 2 2" xfId="29835" xr:uid="{00000000-0005-0000-0000-000097780000}"/>
    <cellStyle name="Normal 2 9 7 2 3" xfId="29836" xr:uid="{00000000-0005-0000-0000-000098780000}"/>
    <cellStyle name="Normal 2 9 7 3" xfId="29837" xr:uid="{00000000-0005-0000-0000-000099780000}"/>
    <cellStyle name="Normal 2 9 7 4" xfId="29838" xr:uid="{00000000-0005-0000-0000-00009A780000}"/>
    <cellStyle name="Normal 2 9 7 4 2" xfId="29839" xr:uid="{00000000-0005-0000-0000-00009B780000}"/>
    <cellStyle name="Normal 2 9 7 5" xfId="29840" xr:uid="{00000000-0005-0000-0000-00009C780000}"/>
    <cellStyle name="Normal 2 9 7_37. RESULTADO NEGOCIOS YOY" xfId="29841" xr:uid="{00000000-0005-0000-0000-00009D780000}"/>
    <cellStyle name="Normal 2 9 8" xfId="29842" xr:uid="{00000000-0005-0000-0000-00009E780000}"/>
    <cellStyle name="Normal 2 9 8 2" xfId="29843" xr:uid="{00000000-0005-0000-0000-00009F780000}"/>
    <cellStyle name="Normal 2 9 8 2 2" xfId="29844" xr:uid="{00000000-0005-0000-0000-0000A0780000}"/>
    <cellStyle name="Normal 2 9 8 3" xfId="29845" xr:uid="{00000000-0005-0000-0000-0000A1780000}"/>
    <cellStyle name="Normal 2 9 8_37. RESULTADO NEGOCIOS YOY" xfId="29846" xr:uid="{00000000-0005-0000-0000-0000A2780000}"/>
    <cellStyle name="Normal 2 9 9" xfId="29847" xr:uid="{00000000-0005-0000-0000-0000A3780000}"/>
    <cellStyle name="Normal 2 9 9 2" xfId="29848" xr:uid="{00000000-0005-0000-0000-0000A4780000}"/>
    <cellStyle name="Normal 2 9_37. RESULTADO NEGOCIOS YOY" xfId="29849" xr:uid="{00000000-0005-0000-0000-0000A5780000}"/>
    <cellStyle name="Normal 2_~0149226 2" xfId="38647" xr:uid="{00000000-0005-0000-0000-0000A6780000}"/>
    <cellStyle name="Normal 20" xfId="29850" xr:uid="{00000000-0005-0000-0000-0000A7780000}"/>
    <cellStyle name="Normal 20 10" xfId="29851" xr:uid="{00000000-0005-0000-0000-0000A8780000}"/>
    <cellStyle name="Normal 20 11" xfId="29852" xr:uid="{00000000-0005-0000-0000-0000A9780000}"/>
    <cellStyle name="Normal 20 2" xfId="29853" xr:uid="{00000000-0005-0000-0000-0000AA780000}"/>
    <cellStyle name="Normal 20 2 2" xfId="29854" xr:uid="{00000000-0005-0000-0000-0000AB780000}"/>
    <cellStyle name="Normal 20 2 3" xfId="29855" xr:uid="{00000000-0005-0000-0000-0000AC780000}"/>
    <cellStyle name="Normal 20 2 4" xfId="29856" xr:uid="{00000000-0005-0000-0000-0000AD780000}"/>
    <cellStyle name="Normal 20 2 5" xfId="29857" xr:uid="{00000000-0005-0000-0000-0000AE780000}"/>
    <cellStyle name="Normal 20 2 6" xfId="29858" xr:uid="{00000000-0005-0000-0000-0000AF780000}"/>
    <cellStyle name="Normal 20 2_37. RESULTADO NEGOCIOS YOY" xfId="29859" xr:uid="{00000000-0005-0000-0000-0000B0780000}"/>
    <cellStyle name="Normal 20 3" xfId="29860" xr:uid="{00000000-0005-0000-0000-0000B1780000}"/>
    <cellStyle name="Normal 20 3 2" xfId="29861" xr:uid="{00000000-0005-0000-0000-0000B2780000}"/>
    <cellStyle name="Normal 20 3 3" xfId="29862" xr:uid="{00000000-0005-0000-0000-0000B3780000}"/>
    <cellStyle name="Normal 20 3 4" xfId="29863" xr:uid="{00000000-0005-0000-0000-0000B4780000}"/>
    <cellStyle name="Normal 20 3 5" xfId="29864" xr:uid="{00000000-0005-0000-0000-0000B5780000}"/>
    <cellStyle name="Normal 20 3_37. RESULTADO NEGOCIOS YOY" xfId="29865" xr:uid="{00000000-0005-0000-0000-0000B6780000}"/>
    <cellStyle name="Normal 20 4" xfId="29866" xr:uid="{00000000-0005-0000-0000-0000B7780000}"/>
    <cellStyle name="Normal 20 4 2" xfId="29867" xr:uid="{00000000-0005-0000-0000-0000B8780000}"/>
    <cellStyle name="Normal 20 4_37. RESULTADO NEGOCIOS YOY" xfId="29868" xr:uid="{00000000-0005-0000-0000-0000B9780000}"/>
    <cellStyle name="Normal 20 5" xfId="29869" xr:uid="{00000000-0005-0000-0000-0000BA780000}"/>
    <cellStyle name="Normal 20 6" xfId="29870" xr:uid="{00000000-0005-0000-0000-0000BB780000}"/>
    <cellStyle name="Normal 20 7" xfId="29871" xr:uid="{00000000-0005-0000-0000-0000BC780000}"/>
    <cellStyle name="Normal 20 8" xfId="29872" xr:uid="{00000000-0005-0000-0000-0000BD780000}"/>
    <cellStyle name="Normal 20 8 2" xfId="29873" xr:uid="{00000000-0005-0000-0000-0000BE780000}"/>
    <cellStyle name="Normal 20 8_37. RESULTADO NEGOCIOS YOY" xfId="29874" xr:uid="{00000000-0005-0000-0000-0000BF780000}"/>
    <cellStyle name="Normal 20 9" xfId="29875" xr:uid="{00000000-0005-0000-0000-0000C0780000}"/>
    <cellStyle name="Normal 20_37. RESULTADO NEGOCIOS YOY" xfId="29876" xr:uid="{00000000-0005-0000-0000-0000C1780000}"/>
    <cellStyle name="Normal 21" xfId="29877" xr:uid="{00000000-0005-0000-0000-0000C2780000}"/>
    <cellStyle name="Normal 21 10" xfId="29878" xr:uid="{00000000-0005-0000-0000-0000C3780000}"/>
    <cellStyle name="Normal 21 10 2" xfId="29879" xr:uid="{00000000-0005-0000-0000-0000C4780000}"/>
    <cellStyle name="Normal 21 10_37. RESULTADO NEGOCIOS YOY" xfId="29880" xr:uid="{00000000-0005-0000-0000-0000C5780000}"/>
    <cellStyle name="Normal 21 11" xfId="29881" xr:uid="{00000000-0005-0000-0000-0000C6780000}"/>
    <cellStyle name="Normal 21 11 2" xfId="29882" xr:uid="{00000000-0005-0000-0000-0000C7780000}"/>
    <cellStyle name="Normal 21 11_37. RESULTADO NEGOCIOS YOY" xfId="29883" xr:uid="{00000000-0005-0000-0000-0000C8780000}"/>
    <cellStyle name="Normal 21 12" xfId="29884" xr:uid="{00000000-0005-0000-0000-0000C9780000}"/>
    <cellStyle name="Normal 21 13" xfId="29885" xr:uid="{00000000-0005-0000-0000-0000CA780000}"/>
    <cellStyle name="Normal 21 14" xfId="29886" xr:uid="{00000000-0005-0000-0000-0000CB780000}"/>
    <cellStyle name="Normal 21 2" xfId="29887" xr:uid="{00000000-0005-0000-0000-0000CC780000}"/>
    <cellStyle name="Normal 21 2 2" xfId="29888" xr:uid="{00000000-0005-0000-0000-0000CD780000}"/>
    <cellStyle name="Normal 21 2 2 2" xfId="29889" xr:uid="{00000000-0005-0000-0000-0000CE780000}"/>
    <cellStyle name="Normal 21 2 3" xfId="29890" xr:uid="{00000000-0005-0000-0000-0000CF780000}"/>
    <cellStyle name="Normal 21 2_37. RESULTADO NEGOCIOS YOY" xfId="29891" xr:uid="{00000000-0005-0000-0000-0000D0780000}"/>
    <cellStyle name="Normal 21 3" xfId="29892" xr:uid="{00000000-0005-0000-0000-0000D1780000}"/>
    <cellStyle name="Normal 21 3 2" xfId="29893" xr:uid="{00000000-0005-0000-0000-0000D2780000}"/>
    <cellStyle name="Normal 21 4" xfId="29894" xr:uid="{00000000-0005-0000-0000-0000D3780000}"/>
    <cellStyle name="Normal 21 5" xfId="29895" xr:uid="{00000000-0005-0000-0000-0000D4780000}"/>
    <cellStyle name="Normal 21 5 2" xfId="29896" xr:uid="{00000000-0005-0000-0000-0000D5780000}"/>
    <cellStyle name="Normal 21 5_37. RESULTADO NEGOCIOS YOY" xfId="29897" xr:uid="{00000000-0005-0000-0000-0000D6780000}"/>
    <cellStyle name="Normal 21 6" xfId="29898" xr:uid="{00000000-0005-0000-0000-0000D7780000}"/>
    <cellStyle name="Normal 21 7" xfId="29899" xr:uid="{00000000-0005-0000-0000-0000D8780000}"/>
    <cellStyle name="Normal 21 8" xfId="29900" xr:uid="{00000000-0005-0000-0000-0000D9780000}"/>
    <cellStyle name="Normal 21 9" xfId="29901" xr:uid="{00000000-0005-0000-0000-0000DA780000}"/>
    <cellStyle name="Normal 21 9 2" xfId="29902" xr:uid="{00000000-0005-0000-0000-0000DB780000}"/>
    <cellStyle name="Normal 21 9 2 2" xfId="29903" xr:uid="{00000000-0005-0000-0000-0000DC780000}"/>
    <cellStyle name="Normal 21 9 2_37. RESULTADO NEGOCIOS YOY" xfId="29904" xr:uid="{00000000-0005-0000-0000-0000DD780000}"/>
    <cellStyle name="Normal 21 9 3" xfId="29905" xr:uid="{00000000-0005-0000-0000-0000DE780000}"/>
    <cellStyle name="Normal 21 9_37. RESULTADO NEGOCIOS YOY" xfId="29906" xr:uid="{00000000-0005-0000-0000-0000DF780000}"/>
    <cellStyle name="Normal 21_37. RESULTADO NEGOCIOS YOY" xfId="29907" xr:uid="{00000000-0005-0000-0000-0000E0780000}"/>
    <cellStyle name="Normal 22" xfId="29908" xr:uid="{00000000-0005-0000-0000-0000E1780000}"/>
    <cellStyle name="Normal 22 2" xfId="29909" xr:uid="{00000000-0005-0000-0000-0000E2780000}"/>
    <cellStyle name="Normal 22 2 2" xfId="29910" xr:uid="{00000000-0005-0000-0000-0000E3780000}"/>
    <cellStyle name="Normal 22 2 3" xfId="29911" xr:uid="{00000000-0005-0000-0000-0000E4780000}"/>
    <cellStyle name="Normal 22 3" xfId="29912" xr:uid="{00000000-0005-0000-0000-0000E5780000}"/>
    <cellStyle name="Normal 22 3 2" xfId="29913" xr:uid="{00000000-0005-0000-0000-0000E6780000}"/>
    <cellStyle name="Normal 22 3 3" xfId="29914" xr:uid="{00000000-0005-0000-0000-0000E7780000}"/>
    <cellStyle name="Normal 22 3_37. RESULTADO NEGOCIOS YOY" xfId="29915" xr:uid="{00000000-0005-0000-0000-0000E8780000}"/>
    <cellStyle name="Normal 22 4" xfId="29916" xr:uid="{00000000-0005-0000-0000-0000E9780000}"/>
    <cellStyle name="Normal 22 4 2" xfId="29917" xr:uid="{00000000-0005-0000-0000-0000EA780000}"/>
    <cellStyle name="Normal 22 4_37. RESULTADO NEGOCIOS YOY" xfId="29918" xr:uid="{00000000-0005-0000-0000-0000EB780000}"/>
    <cellStyle name="Normal 22 5" xfId="29919" xr:uid="{00000000-0005-0000-0000-0000EC780000}"/>
    <cellStyle name="Normal 22 5 2" xfId="29920" xr:uid="{00000000-0005-0000-0000-0000ED780000}"/>
    <cellStyle name="Normal 22 5 2 2" xfId="29921" xr:uid="{00000000-0005-0000-0000-0000EE780000}"/>
    <cellStyle name="Normal 22 5 2_37. RESULTADO NEGOCIOS YOY" xfId="29922" xr:uid="{00000000-0005-0000-0000-0000EF780000}"/>
    <cellStyle name="Normal 22 5 3" xfId="29923" xr:uid="{00000000-0005-0000-0000-0000F0780000}"/>
    <cellStyle name="Normal 22 5_37. RESULTADO NEGOCIOS YOY" xfId="29924" xr:uid="{00000000-0005-0000-0000-0000F1780000}"/>
    <cellStyle name="Normal 22 6" xfId="29925" xr:uid="{00000000-0005-0000-0000-0000F2780000}"/>
    <cellStyle name="Normal 22 6 2" xfId="29926" xr:uid="{00000000-0005-0000-0000-0000F3780000}"/>
    <cellStyle name="Normal 22 6_37. RESULTADO NEGOCIOS YOY" xfId="29927" xr:uid="{00000000-0005-0000-0000-0000F4780000}"/>
    <cellStyle name="Normal 22 7" xfId="29928" xr:uid="{00000000-0005-0000-0000-0000F5780000}"/>
    <cellStyle name="Normal 22 8" xfId="29929" xr:uid="{00000000-0005-0000-0000-0000F6780000}"/>
    <cellStyle name="Normal 22 9" xfId="29930" xr:uid="{00000000-0005-0000-0000-0000F7780000}"/>
    <cellStyle name="Normal 22_37. RESULTADO NEGOCIOS YOY" xfId="29931" xr:uid="{00000000-0005-0000-0000-0000F8780000}"/>
    <cellStyle name="Normal 23" xfId="29932" xr:uid="{00000000-0005-0000-0000-0000F9780000}"/>
    <cellStyle name="Normal 23 2" xfId="29933" xr:uid="{00000000-0005-0000-0000-0000FA780000}"/>
    <cellStyle name="Normal 23 2 2" xfId="29934" xr:uid="{00000000-0005-0000-0000-0000FB780000}"/>
    <cellStyle name="Normal 23 2 3" xfId="29935" xr:uid="{00000000-0005-0000-0000-0000FC780000}"/>
    <cellStyle name="Normal 23 2_37. RESULTADO NEGOCIOS YOY" xfId="29936" xr:uid="{00000000-0005-0000-0000-0000FD780000}"/>
    <cellStyle name="Normal 23 3" xfId="29937" xr:uid="{00000000-0005-0000-0000-0000FE780000}"/>
    <cellStyle name="Normal 23 3 2" xfId="29938" xr:uid="{00000000-0005-0000-0000-0000FF780000}"/>
    <cellStyle name="Normal 23 4" xfId="29939" xr:uid="{00000000-0005-0000-0000-000000790000}"/>
    <cellStyle name="Normal 23 5" xfId="29940" xr:uid="{00000000-0005-0000-0000-000001790000}"/>
    <cellStyle name="Normal 23 6" xfId="29941" xr:uid="{00000000-0005-0000-0000-000002790000}"/>
    <cellStyle name="Normal 23 7" xfId="29942" xr:uid="{00000000-0005-0000-0000-000003790000}"/>
    <cellStyle name="Normal 23 8" xfId="29943" xr:uid="{00000000-0005-0000-0000-000004790000}"/>
    <cellStyle name="Normal 23_37. RESULTADO NEGOCIOS YOY" xfId="29944" xr:uid="{00000000-0005-0000-0000-000005790000}"/>
    <cellStyle name="Normal 24" xfId="241" xr:uid="{00000000-0005-0000-0000-000006790000}"/>
    <cellStyle name="Normal 24 2" xfId="29945" xr:uid="{00000000-0005-0000-0000-000007790000}"/>
    <cellStyle name="Normal 24 2 2" xfId="29946" xr:uid="{00000000-0005-0000-0000-000008790000}"/>
    <cellStyle name="Normal 24 3" xfId="29947" xr:uid="{00000000-0005-0000-0000-000009790000}"/>
    <cellStyle name="Normal 24 3 2" xfId="29948" xr:uid="{00000000-0005-0000-0000-00000A790000}"/>
    <cellStyle name="Normal 24 4" xfId="29949" xr:uid="{00000000-0005-0000-0000-00000B790000}"/>
    <cellStyle name="Normal 24 5" xfId="29950" xr:uid="{00000000-0005-0000-0000-00000C790000}"/>
    <cellStyle name="Normal 24 6" xfId="29951" xr:uid="{00000000-0005-0000-0000-00000D790000}"/>
    <cellStyle name="Normal 24 7" xfId="329" xr:uid="{00000000-0005-0000-0000-00000E790000}"/>
    <cellStyle name="Normal 24_37. RESULTADO NEGOCIOS YOY" xfId="29952" xr:uid="{00000000-0005-0000-0000-00000F790000}"/>
    <cellStyle name="Normal 25" xfId="29953" xr:uid="{00000000-0005-0000-0000-000010790000}"/>
    <cellStyle name="Normal 25 2" xfId="29954" xr:uid="{00000000-0005-0000-0000-000011790000}"/>
    <cellStyle name="Normal 25 2 2" xfId="29955" xr:uid="{00000000-0005-0000-0000-000012790000}"/>
    <cellStyle name="Normal 25 3" xfId="29956" xr:uid="{00000000-0005-0000-0000-000013790000}"/>
    <cellStyle name="Normal 25 3 2" xfId="29957" xr:uid="{00000000-0005-0000-0000-000014790000}"/>
    <cellStyle name="Normal 25 3_37. RESULTADO NEGOCIOS YOY" xfId="29958" xr:uid="{00000000-0005-0000-0000-000015790000}"/>
    <cellStyle name="Normal 25 4" xfId="29959" xr:uid="{00000000-0005-0000-0000-000016790000}"/>
    <cellStyle name="Normal 25 4 2" xfId="29960" xr:uid="{00000000-0005-0000-0000-000017790000}"/>
    <cellStyle name="Normal 25 4_37. RESULTADO NEGOCIOS YOY" xfId="29961" xr:uid="{00000000-0005-0000-0000-000018790000}"/>
    <cellStyle name="Normal 25 5" xfId="29962" xr:uid="{00000000-0005-0000-0000-000019790000}"/>
    <cellStyle name="Normal 25 6" xfId="29963" xr:uid="{00000000-0005-0000-0000-00001A790000}"/>
    <cellStyle name="Normal 25 7" xfId="29964" xr:uid="{00000000-0005-0000-0000-00001B790000}"/>
    <cellStyle name="Normal 25_37. RESULTADO NEGOCIOS YOY" xfId="29965" xr:uid="{00000000-0005-0000-0000-00001C790000}"/>
    <cellStyle name="Normal 26" xfId="242" xr:uid="{00000000-0005-0000-0000-00001D790000}"/>
    <cellStyle name="Normal 26 2" xfId="29967" xr:uid="{00000000-0005-0000-0000-00001E790000}"/>
    <cellStyle name="Normal 26 2 2" xfId="29968" xr:uid="{00000000-0005-0000-0000-00001F790000}"/>
    <cellStyle name="Normal 26 2 3" xfId="29969" xr:uid="{00000000-0005-0000-0000-000020790000}"/>
    <cellStyle name="Normal 26 2_37. RESULTADO NEGOCIOS YOY" xfId="29970" xr:uid="{00000000-0005-0000-0000-000021790000}"/>
    <cellStyle name="Normal 26 3" xfId="29971" xr:uid="{00000000-0005-0000-0000-000022790000}"/>
    <cellStyle name="Normal 26 3 2" xfId="29972" xr:uid="{00000000-0005-0000-0000-000023790000}"/>
    <cellStyle name="Normal 26 3_37. RESULTADO NEGOCIOS YOY" xfId="29973" xr:uid="{00000000-0005-0000-0000-000024790000}"/>
    <cellStyle name="Normal 26 4" xfId="29974" xr:uid="{00000000-0005-0000-0000-000025790000}"/>
    <cellStyle name="Normal 26 4 2" xfId="29975" xr:uid="{00000000-0005-0000-0000-000026790000}"/>
    <cellStyle name="Normal 26 4_37. RESULTADO NEGOCIOS YOY" xfId="29976" xr:uid="{00000000-0005-0000-0000-000027790000}"/>
    <cellStyle name="Normal 26 5" xfId="29977" xr:uid="{00000000-0005-0000-0000-000028790000}"/>
    <cellStyle name="Normal 26 6" xfId="29966" xr:uid="{00000000-0005-0000-0000-000029790000}"/>
    <cellStyle name="Normal 26_37. RESULTADO NEGOCIOS YOY" xfId="29978" xr:uid="{00000000-0005-0000-0000-00002A790000}"/>
    <cellStyle name="Normal 27" xfId="29979" xr:uid="{00000000-0005-0000-0000-00002B790000}"/>
    <cellStyle name="Normal 27 2" xfId="29980" xr:uid="{00000000-0005-0000-0000-00002C790000}"/>
    <cellStyle name="Normal 27 2 2" xfId="29981" xr:uid="{00000000-0005-0000-0000-00002D790000}"/>
    <cellStyle name="Normal 27 2_37. RESULTADO NEGOCIOS YOY" xfId="29982" xr:uid="{00000000-0005-0000-0000-00002E790000}"/>
    <cellStyle name="Normal 27 3" xfId="29983" xr:uid="{00000000-0005-0000-0000-00002F790000}"/>
    <cellStyle name="Normal 27 4" xfId="29984" xr:uid="{00000000-0005-0000-0000-000030790000}"/>
    <cellStyle name="Normal 27 4 2" xfId="29985" xr:uid="{00000000-0005-0000-0000-000031790000}"/>
    <cellStyle name="Normal 27 4_37. RESULTADO NEGOCIOS YOY" xfId="29986" xr:uid="{00000000-0005-0000-0000-000032790000}"/>
    <cellStyle name="Normal 27 5" xfId="29987" xr:uid="{00000000-0005-0000-0000-000033790000}"/>
    <cellStyle name="Normal 27 5 2" xfId="29988" xr:uid="{00000000-0005-0000-0000-000034790000}"/>
    <cellStyle name="Normal 27 5_37. RESULTADO NEGOCIOS YOY" xfId="29989" xr:uid="{00000000-0005-0000-0000-000035790000}"/>
    <cellStyle name="Normal 27 6" xfId="29990" xr:uid="{00000000-0005-0000-0000-000036790000}"/>
    <cellStyle name="Normal 27 7" xfId="29991" xr:uid="{00000000-0005-0000-0000-000037790000}"/>
    <cellStyle name="Normal 27_37. RESULTADO NEGOCIOS YOY" xfId="29992" xr:uid="{00000000-0005-0000-0000-000038790000}"/>
    <cellStyle name="Normal 28" xfId="29993" xr:uid="{00000000-0005-0000-0000-000039790000}"/>
    <cellStyle name="Normal 28 2" xfId="29994" xr:uid="{00000000-0005-0000-0000-00003A790000}"/>
    <cellStyle name="Normal 28 2 2" xfId="29995" xr:uid="{00000000-0005-0000-0000-00003B790000}"/>
    <cellStyle name="Normal 28 3" xfId="29996" xr:uid="{00000000-0005-0000-0000-00003C790000}"/>
    <cellStyle name="Normal 28 3 2" xfId="29997" xr:uid="{00000000-0005-0000-0000-00003D790000}"/>
    <cellStyle name="Normal 28 4" xfId="29998" xr:uid="{00000000-0005-0000-0000-00003E790000}"/>
    <cellStyle name="Normal 28_37. RESULTADO NEGOCIOS YOY" xfId="29999" xr:uid="{00000000-0005-0000-0000-00003F790000}"/>
    <cellStyle name="Normal 29" xfId="30000" xr:uid="{00000000-0005-0000-0000-000040790000}"/>
    <cellStyle name="Normal 29 2" xfId="30001" xr:uid="{00000000-0005-0000-0000-000041790000}"/>
    <cellStyle name="Normal 29 2 2" xfId="30002" xr:uid="{00000000-0005-0000-0000-000042790000}"/>
    <cellStyle name="Normal 29 2 2 2" xfId="30003" xr:uid="{00000000-0005-0000-0000-000043790000}"/>
    <cellStyle name="Normal 29 2 2_37. RESULTADO NEGOCIOS YOY" xfId="30004" xr:uid="{00000000-0005-0000-0000-000044790000}"/>
    <cellStyle name="Normal 29 2 3" xfId="30005" xr:uid="{00000000-0005-0000-0000-000045790000}"/>
    <cellStyle name="Normal 29 2 3 2" xfId="30006" xr:uid="{00000000-0005-0000-0000-000046790000}"/>
    <cellStyle name="Normal 29 2 3_37. RESULTADO NEGOCIOS YOY" xfId="30007" xr:uid="{00000000-0005-0000-0000-000047790000}"/>
    <cellStyle name="Normal 29 2 4" xfId="30008" xr:uid="{00000000-0005-0000-0000-000048790000}"/>
    <cellStyle name="Normal 29 2 5" xfId="30009" xr:uid="{00000000-0005-0000-0000-000049790000}"/>
    <cellStyle name="Normal 29 2_37. RESULTADO NEGOCIOS YOY" xfId="30010" xr:uid="{00000000-0005-0000-0000-00004A790000}"/>
    <cellStyle name="Normal 29 3" xfId="30011" xr:uid="{00000000-0005-0000-0000-00004B790000}"/>
    <cellStyle name="Normal 29 3 2" xfId="30012" xr:uid="{00000000-0005-0000-0000-00004C790000}"/>
    <cellStyle name="Normal 29 3 2 2" xfId="30013" xr:uid="{00000000-0005-0000-0000-00004D790000}"/>
    <cellStyle name="Normal 29 3 2_37. RESULTADO NEGOCIOS YOY" xfId="30014" xr:uid="{00000000-0005-0000-0000-00004E790000}"/>
    <cellStyle name="Normal 29 3 3" xfId="30015" xr:uid="{00000000-0005-0000-0000-00004F790000}"/>
    <cellStyle name="Normal 29 3 3 2" xfId="30016" xr:uid="{00000000-0005-0000-0000-000050790000}"/>
    <cellStyle name="Normal 29 3 3_37. RESULTADO NEGOCIOS YOY" xfId="30017" xr:uid="{00000000-0005-0000-0000-000051790000}"/>
    <cellStyle name="Normal 29 3 4" xfId="30018" xr:uid="{00000000-0005-0000-0000-000052790000}"/>
    <cellStyle name="Normal 29 3_37. RESULTADO NEGOCIOS YOY" xfId="30019" xr:uid="{00000000-0005-0000-0000-000053790000}"/>
    <cellStyle name="Normal 29 4" xfId="30020" xr:uid="{00000000-0005-0000-0000-000054790000}"/>
    <cellStyle name="Normal 29 4 2" xfId="30021" xr:uid="{00000000-0005-0000-0000-000055790000}"/>
    <cellStyle name="Normal 29 4 3" xfId="30022" xr:uid="{00000000-0005-0000-0000-000056790000}"/>
    <cellStyle name="Normal 29 4_37. RESULTADO NEGOCIOS YOY" xfId="30023" xr:uid="{00000000-0005-0000-0000-000057790000}"/>
    <cellStyle name="Normal 29 5" xfId="30024" xr:uid="{00000000-0005-0000-0000-000058790000}"/>
    <cellStyle name="Normal 29 5 2" xfId="30025" xr:uid="{00000000-0005-0000-0000-000059790000}"/>
    <cellStyle name="Normal 29 5_37. RESULTADO NEGOCIOS YOY" xfId="30026" xr:uid="{00000000-0005-0000-0000-00005A790000}"/>
    <cellStyle name="Normal 29 6" xfId="30027" xr:uid="{00000000-0005-0000-0000-00005B790000}"/>
    <cellStyle name="Normal 29 7" xfId="30028" xr:uid="{00000000-0005-0000-0000-00005C790000}"/>
    <cellStyle name="Normal 29 8" xfId="30029" xr:uid="{00000000-0005-0000-0000-00005D790000}"/>
    <cellStyle name="Normal 29_37. RESULTADO NEGOCIOS YOY" xfId="30030" xr:uid="{00000000-0005-0000-0000-00005E790000}"/>
    <cellStyle name="Normal 3" xfId="29" xr:uid="{00000000-0005-0000-0000-00005F790000}"/>
    <cellStyle name="Normal 3 10" xfId="30031" xr:uid="{00000000-0005-0000-0000-000060790000}"/>
    <cellStyle name="Normal 3 10 10" xfId="30032" xr:uid="{00000000-0005-0000-0000-000061790000}"/>
    <cellStyle name="Normal 3 10 10 2" xfId="30033" xr:uid="{00000000-0005-0000-0000-000062790000}"/>
    <cellStyle name="Normal 3 10 10_37. RESULTADO NEGOCIOS YOY" xfId="30034" xr:uid="{00000000-0005-0000-0000-000063790000}"/>
    <cellStyle name="Normal 3 10 11" xfId="30035" xr:uid="{00000000-0005-0000-0000-000064790000}"/>
    <cellStyle name="Normal 3 10 12" xfId="30036" xr:uid="{00000000-0005-0000-0000-000065790000}"/>
    <cellStyle name="Normal 3 10 13" xfId="30037" xr:uid="{00000000-0005-0000-0000-000066790000}"/>
    <cellStyle name="Normal 3 10 2" xfId="30038" xr:uid="{00000000-0005-0000-0000-000067790000}"/>
    <cellStyle name="Normal 3 10 2 2" xfId="30039" xr:uid="{00000000-0005-0000-0000-000068790000}"/>
    <cellStyle name="Normal 3 10 2 2 2" xfId="30040" xr:uid="{00000000-0005-0000-0000-000069790000}"/>
    <cellStyle name="Normal 3 10 2 2_37. RESULTADO NEGOCIOS YOY" xfId="30041" xr:uid="{00000000-0005-0000-0000-00006A790000}"/>
    <cellStyle name="Normal 3 10 2 3" xfId="30042" xr:uid="{00000000-0005-0000-0000-00006B790000}"/>
    <cellStyle name="Normal 3 10 2 3 2" xfId="30043" xr:uid="{00000000-0005-0000-0000-00006C790000}"/>
    <cellStyle name="Normal 3 10 2 3_37. RESULTADO NEGOCIOS YOY" xfId="30044" xr:uid="{00000000-0005-0000-0000-00006D790000}"/>
    <cellStyle name="Normal 3 10 2 4" xfId="30045" xr:uid="{00000000-0005-0000-0000-00006E790000}"/>
    <cellStyle name="Normal 3 10 2_37. RESULTADO NEGOCIOS YOY" xfId="30046" xr:uid="{00000000-0005-0000-0000-00006F790000}"/>
    <cellStyle name="Normal 3 10 3" xfId="30047" xr:uid="{00000000-0005-0000-0000-000070790000}"/>
    <cellStyle name="Normal 3 10 3 2" xfId="30048" xr:uid="{00000000-0005-0000-0000-000071790000}"/>
    <cellStyle name="Normal 3 10 3 2 2" xfId="30049" xr:uid="{00000000-0005-0000-0000-000072790000}"/>
    <cellStyle name="Normal 3 10 3 3" xfId="30050" xr:uid="{00000000-0005-0000-0000-000073790000}"/>
    <cellStyle name="Normal 3 10 3 3 2" xfId="30051" xr:uid="{00000000-0005-0000-0000-000074790000}"/>
    <cellStyle name="Normal 3 10 3 4" xfId="30052" xr:uid="{00000000-0005-0000-0000-000075790000}"/>
    <cellStyle name="Normal 3 10 3_37. RESULTADO NEGOCIOS YOY" xfId="30053" xr:uid="{00000000-0005-0000-0000-000076790000}"/>
    <cellStyle name="Normal 3 10 4" xfId="30054" xr:uid="{00000000-0005-0000-0000-000077790000}"/>
    <cellStyle name="Normal 3 10 4 2" xfId="30055" xr:uid="{00000000-0005-0000-0000-000078790000}"/>
    <cellStyle name="Normal 3 10 4 2 2" xfId="30056" xr:uid="{00000000-0005-0000-0000-000079790000}"/>
    <cellStyle name="Normal 3 10 4 3" xfId="30057" xr:uid="{00000000-0005-0000-0000-00007A790000}"/>
    <cellStyle name="Normal 3 10 4_37. RESULTADO NEGOCIOS YOY" xfId="30058" xr:uid="{00000000-0005-0000-0000-00007B790000}"/>
    <cellStyle name="Normal 3 10 5" xfId="30059" xr:uid="{00000000-0005-0000-0000-00007C790000}"/>
    <cellStyle name="Normal 3 10 5 2" xfId="30060" xr:uid="{00000000-0005-0000-0000-00007D790000}"/>
    <cellStyle name="Normal 3 10 5_37. RESULTADO NEGOCIOS YOY" xfId="30061" xr:uid="{00000000-0005-0000-0000-00007E790000}"/>
    <cellStyle name="Normal 3 10 6" xfId="30062" xr:uid="{00000000-0005-0000-0000-00007F790000}"/>
    <cellStyle name="Normal 3 10 6 2" xfId="30063" xr:uid="{00000000-0005-0000-0000-000080790000}"/>
    <cellStyle name="Normal 3 10 6_37. RESULTADO NEGOCIOS YOY" xfId="30064" xr:uid="{00000000-0005-0000-0000-000081790000}"/>
    <cellStyle name="Normal 3 10 7" xfId="30065" xr:uid="{00000000-0005-0000-0000-000082790000}"/>
    <cellStyle name="Normal 3 10 7 2" xfId="30066" xr:uid="{00000000-0005-0000-0000-000083790000}"/>
    <cellStyle name="Normal 3 10 7_37. RESULTADO NEGOCIOS YOY" xfId="30067" xr:uid="{00000000-0005-0000-0000-000084790000}"/>
    <cellStyle name="Normal 3 10 8" xfId="30068" xr:uid="{00000000-0005-0000-0000-000085790000}"/>
    <cellStyle name="Normal 3 10 8 2" xfId="30069" xr:uid="{00000000-0005-0000-0000-000086790000}"/>
    <cellStyle name="Normal 3 10 8 2 2" xfId="30070" xr:uid="{00000000-0005-0000-0000-000087790000}"/>
    <cellStyle name="Normal 3 10 8 2_37. RESULTADO NEGOCIOS YOY" xfId="30071" xr:uid="{00000000-0005-0000-0000-000088790000}"/>
    <cellStyle name="Normal 3 10 8 3" xfId="30072" xr:uid="{00000000-0005-0000-0000-000089790000}"/>
    <cellStyle name="Normal 3 10 8_37. RESULTADO NEGOCIOS YOY" xfId="30073" xr:uid="{00000000-0005-0000-0000-00008A790000}"/>
    <cellStyle name="Normal 3 10 9" xfId="30074" xr:uid="{00000000-0005-0000-0000-00008B790000}"/>
    <cellStyle name="Normal 3 10 9 2" xfId="30075" xr:uid="{00000000-0005-0000-0000-00008C790000}"/>
    <cellStyle name="Normal 3 10 9 2 2" xfId="30076" xr:uid="{00000000-0005-0000-0000-00008D790000}"/>
    <cellStyle name="Normal 3 10 9 2_37. RESULTADO NEGOCIOS YOY" xfId="30077" xr:uid="{00000000-0005-0000-0000-00008E790000}"/>
    <cellStyle name="Normal 3 10 9 3" xfId="30078" xr:uid="{00000000-0005-0000-0000-00008F790000}"/>
    <cellStyle name="Normal 3 10 9_37. RESULTADO NEGOCIOS YOY" xfId="30079" xr:uid="{00000000-0005-0000-0000-000090790000}"/>
    <cellStyle name="Normal 3 10_37. RESULTADO NEGOCIOS YOY" xfId="30080" xr:uid="{00000000-0005-0000-0000-000091790000}"/>
    <cellStyle name="Normal 3 11" xfId="30081" xr:uid="{00000000-0005-0000-0000-000092790000}"/>
    <cellStyle name="Normal 3 11 2" xfId="30082" xr:uid="{00000000-0005-0000-0000-000093790000}"/>
    <cellStyle name="Normal 3 11 2 2" xfId="30083" xr:uid="{00000000-0005-0000-0000-000094790000}"/>
    <cellStyle name="Normal 3 11 2_37. RESULTADO NEGOCIOS YOY" xfId="30084" xr:uid="{00000000-0005-0000-0000-000095790000}"/>
    <cellStyle name="Normal 3 11 3" xfId="30085" xr:uid="{00000000-0005-0000-0000-000096790000}"/>
    <cellStyle name="Normal 3 11 3 2" xfId="30086" xr:uid="{00000000-0005-0000-0000-000097790000}"/>
    <cellStyle name="Normal 3 11 3_37. RESULTADO NEGOCIOS YOY" xfId="30087" xr:uid="{00000000-0005-0000-0000-000098790000}"/>
    <cellStyle name="Normal 3 11 4" xfId="30088" xr:uid="{00000000-0005-0000-0000-000099790000}"/>
    <cellStyle name="Normal 3 11 4 2" xfId="30089" xr:uid="{00000000-0005-0000-0000-00009A790000}"/>
    <cellStyle name="Normal 3 11 4_37. RESULTADO NEGOCIOS YOY" xfId="30090" xr:uid="{00000000-0005-0000-0000-00009B790000}"/>
    <cellStyle name="Normal 3 11 5" xfId="30091" xr:uid="{00000000-0005-0000-0000-00009C790000}"/>
    <cellStyle name="Normal 3 11 5 2" xfId="30092" xr:uid="{00000000-0005-0000-0000-00009D790000}"/>
    <cellStyle name="Normal 3 11 5_37. RESULTADO NEGOCIOS YOY" xfId="30093" xr:uid="{00000000-0005-0000-0000-00009E790000}"/>
    <cellStyle name="Normal 3 11 6" xfId="30094" xr:uid="{00000000-0005-0000-0000-00009F790000}"/>
    <cellStyle name="Normal 3 11 7" xfId="30095" xr:uid="{00000000-0005-0000-0000-0000A0790000}"/>
    <cellStyle name="Normal 3 11_37. RESULTADO NEGOCIOS YOY" xfId="30096" xr:uid="{00000000-0005-0000-0000-0000A1790000}"/>
    <cellStyle name="Normal 3 12" xfId="30097" xr:uid="{00000000-0005-0000-0000-0000A2790000}"/>
    <cellStyle name="Normal 3 12 2" xfId="30098" xr:uid="{00000000-0005-0000-0000-0000A3790000}"/>
    <cellStyle name="Normal 3 12 2 2" xfId="30099" xr:uid="{00000000-0005-0000-0000-0000A4790000}"/>
    <cellStyle name="Normal 3 12 3" xfId="30100" xr:uid="{00000000-0005-0000-0000-0000A5790000}"/>
    <cellStyle name="Normal 3 12 3 2" xfId="30101" xr:uid="{00000000-0005-0000-0000-0000A6790000}"/>
    <cellStyle name="Normal 3 12 4" xfId="30102" xr:uid="{00000000-0005-0000-0000-0000A7790000}"/>
    <cellStyle name="Normal 3 12_37. RESULTADO NEGOCIOS YOY" xfId="30103" xr:uid="{00000000-0005-0000-0000-0000A8790000}"/>
    <cellStyle name="Normal 3 13" xfId="30104" xr:uid="{00000000-0005-0000-0000-0000A9790000}"/>
    <cellStyle name="Normal 3 13 2" xfId="30105" xr:uid="{00000000-0005-0000-0000-0000AA790000}"/>
    <cellStyle name="Normal 3 13 2 2" xfId="30106" xr:uid="{00000000-0005-0000-0000-0000AB790000}"/>
    <cellStyle name="Normal 3 13 3" xfId="30107" xr:uid="{00000000-0005-0000-0000-0000AC790000}"/>
    <cellStyle name="Normal 3 13 3 2" xfId="30108" xr:uid="{00000000-0005-0000-0000-0000AD790000}"/>
    <cellStyle name="Normal 3 13 4" xfId="30109" xr:uid="{00000000-0005-0000-0000-0000AE790000}"/>
    <cellStyle name="Normal 3 14" xfId="30110" xr:uid="{00000000-0005-0000-0000-0000AF790000}"/>
    <cellStyle name="Normal 3 15" xfId="30111" xr:uid="{00000000-0005-0000-0000-0000B0790000}"/>
    <cellStyle name="Normal 3 16" xfId="30112" xr:uid="{00000000-0005-0000-0000-0000B1790000}"/>
    <cellStyle name="Normal 3 17" xfId="30113" xr:uid="{00000000-0005-0000-0000-0000B2790000}"/>
    <cellStyle name="Normal 3 18" xfId="30114" xr:uid="{00000000-0005-0000-0000-0000B3790000}"/>
    <cellStyle name="Normal 3 19" xfId="30115" xr:uid="{00000000-0005-0000-0000-0000B4790000}"/>
    <cellStyle name="Normal 3 19 2" xfId="30116" xr:uid="{00000000-0005-0000-0000-0000B5790000}"/>
    <cellStyle name="Normal 3 2" xfId="4" xr:uid="{00000000-0005-0000-0000-0000B6790000}"/>
    <cellStyle name="Normal 3 2 10" xfId="30118" xr:uid="{00000000-0005-0000-0000-0000B7790000}"/>
    <cellStyle name="Normal 3 2 10 2" xfId="30119" xr:uid="{00000000-0005-0000-0000-0000B8790000}"/>
    <cellStyle name="Normal 3 2 10 2 2" xfId="30120" xr:uid="{00000000-0005-0000-0000-0000B9790000}"/>
    <cellStyle name="Normal 3 2 10 2_37. RESULTADO NEGOCIOS YOY" xfId="30121" xr:uid="{00000000-0005-0000-0000-0000BA790000}"/>
    <cellStyle name="Normal 3 2 10 3" xfId="30122" xr:uid="{00000000-0005-0000-0000-0000BB790000}"/>
    <cellStyle name="Normal 3 2 10 4" xfId="30123" xr:uid="{00000000-0005-0000-0000-0000BC790000}"/>
    <cellStyle name="Normal 3 2 10_37. RESULTADO NEGOCIOS YOY" xfId="30124" xr:uid="{00000000-0005-0000-0000-0000BD790000}"/>
    <cellStyle name="Normal 3 2 11" xfId="30125" xr:uid="{00000000-0005-0000-0000-0000BE790000}"/>
    <cellStyle name="Normal 3 2 11 2" xfId="30126" xr:uid="{00000000-0005-0000-0000-0000BF790000}"/>
    <cellStyle name="Normal 3 2 11 3" xfId="30127" xr:uid="{00000000-0005-0000-0000-0000C0790000}"/>
    <cellStyle name="Normal 3 2 11 4" xfId="30128" xr:uid="{00000000-0005-0000-0000-0000C1790000}"/>
    <cellStyle name="Normal 3 2 11_37. RESULTADO NEGOCIOS YOY" xfId="30129" xr:uid="{00000000-0005-0000-0000-0000C2790000}"/>
    <cellStyle name="Normal 3 2 12" xfId="30130" xr:uid="{00000000-0005-0000-0000-0000C3790000}"/>
    <cellStyle name="Normal 3 2 12 2" xfId="30131" xr:uid="{00000000-0005-0000-0000-0000C4790000}"/>
    <cellStyle name="Normal 3 2 12 3" xfId="30132" xr:uid="{00000000-0005-0000-0000-0000C5790000}"/>
    <cellStyle name="Normal 3 2 12 4" xfId="30133" xr:uid="{00000000-0005-0000-0000-0000C6790000}"/>
    <cellStyle name="Normal 3 2 12_37. RESULTADO NEGOCIOS YOY" xfId="30134" xr:uid="{00000000-0005-0000-0000-0000C7790000}"/>
    <cellStyle name="Normal 3 2 13" xfId="30135" xr:uid="{00000000-0005-0000-0000-0000C8790000}"/>
    <cellStyle name="Normal 3 2 13 2" xfId="30136" xr:uid="{00000000-0005-0000-0000-0000C9790000}"/>
    <cellStyle name="Normal 3 2 13 3" xfId="30137" xr:uid="{00000000-0005-0000-0000-0000CA790000}"/>
    <cellStyle name="Normal 3 2 13 4" xfId="30138" xr:uid="{00000000-0005-0000-0000-0000CB790000}"/>
    <cellStyle name="Normal 3 2 13_37. RESULTADO NEGOCIOS YOY" xfId="30139" xr:uid="{00000000-0005-0000-0000-0000CC790000}"/>
    <cellStyle name="Normal 3 2 14" xfId="30140" xr:uid="{00000000-0005-0000-0000-0000CD790000}"/>
    <cellStyle name="Normal 3 2 14 2" xfId="30141" xr:uid="{00000000-0005-0000-0000-0000CE790000}"/>
    <cellStyle name="Normal 3 2 14 3" xfId="30142" xr:uid="{00000000-0005-0000-0000-0000CF790000}"/>
    <cellStyle name="Normal 3 2 14 4" xfId="30143" xr:uid="{00000000-0005-0000-0000-0000D0790000}"/>
    <cellStyle name="Normal 3 2 14_37. RESULTADO NEGOCIOS YOY" xfId="30144" xr:uid="{00000000-0005-0000-0000-0000D1790000}"/>
    <cellStyle name="Normal 3 2 15" xfId="30145" xr:uid="{00000000-0005-0000-0000-0000D2790000}"/>
    <cellStyle name="Normal 3 2 16" xfId="30146" xr:uid="{00000000-0005-0000-0000-0000D3790000}"/>
    <cellStyle name="Normal 3 2 16 2" xfId="30147" xr:uid="{00000000-0005-0000-0000-0000D4790000}"/>
    <cellStyle name="Normal 3 2 17" xfId="30148" xr:uid="{00000000-0005-0000-0000-0000D5790000}"/>
    <cellStyle name="Normal 3 2 18" xfId="30149" xr:uid="{00000000-0005-0000-0000-0000D6790000}"/>
    <cellStyle name="Normal 3 2 19" xfId="30150" xr:uid="{00000000-0005-0000-0000-0000D7790000}"/>
    <cellStyle name="Normal 3 2 2" xfId="322" xr:uid="{00000000-0005-0000-0000-0000D8790000}"/>
    <cellStyle name="Normal 3 2 2 10" xfId="30152" xr:uid="{00000000-0005-0000-0000-0000D9790000}"/>
    <cellStyle name="Normal 3 2 2 10 2" xfId="30153" xr:uid="{00000000-0005-0000-0000-0000DA790000}"/>
    <cellStyle name="Normal 3 2 2 10 2 2" xfId="30154" xr:uid="{00000000-0005-0000-0000-0000DB790000}"/>
    <cellStyle name="Normal 3 2 2 10 2 2 2" xfId="30155" xr:uid="{00000000-0005-0000-0000-0000DC790000}"/>
    <cellStyle name="Normal 3 2 2 10 2 2_37. RESULTADO NEGOCIOS YOY" xfId="30156" xr:uid="{00000000-0005-0000-0000-0000DD790000}"/>
    <cellStyle name="Normal 3 2 2 10 2 3" xfId="30157" xr:uid="{00000000-0005-0000-0000-0000DE790000}"/>
    <cellStyle name="Normal 3 2 2 10 2_37. RESULTADO NEGOCIOS YOY" xfId="30158" xr:uid="{00000000-0005-0000-0000-0000DF790000}"/>
    <cellStyle name="Normal 3 2 2 10 3" xfId="30159" xr:uid="{00000000-0005-0000-0000-0000E0790000}"/>
    <cellStyle name="Normal 3 2 2 10 3 2" xfId="30160" xr:uid="{00000000-0005-0000-0000-0000E1790000}"/>
    <cellStyle name="Normal 3 2 2 10 3_37. RESULTADO NEGOCIOS YOY" xfId="30161" xr:uid="{00000000-0005-0000-0000-0000E2790000}"/>
    <cellStyle name="Normal 3 2 2 10 4" xfId="30162" xr:uid="{00000000-0005-0000-0000-0000E3790000}"/>
    <cellStyle name="Normal 3 2 2 10 5" xfId="30163" xr:uid="{00000000-0005-0000-0000-0000E4790000}"/>
    <cellStyle name="Normal 3 2 2 10_37. RESULTADO NEGOCIOS YOY" xfId="30164" xr:uid="{00000000-0005-0000-0000-0000E5790000}"/>
    <cellStyle name="Normal 3 2 2 11" xfId="30165" xr:uid="{00000000-0005-0000-0000-0000E6790000}"/>
    <cellStyle name="Normal 3 2 2 11 2" xfId="30166" xr:uid="{00000000-0005-0000-0000-0000E7790000}"/>
    <cellStyle name="Normal 3 2 2 11 2 2" xfId="30167" xr:uid="{00000000-0005-0000-0000-0000E8790000}"/>
    <cellStyle name="Normal 3 2 2 11 2 3" xfId="30168" xr:uid="{00000000-0005-0000-0000-0000E9790000}"/>
    <cellStyle name="Normal 3 2 2 11 2_37. RESULTADO NEGOCIOS YOY" xfId="30169" xr:uid="{00000000-0005-0000-0000-0000EA790000}"/>
    <cellStyle name="Normal 3 2 2 11 3" xfId="30170" xr:uid="{00000000-0005-0000-0000-0000EB790000}"/>
    <cellStyle name="Normal 3 2 2 11 3 2" xfId="30171" xr:uid="{00000000-0005-0000-0000-0000EC790000}"/>
    <cellStyle name="Normal 3 2 2 11 3_37. RESULTADO NEGOCIOS YOY" xfId="30172" xr:uid="{00000000-0005-0000-0000-0000ED790000}"/>
    <cellStyle name="Normal 3 2 2 11 4" xfId="30173" xr:uid="{00000000-0005-0000-0000-0000EE790000}"/>
    <cellStyle name="Normal 3 2 2 11 5" xfId="30174" xr:uid="{00000000-0005-0000-0000-0000EF790000}"/>
    <cellStyle name="Normal 3 2 2 11_37. RESULTADO NEGOCIOS YOY" xfId="30175" xr:uid="{00000000-0005-0000-0000-0000F0790000}"/>
    <cellStyle name="Normal 3 2 2 12" xfId="30176" xr:uid="{00000000-0005-0000-0000-0000F1790000}"/>
    <cellStyle name="Normal 3 2 2 12 2" xfId="30177" xr:uid="{00000000-0005-0000-0000-0000F2790000}"/>
    <cellStyle name="Normal 3 2 2 12 2 2" xfId="30178" xr:uid="{00000000-0005-0000-0000-0000F3790000}"/>
    <cellStyle name="Normal 3 2 2 12 2 3" xfId="30179" xr:uid="{00000000-0005-0000-0000-0000F4790000}"/>
    <cellStyle name="Normal 3 2 2 12 2_37. RESULTADO NEGOCIOS YOY" xfId="30180" xr:uid="{00000000-0005-0000-0000-0000F5790000}"/>
    <cellStyle name="Normal 3 2 2 12 3" xfId="30181" xr:uid="{00000000-0005-0000-0000-0000F6790000}"/>
    <cellStyle name="Normal 3 2 2 12 3 2" xfId="30182" xr:uid="{00000000-0005-0000-0000-0000F7790000}"/>
    <cellStyle name="Normal 3 2 2 12 4" xfId="30183" xr:uid="{00000000-0005-0000-0000-0000F8790000}"/>
    <cellStyle name="Normal 3 2 2 12 5" xfId="30184" xr:uid="{00000000-0005-0000-0000-0000F9790000}"/>
    <cellStyle name="Normal 3 2 2 12_37. RESULTADO NEGOCIOS YOY" xfId="30185" xr:uid="{00000000-0005-0000-0000-0000FA790000}"/>
    <cellStyle name="Normal 3 2 2 13" xfId="30186" xr:uid="{00000000-0005-0000-0000-0000FB790000}"/>
    <cellStyle name="Normal 3 2 2 13 2" xfId="30187" xr:uid="{00000000-0005-0000-0000-0000FC790000}"/>
    <cellStyle name="Normal 3 2 2 13 2 2" xfId="30188" xr:uid="{00000000-0005-0000-0000-0000FD790000}"/>
    <cellStyle name="Normal 3 2 2 13 2_37. RESULTADO NEGOCIOS YOY" xfId="30189" xr:uid="{00000000-0005-0000-0000-0000FE790000}"/>
    <cellStyle name="Normal 3 2 2 13 3" xfId="30190" xr:uid="{00000000-0005-0000-0000-0000FF790000}"/>
    <cellStyle name="Normal 3 2 2 13 3 2" xfId="30191" xr:uid="{00000000-0005-0000-0000-0000007A0000}"/>
    <cellStyle name="Normal 3 2 2 13 4" xfId="30192" xr:uid="{00000000-0005-0000-0000-0000017A0000}"/>
    <cellStyle name="Normal 3 2 2 13 5" xfId="30193" xr:uid="{00000000-0005-0000-0000-0000027A0000}"/>
    <cellStyle name="Normal 3 2 2 13_37. RESULTADO NEGOCIOS YOY" xfId="30194" xr:uid="{00000000-0005-0000-0000-0000037A0000}"/>
    <cellStyle name="Normal 3 2 2 14" xfId="30195" xr:uid="{00000000-0005-0000-0000-0000047A0000}"/>
    <cellStyle name="Normal 3 2 2 14 2" xfId="30196" xr:uid="{00000000-0005-0000-0000-0000057A0000}"/>
    <cellStyle name="Normal 3 2 2 14 2 2" xfId="30197" xr:uid="{00000000-0005-0000-0000-0000067A0000}"/>
    <cellStyle name="Normal 3 2 2 14 2 3" xfId="30198" xr:uid="{00000000-0005-0000-0000-0000077A0000}"/>
    <cellStyle name="Normal 3 2 2 14 3" xfId="30199" xr:uid="{00000000-0005-0000-0000-0000087A0000}"/>
    <cellStyle name="Normal 3 2 2 14 4" xfId="30200" xr:uid="{00000000-0005-0000-0000-0000097A0000}"/>
    <cellStyle name="Normal 3 2 2 14_37. RESULTADO NEGOCIOS YOY" xfId="30201" xr:uid="{00000000-0005-0000-0000-00000A7A0000}"/>
    <cellStyle name="Normal 3 2 2 15" xfId="30202" xr:uid="{00000000-0005-0000-0000-00000B7A0000}"/>
    <cellStyle name="Normal 3 2 2 15 2" xfId="30203" xr:uid="{00000000-0005-0000-0000-00000C7A0000}"/>
    <cellStyle name="Normal 3 2 2 15 3" xfId="30204" xr:uid="{00000000-0005-0000-0000-00000D7A0000}"/>
    <cellStyle name="Normal 3 2 2 15_37. RESULTADO NEGOCIOS YOY" xfId="30205" xr:uid="{00000000-0005-0000-0000-00000E7A0000}"/>
    <cellStyle name="Normal 3 2 2 16" xfId="30206" xr:uid="{00000000-0005-0000-0000-00000F7A0000}"/>
    <cellStyle name="Normal 3 2 2 16 2" xfId="30207" xr:uid="{00000000-0005-0000-0000-0000107A0000}"/>
    <cellStyle name="Normal 3 2 2 16 3" xfId="30208" xr:uid="{00000000-0005-0000-0000-0000117A0000}"/>
    <cellStyle name="Normal 3 2 2 16_37. RESULTADO NEGOCIOS YOY" xfId="30209" xr:uid="{00000000-0005-0000-0000-0000127A0000}"/>
    <cellStyle name="Normal 3 2 2 17" xfId="30210" xr:uid="{00000000-0005-0000-0000-0000137A0000}"/>
    <cellStyle name="Normal 3 2 2 17 2" xfId="30211" xr:uid="{00000000-0005-0000-0000-0000147A0000}"/>
    <cellStyle name="Normal 3 2 2 17_37. RESULTADO NEGOCIOS YOY" xfId="30212" xr:uid="{00000000-0005-0000-0000-0000157A0000}"/>
    <cellStyle name="Normal 3 2 2 18" xfId="30213" xr:uid="{00000000-0005-0000-0000-0000167A0000}"/>
    <cellStyle name="Normal 3 2 2 19" xfId="30214" xr:uid="{00000000-0005-0000-0000-0000177A0000}"/>
    <cellStyle name="Normal 3 2 2 2" xfId="30215" xr:uid="{00000000-0005-0000-0000-0000187A0000}"/>
    <cellStyle name="Normal 3 2 2 2 10" xfId="30216" xr:uid="{00000000-0005-0000-0000-0000197A0000}"/>
    <cellStyle name="Normal 3 2 2 2 10 2" xfId="30217" xr:uid="{00000000-0005-0000-0000-00001A7A0000}"/>
    <cellStyle name="Normal 3 2 2 2 10 2 2" xfId="30218" xr:uid="{00000000-0005-0000-0000-00001B7A0000}"/>
    <cellStyle name="Normal 3 2 2 2 10 2 3" xfId="30219" xr:uid="{00000000-0005-0000-0000-00001C7A0000}"/>
    <cellStyle name="Normal 3 2 2 2 10 3" xfId="30220" xr:uid="{00000000-0005-0000-0000-00001D7A0000}"/>
    <cellStyle name="Normal 3 2 2 2 10 4" xfId="30221" xr:uid="{00000000-0005-0000-0000-00001E7A0000}"/>
    <cellStyle name="Normal 3 2 2 2 10_37. RESULTADO NEGOCIOS YOY" xfId="30222" xr:uid="{00000000-0005-0000-0000-00001F7A0000}"/>
    <cellStyle name="Normal 3 2 2 2 11" xfId="30223" xr:uid="{00000000-0005-0000-0000-0000207A0000}"/>
    <cellStyle name="Normal 3 2 2 2 11 2" xfId="30224" xr:uid="{00000000-0005-0000-0000-0000217A0000}"/>
    <cellStyle name="Normal 3 2 2 2 11 3" xfId="30225" xr:uid="{00000000-0005-0000-0000-0000227A0000}"/>
    <cellStyle name="Normal 3 2 2 2 11 4" xfId="30226" xr:uid="{00000000-0005-0000-0000-0000237A0000}"/>
    <cellStyle name="Normal 3 2 2 2 11_37. RESULTADO NEGOCIOS YOY" xfId="30227" xr:uid="{00000000-0005-0000-0000-0000247A0000}"/>
    <cellStyle name="Normal 3 2 2 2 12" xfId="30228" xr:uid="{00000000-0005-0000-0000-0000257A0000}"/>
    <cellStyle name="Normal 3 2 2 2 12 2" xfId="30229" xr:uid="{00000000-0005-0000-0000-0000267A0000}"/>
    <cellStyle name="Normal 3 2 2 2 12 3" xfId="30230" xr:uid="{00000000-0005-0000-0000-0000277A0000}"/>
    <cellStyle name="Normal 3 2 2 2 12_37. RESULTADO NEGOCIOS YOY" xfId="30231" xr:uid="{00000000-0005-0000-0000-0000287A0000}"/>
    <cellStyle name="Normal 3 2 2 2 13" xfId="30232" xr:uid="{00000000-0005-0000-0000-0000297A0000}"/>
    <cellStyle name="Normal 3 2 2 2 13 2" xfId="30233" xr:uid="{00000000-0005-0000-0000-00002A7A0000}"/>
    <cellStyle name="Normal 3 2 2 2 13_37. RESULTADO NEGOCIOS YOY" xfId="30234" xr:uid="{00000000-0005-0000-0000-00002B7A0000}"/>
    <cellStyle name="Normal 3 2 2 2 14" xfId="30235" xr:uid="{00000000-0005-0000-0000-00002C7A0000}"/>
    <cellStyle name="Normal 3 2 2 2 15" xfId="30236" xr:uid="{00000000-0005-0000-0000-00002D7A0000}"/>
    <cellStyle name="Normal 3 2 2 2 16" xfId="30237" xr:uid="{00000000-0005-0000-0000-00002E7A0000}"/>
    <cellStyle name="Normal 3 2 2 2 2" xfId="30238" xr:uid="{00000000-0005-0000-0000-00002F7A0000}"/>
    <cellStyle name="Normal 3 2 2 2 2 10" xfId="30239" xr:uid="{00000000-0005-0000-0000-0000307A0000}"/>
    <cellStyle name="Normal 3 2 2 2 2 10 2" xfId="30240" xr:uid="{00000000-0005-0000-0000-0000317A0000}"/>
    <cellStyle name="Normal 3 2 2 2 2 10_37. RESULTADO NEGOCIOS YOY" xfId="30241" xr:uid="{00000000-0005-0000-0000-0000327A0000}"/>
    <cellStyle name="Normal 3 2 2 2 2 11" xfId="30242" xr:uid="{00000000-0005-0000-0000-0000337A0000}"/>
    <cellStyle name="Normal 3 2 2 2 2 12" xfId="30243" xr:uid="{00000000-0005-0000-0000-0000347A0000}"/>
    <cellStyle name="Normal 3 2 2 2 2 13" xfId="30244" xr:uid="{00000000-0005-0000-0000-0000357A0000}"/>
    <cellStyle name="Normal 3 2 2 2 2 14" xfId="30245" xr:uid="{00000000-0005-0000-0000-0000367A0000}"/>
    <cellStyle name="Normal 3 2 2 2 2 2" xfId="30246" xr:uid="{00000000-0005-0000-0000-0000377A0000}"/>
    <cellStyle name="Normal 3 2 2 2 2 2 2" xfId="30247" xr:uid="{00000000-0005-0000-0000-0000387A0000}"/>
    <cellStyle name="Normal 3 2 2 2 2 2 2 2" xfId="30248" xr:uid="{00000000-0005-0000-0000-0000397A0000}"/>
    <cellStyle name="Normal 3 2 2 2 2 2 2 2 2" xfId="30249" xr:uid="{00000000-0005-0000-0000-00003A7A0000}"/>
    <cellStyle name="Normal 3 2 2 2 2 2 2 2 2 2" xfId="30250" xr:uid="{00000000-0005-0000-0000-00003B7A0000}"/>
    <cellStyle name="Normal 3 2 2 2 2 2 2 2 3" xfId="30251" xr:uid="{00000000-0005-0000-0000-00003C7A0000}"/>
    <cellStyle name="Normal 3 2 2 2 2 2 2 2_37. RESULTADO NEGOCIOS YOY" xfId="30252" xr:uid="{00000000-0005-0000-0000-00003D7A0000}"/>
    <cellStyle name="Normal 3 2 2 2 2 2 2 3" xfId="30253" xr:uid="{00000000-0005-0000-0000-00003E7A0000}"/>
    <cellStyle name="Normal 3 2 2 2 2 2 2 3 2" xfId="30254" xr:uid="{00000000-0005-0000-0000-00003F7A0000}"/>
    <cellStyle name="Normal 3 2 2 2 2 2 2 3_37. RESULTADO NEGOCIOS YOY" xfId="30255" xr:uid="{00000000-0005-0000-0000-0000407A0000}"/>
    <cellStyle name="Normal 3 2 2 2 2 2 2 4" xfId="30256" xr:uid="{00000000-0005-0000-0000-0000417A0000}"/>
    <cellStyle name="Normal 3 2 2 2 2 2 2 4 2" xfId="30257" xr:uid="{00000000-0005-0000-0000-0000427A0000}"/>
    <cellStyle name="Normal 3 2 2 2 2 2 2 5" xfId="30258" xr:uid="{00000000-0005-0000-0000-0000437A0000}"/>
    <cellStyle name="Normal 3 2 2 2 2 2 2 6" xfId="30259" xr:uid="{00000000-0005-0000-0000-0000447A0000}"/>
    <cellStyle name="Normal 3 2 2 2 2 2 2_37. RESULTADO NEGOCIOS YOY" xfId="30260" xr:uid="{00000000-0005-0000-0000-0000457A0000}"/>
    <cellStyle name="Normal 3 2 2 2 2 2 3" xfId="30261" xr:uid="{00000000-0005-0000-0000-0000467A0000}"/>
    <cellStyle name="Normal 3 2 2 2 2 2 3 2" xfId="30262" xr:uid="{00000000-0005-0000-0000-0000477A0000}"/>
    <cellStyle name="Normal 3 2 2 2 2 2 3 2 2" xfId="30263" xr:uid="{00000000-0005-0000-0000-0000487A0000}"/>
    <cellStyle name="Normal 3 2 2 2 2 2 3 3" xfId="30264" xr:uid="{00000000-0005-0000-0000-0000497A0000}"/>
    <cellStyle name="Normal 3 2 2 2 2 2 3 3 2" xfId="30265" xr:uid="{00000000-0005-0000-0000-00004A7A0000}"/>
    <cellStyle name="Normal 3 2 2 2 2 2 3 4" xfId="30266" xr:uid="{00000000-0005-0000-0000-00004B7A0000}"/>
    <cellStyle name="Normal 3 2 2 2 2 2 3_37. RESULTADO NEGOCIOS YOY" xfId="30267" xr:uid="{00000000-0005-0000-0000-00004C7A0000}"/>
    <cellStyle name="Normal 3 2 2 2 2 2 4" xfId="30268" xr:uid="{00000000-0005-0000-0000-00004D7A0000}"/>
    <cellStyle name="Normal 3 2 2 2 2 2 4 2" xfId="30269" xr:uid="{00000000-0005-0000-0000-00004E7A0000}"/>
    <cellStyle name="Normal 3 2 2 2 2 2 4 2 2" xfId="30270" xr:uid="{00000000-0005-0000-0000-00004F7A0000}"/>
    <cellStyle name="Normal 3 2 2 2 2 2 4 3" xfId="30271" xr:uid="{00000000-0005-0000-0000-0000507A0000}"/>
    <cellStyle name="Normal 3 2 2 2 2 2 4_37. RESULTADO NEGOCIOS YOY" xfId="30272" xr:uid="{00000000-0005-0000-0000-0000517A0000}"/>
    <cellStyle name="Normal 3 2 2 2 2 2 5" xfId="30273" xr:uid="{00000000-0005-0000-0000-0000527A0000}"/>
    <cellStyle name="Normal 3 2 2 2 2 2 5 2" xfId="30274" xr:uid="{00000000-0005-0000-0000-0000537A0000}"/>
    <cellStyle name="Normal 3 2 2 2 2 2 5_37. RESULTADO NEGOCIOS YOY" xfId="30275" xr:uid="{00000000-0005-0000-0000-0000547A0000}"/>
    <cellStyle name="Normal 3 2 2 2 2 2 6" xfId="30276" xr:uid="{00000000-0005-0000-0000-0000557A0000}"/>
    <cellStyle name="Normal 3 2 2 2 2 2 6 2" xfId="30277" xr:uid="{00000000-0005-0000-0000-0000567A0000}"/>
    <cellStyle name="Normal 3 2 2 2 2 2 6_37. RESULTADO NEGOCIOS YOY" xfId="30278" xr:uid="{00000000-0005-0000-0000-0000577A0000}"/>
    <cellStyle name="Normal 3 2 2 2 2 2 7" xfId="30279" xr:uid="{00000000-0005-0000-0000-0000587A0000}"/>
    <cellStyle name="Normal 3 2 2 2 2 2 7 2" xfId="30280" xr:uid="{00000000-0005-0000-0000-0000597A0000}"/>
    <cellStyle name="Normal 3 2 2 2 2 2 7_37. RESULTADO NEGOCIOS YOY" xfId="30281" xr:uid="{00000000-0005-0000-0000-00005A7A0000}"/>
    <cellStyle name="Normal 3 2 2 2 2 2 8" xfId="30282" xr:uid="{00000000-0005-0000-0000-00005B7A0000}"/>
    <cellStyle name="Normal 3 2 2 2 2 2_37. RESULTADO NEGOCIOS YOY" xfId="30283" xr:uid="{00000000-0005-0000-0000-00005C7A0000}"/>
    <cellStyle name="Normal 3 2 2 2 2 3" xfId="30284" xr:uid="{00000000-0005-0000-0000-00005D7A0000}"/>
    <cellStyle name="Normal 3 2 2 2 2 3 2" xfId="30285" xr:uid="{00000000-0005-0000-0000-00005E7A0000}"/>
    <cellStyle name="Normal 3 2 2 2 2 3 2 2" xfId="30286" xr:uid="{00000000-0005-0000-0000-00005F7A0000}"/>
    <cellStyle name="Normal 3 2 2 2 2 3 2 2 2" xfId="30287" xr:uid="{00000000-0005-0000-0000-0000607A0000}"/>
    <cellStyle name="Normal 3 2 2 2 2 3 2 2_37. RESULTADO NEGOCIOS YOY" xfId="30288" xr:uid="{00000000-0005-0000-0000-0000617A0000}"/>
    <cellStyle name="Normal 3 2 2 2 2 3 2 3" xfId="30289" xr:uid="{00000000-0005-0000-0000-0000627A0000}"/>
    <cellStyle name="Normal 3 2 2 2 2 3 2 3 2" xfId="30290" xr:uid="{00000000-0005-0000-0000-0000637A0000}"/>
    <cellStyle name="Normal 3 2 2 2 2 3 2 3_37. RESULTADO NEGOCIOS YOY" xfId="30291" xr:uid="{00000000-0005-0000-0000-0000647A0000}"/>
    <cellStyle name="Normal 3 2 2 2 2 3 2 4" xfId="30292" xr:uid="{00000000-0005-0000-0000-0000657A0000}"/>
    <cellStyle name="Normal 3 2 2 2 2 3 2 5" xfId="30293" xr:uid="{00000000-0005-0000-0000-0000667A0000}"/>
    <cellStyle name="Normal 3 2 2 2 2 3 2_37. RESULTADO NEGOCIOS YOY" xfId="30294" xr:uid="{00000000-0005-0000-0000-0000677A0000}"/>
    <cellStyle name="Normal 3 2 2 2 2 3 3" xfId="30295" xr:uid="{00000000-0005-0000-0000-0000687A0000}"/>
    <cellStyle name="Normal 3 2 2 2 2 3 3 2" xfId="30296" xr:uid="{00000000-0005-0000-0000-0000697A0000}"/>
    <cellStyle name="Normal 3 2 2 2 2 3 3 2 2" xfId="30297" xr:uid="{00000000-0005-0000-0000-00006A7A0000}"/>
    <cellStyle name="Normal 3 2 2 2 2 3 3 3" xfId="30298" xr:uid="{00000000-0005-0000-0000-00006B7A0000}"/>
    <cellStyle name="Normal 3 2 2 2 2 3 3 3 2" xfId="30299" xr:uid="{00000000-0005-0000-0000-00006C7A0000}"/>
    <cellStyle name="Normal 3 2 2 2 2 3 3 4" xfId="30300" xr:uid="{00000000-0005-0000-0000-00006D7A0000}"/>
    <cellStyle name="Normal 3 2 2 2 2 3 3_37. RESULTADO NEGOCIOS YOY" xfId="30301" xr:uid="{00000000-0005-0000-0000-00006E7A0000}"/>
    <cellStyle name="Normal 3 2 2 2 2 3 4" xfId="30302" xr:uid="{00000000-0005-0000-0000-00006F7A0000}"/>
    <cellStyle name="Normal 3 2 2 2 2 3 4 2" xfId="30303" xr:uid="{00000000-0005-0000-0000-0000707A0000}"/>
    <cellStyle name="Normal 3 2 2 2 2 3 4 2 2" xfId="30304" xr:uid="{00000000-0005-0000-0000-0000717A0000}"/>
    <cellStyle name="Normal 3 2 2 2 2 3 4 3" xfId="30305" xr:uid="{00000000-0005-0000-0000-0000727A0000}"/>
    <cellStyle name="Normal 3 2 2 2 2 3 4_37. RESULTADO NEGOCIOS YOY" xfId="30306" xr:uid="{00000000-0005-0000-0000-0000737A0000}"/>
    <cellStyle name="Normal 3 2 2 2 2 3 5" xfId="30307" xr:uid="{00000000-0005-0000-0000-0000747A0000}"/>
    <cellStyle name="Normal 3 2 2 2 2 3 5 2" xfId="30308" xr:uid="{00000000-0005-0000-0000-0000757A0000}"/>
    <cellStyle name="Normal 3 2 2 2 2 3 5_37. RESULTADO NEGOCIOS YOY" xfId="30309" xr:uid="{00000000-0005-0000-0000-0000767A0000}"/>
    <cellStyle name="Normal 3 2 2 2 2 3 6" xfId="30310" xr:uid="{00000000-0005-0000-0000-0000777A0000}"/>
    <cellStyle name="Normal 3 2 2 2 2 3 6 2" xfId="30311" xr:uid="{00000000-0005-0000-0000-0000787A0000}"/>
    <cellStyle name="Normal 3 2 2 2 2 3 6_37. RESULTADO NEGOCIOS YOY" xfId="30312" xr:uid="{00000000-0005-0000-0000-0000797A0000}"/>
    <cellStyle name="Normal 3 2 2 2 2 3 7" xfId="30313" xr:uid="{00000000-0005-0000-0000-00007A7A0000}"/>
    <cellStyle name="Normal 3 2 2 2 2 3 8" xfId="30314" xr:uid="{00000000-0005-0000-0000-00007B7A0000}"/>
    <cellStyle name="Normal 3 2 2 2 2 3_37. RESULTADO NEGOCIOS YOY" xfId="30315" xr:uid="{00000000-0005-0000-0000-00007C7A0000}"/>
    <cellStyle name="Normal 3 2 2 2 2 4" xfId="30316" xr:uid="{00000000-0005-0000-0000-00007D7A0000}"/>
    <cellStyle name="Normal 3 2 2 2 2 4 2" xfId="30317" xr:uid="{00000000-0005-0000-0000-00007E7A0000}"/>
    <cellStyle name="Normal 3 2 2 2 2 4 2 2" xfId="30318" xr:uid="{00000000-0005-0000-0000-00007F7A0000}"/>
    <cellStyle name="Normal 3 2 2 2 2 4 2 3" xfId="30319" xr:uid="{00000000-0005-0000-0000-0000807A0000}"/>
    <cellStyle name="Normal 3 2 2 2 2 4 2_37. RESULTADO NEGOCIOS YOY" xfId="30320" xr:uid="{00000000-0005-0000-0000-0000817A0000}"/>
    <cellStyle name="Normal 3 2 2 2 2 4 3" xfId="30321" xr:uid="{00000000-0005-0000-0000-0000827A0000}"/>
    <cellStyle name="Normal 3 2 2 2 2 4 3 2" xfId="30322" xr:uid="{00000000-0005-0000-0000-0000837A0000}"/>
    <cellStyle name="Normal 3 2 2 2 2 4 3_37. RESULTADO NEGOCIOS YOY" xfId="30323" xr:uid="{00000000-0005-0000-0000-0000847A0000}"/>
    <cellStyle name="Normal 3 2 2 2 2 4 4" xfId="30324" xr:uid="{00000000-0005-0000-0000-0000857A0000}"/>
    <cellStyle name="Normal 3 2 2 2 2 4 5" xfId="30325" xr:uid="{00000000-0005-0000-0000-0000867A0000}"/>
    <cellStyle name="Normal 3 2 2 2 2 4_37. RESULTADO NEGOCIOS YOY" xfId="30326" xr:uid="{00000000-0005-0000-0000-0000877A0000}"/>
    <cellStyle name="Normal 3 2 2 2 2 5" xfId="30327" xr:uid="{00000000-0005-0000-0000-0000887A0000}"/>
    <cellStyle name="Normal 3 2 2 2 2 5 2" xfId="30328" xr:uid="{00000000-0005-0000-0000-0000897A0000}"/>
    <cellStyle name="Normal 3 2 2 2 2 5 2 2" xfId="30329" xr:uid="{00000000-0005-0000-0000-00008A7A0000}"/>
    <cellStyle name="Normal 3 2 2 2 2 5 2 3" xfId="30330" xr:uid="{00000000-0005-0000-0000-00008B7A0000}"/>
    <cellStyle name="Normal 3 2 2 2 2 5 2_37. RESULTADO NEGOCIOS YOY" xfId="30331" xr:uid="{00000000-0005-0000-0000-00008C7A0000}"/>
    <cellStyle name="Normal 3 2 2 2 2 5 3" xfId="30332" xr:uid="{00000000-0005-0000-0000-00008D7A0000}"/>
    <cellStyle name="Normal 3 2 2 2 2 5 3 2" xfId="30333" xr:uid="{00000000-0005-0000-0000-00008E7A0000}"/>
    <cellStyle name="Normal 3 2 2 2 2 5 4" xfId="30334" xr:uid="{00000000-0005-0000-0000-00008F7A0000}"/>
    <cellStyle name="Normal 3 2 2 2 2 5 5" xfId="30335" xr:uid="{00000000-0005-0000-0000-0000907A0000}"/>
    <cellStyle name="Normal 3 2 2 2 2 5_37. RESULTADO NEGOCIOS YOY" xfId="30336" xr:uid="{00000000-0005-0000-0000-0000917A0000}"/>
    <cellStyle name="Normal 3 2 2 2 2 6" xfId="30337" xr:uid="{00000000-0005-0000-0000-0000927A0000}"/>
    <cellStyle name="Normal 3 2 2 2 2 6 2" xfId="30338" xr:uid="{00000000-0005-0000-0000-0000937A0000}"/>
    <cellStyle name="Normal 3 2 2 2 2 6 2 2" xfId="30339" xr:uid="{00000000-0005-0000-0000-0000947A0000}"/>
    <cellStyle name="Normal 3 2 2 2 2 6 2 3" xfId="30340" xr:uid="{00000000-0005-0000-0000-0000957A0000}"/>
    <cellStyle name="Normal 3 2 2 2 2 6 3" xfId="30341" xr:uid="{00000000-0005-0000-0000-0000967A0000}"/>
    <cellStyle name="Normal 3 2 2 2 2 6 4" xfId="30342" xr:uid="{00000000-0005-0000-0000-0000977A0000}"/>
    <cellStyle name="Normal 3 2 2 2 2 6_37. RESULTADO NEGOCIOS YOY" xfId="30343" xr:uid="{00000000-0005-0000-0000-0000987A0000}"/>
    <cellStyle name="Normal 3 2 2 2 2 7" xfId="30344" xr:uid="{00000000-0005-0000-0000-0000997A0000}"/>
    <cellStyle name="Normal 3 2 2 2 2 7 2" xfId="30345" xr:uid="{00000000-0005-0000-0000-00009A7A0000}"/>
    <cellStyle name="Normal 3 2 2 2 2 7 3" xfId="30346" xr:uid="{00000000-0005-0000-0000-00009B7A0000}"/>
    <cellStyle name="Normal 3 2 2 2 2 7 4" xfId="30347" xr:uid="{00000000-0005-0000-0000-00009C7A0000}"/>
    <cellStyle name="Normal 3 2 2 2 2 7_37. RESULTADO NEGOCIOS YOY" xfId="30348" xr:uid="{00000000-0005-0000-0000-00009D7A0000}"/>
    <cellStyle name="Normal 3 2 2 2 2 8" xfId="30349" xr:uid="{00000000-0005-0000-0000-00009E7A0000}"/>
    <cellStyle name="Normal 3 2 2 2 2 8 2" xfId="30350" xr:uid="{00000000-0005-0000-0000-00009F7A0000}"/>
    <cellStyle name="Normal 3 2 2 2 2 8 3" xfId="30351" xr:uid="{00000000-0005-0000-0000-0000A07A0000}"/>
    <cellStyle name="Normal 3 2 2 2 2 8 4" xfId="30352" xr:uid="{00000000-0005-0000-0000-0000A17A0000}"/>
    <cellStyle name="Normal 3 2 2 2 2 8_37. RESULTADO NEGOCIOS YOY" xfId="30353" xr:uid="{00000000-0005-0000-0000-0000A27A0000}"/>
    <cellStyle name="Normal 3 2 2 2 2 9" xfId="30354" xr:uid="{00000000-0005-0000-0000-0000A37A0000}"/>
    <cellStyle name="Normal 3 2 2 2 2 9 2" xfId="30355" xr:uid="{00000000-0005-0000-0000-0000A47A0000}"/>
    <cellStyle name="Normal 3 2 2 2 2 9_37. RESULTADO NEGOCIOS YOY" xfId="30356" xr:uid="{00000000-0005-0000-0000-0000A57A0000}"/>
    <cellStyle name="Normal 3 2 2 2 2_37. RESULTADO NEGOCIOS YOY" xfId="30357" xr:uid="{00000000-0005-0000-0000-0000A67A0000}"/>
    <cellStyle name="Normal 3 2 2 2 3" xfId="30358" xr:uid="{00000000-0005-0000-0000-0000A77A0000}"/>
    <cellStyle name="Normal 3 2 2 2 3 2" xfId="30359" xr:uid="{00000000-0005-0000-0000-0000A87A0000}"/>
    <cellStyle name="Normal 3 2 2 2 3 2 2" xfId="30360" xr:uid="{00000000-0005-0000-0000-0000A97A0000}"/>
    <cellStyle name="Normal 3 2 2 2 3 2 2 2" xfId="30361" xr:uid="{00000000-0005-0000-0000-0000AA7A0000}"/>
    <cellStyle name="Normal 3 2 2 2 3 2 2 2 2" xfId="30362" xr:uid="{00000000-0005-0000-0000-0000AB7A0000}"/>
    <cellStyle name="Normal 3 2 2 2 3 2 2 2 2 2" xfId="30363" xr:uid="{00000000-0005-0000-0000-0000AC7A0000}"/>
    <cellStyle name="Normal 3 2 2 2 3 2 2 2 3" xfId="30364" xr:uid="{00000000-0005-0000-0000-0000AD7A0000}"/>
    <cellStyle name="Normal 3 2 2 2 3 2 2 2_37. RESULTADO NEGOCIOS YOY" xfId="30365" xr:uid="{00000000-0005-0000-0000-0000AE7A0000}"/>
    <cellStyle name="Normal 3 2 2 2 3 2 2 3" xfId="30366" xr:uid="{00000000-0005-0000-0000-0000AF7A0000}"/>
    <cellStyle name="Normal 3 2 2 2 3 2 2 3 2" xfId="30367" xr:uid="{00000000-0005-0000-0000-0000B07A0000}"/>
    <cellStyle name="Normal 3 2 2 2 3 2 2 3_37. RESULTADO NEGOCIOS YOY" xfId="30368" xr:uid="{00000000-0005-0000-0000-0000B17A0000}"/>
    <cellStyle name="Normal 3 2 2 2 3 2 2 4" xfId="30369" xr:uid="{00000000-0005-0000-0000-0000B27A0000}"/>
    <cellStyle name="Normal 3 2 2 2 3 2 2 4 2" xfId="30370" xr:uid="{00000000-0005-0000-0000-0000B37A0000}"/>
    <cellStyle name="Normal 3 2 2 2 3 2 2 5" xfId="30371" xr:uid="{00000000-0005-0000-0000-0000B47A0000}"/>
    <cellStyle name="Normal 3 2 2 2 3 2 2 6" xfId="30372" xr:uid="{00000000-0005-0000-0000-0000B57A0000}"/>
    <cellStyle name="Normal 3 2 2 2 3 2 2_37. RESULTADO NEGOCIOS YOY" xfId="30373" xr:uid="{00000000-0005-0000-0000-0000B67A0000}"/>
    <cellStyle name="Normal 3 2 2 2 3 2 3" xfId="30374" xr:uid="{00000000-0005-0000-0000-0000B77A0000}"/>
    <cellStyle name="Normal 3 2 2 2 3 2 3 2" xfId="30375" xr:uid="{00000000-0005-0000-0000-0000B87A0000}"/>
    <cellStyle name="Normal 3 2 2 2 3 2 3 2 2" xfId="30376" xr:uid="{00000000-0005-0000-0000-0000B97A0000}"/>
    <cellStyle name="Normal 3 2 2 2 3 2 3 3" xfId="30377" xr:uid="{00000000-0005-0000-0000-0000BA7A0000}"/>
    <cellStyle name="Normal 3 2 2 2 3 2 3 3 2" xfId="30378" xr:uid="{00000000-0005-0000-0000-0000BB7A0000}"/>
    <cellStyle name="Normal 3 2 2 2 3 2 3 4" xfId="30379" xr:uid="{00000000-0005-0000-0000-0000BC7A0000}"/>
    <cellStyle name="Normal 3 2 2 2 3 2 3_37. RESULTADO NEGOCIOS YOY" xfId="30380" xr:uid="{00000000-0005-0000-0000-0000BD7A0000}"/>
    <cellStyle name="Normal 3 2 2 2 3 2 4" xfId="30381" xr:uid="{00000000-0005-0000-0000-0000BE7A0000}"/>
    <cellStyle name="Normal 3 2 2 2 3 2 4 2" xfId="30382" xr:uid="{00000000-0005-0000-0000-0000BF7A0000}"/>
    <cellStyle name="Normal 3 2 2 2 3 2 4 2 2" xfId="30383" xr:uid="{00000000-0005-0000-0000-0000C07A0000}"/>
    <cellStyle name="Normal 3 2 2 2 3 2 4 3" xfId="30384" xr:uid="{00000000-0005-0000-0000-0000C17A0000}"/>
    <cellStyle name="Normal 3 2 2 2 3 2 4_37. RESULTADO NEGOCIOS YOY" xfId="30385" xr:uid="{00000000-0005-0000-0000-0000C27A0000}"/>
    <cellStyle name="Normal 3 2 2 2 3 2 5" xfId="30386" xr:uid="{00000000-0005-0000-0000-0000C37A0000}"/>
    <cellStyle name="Normal 3 2 2 2 3 2 5 2" xfId="30387" xr:uid="{00000000-0005-0000-0000-0000C47A0000}"/>
    <cellStyle name="Normal 3 2 2 2 3 2 5_37. RESULTADO NEGOCIOS YOY" xfId="30388" xr:uid="{00000000-0005-0000-0000-0000C57A0000}"/>
    <cellStyle name="Normal 3 2 2 2 3 2 6" xfId="30389" xr:uid="{00000000-0005-0000-0000-0000C67A0000}"/>
    <cellStyle name="Normal 3 2 2 2 3 2 6 2" xfId="30390" xr:uid="{00000000-0005-0000-0000-0000C77A0000}"/>
    <cellStyle name="Normal 3 2 2 2 3 2 6_37. RESULTADO NEGOCIOS YOY" xfId="30391" xr:uid="{00000000-0005-0000-0000-0000C87A0000}"/>
    <cellStyle name="Normal 3 2 2 2 3 2 7" xfId="30392" xr:uid="{00000000-0005-0000-0000-0000C97A0000}"/>
    <cellStyle name="Normal 3 2 2 2 3 2 8" xfId="30393" xr:uid="{00000000-0005-0000-0000-0000CA7A0000}"/>
    <cellStyle name="Normal 3 2 2 2 3 2_37. RESULTADO NEGOCIOS YOY" xfId="30394" xr:uid="{00000000-0005-0000-0000-0000CB7A0000}"/>
    <cellStyle name="Normal 3 2 2 2 3 3" xfId="30395" xr:uid="{00000000-0005-0000-0000-0000CC7A0000}"/>
    <cellStyle name="Normal 3 2 2 2 3 3 2" xfId="30396" xr:uid="{00000000-0005-0000-0000-0000CD7A0000}"/>
    <cellStyle name="Normal 3 2 2 2 3 3 2 2" xfId="30397" xr:uid="{00000000-0005-0000-0000-0000CE7A0000}"/>
    <cellStyle name="Normal 3 2 2 2 3 3 2 2 2" xfId="30398" xr:uid="{00000000-0005-0000-0000-0000CF7A0000}"/>
    <cellStyle name="Normal 3 2 2 2 3 3 2 3" xfId="30399" xr:uid="{00000000-0005-0000-0000-0000D07A0000}"/>
    <cellStyle name="Normal 3 2 2 2 3 3 2 4" xfId="30400" xr:uid="{00000000-0005-0000-0000-0000D17A0000}"/>
    <cellStyle name="Normal 3 2 2 2 3 3 2_37. RESULTADO NEGOCIOS YOY" xfId="30401" xr:uid="{00000000-0005-0000-0000-0000D27A0000}"/>
    <cellStyle name="Normal 3 2 2 2 3 3 3" xfId="30402" xr:uid="{00000000-0005-0000-0000-0000D37A0000}"/>
    <cellStyle name="Normal 3 2 2 2 3 3 3 2" xfId="30403" xr:uid="{00000000-0005-0000-0000-0000D47A0000}"/>
    <cellStyle name="Normal 3 2 2 2 3 3 3_37. RESULTADO NEGOCIOS YOY" xfId="30404" xr:uid="{00000000-0005-0000-0000-0000D57A0000}"/>
    <cellStyle name="Normal 3 2 2 2 3 3 4" xfId="30405" xr:uid="{00000000-0005-0000-0000-0000D67A0000}"/>
    <cellStyle name="Normal 3 2 2 2 3 3 4 2" xfId="30406" xr:uid="{00000000-0005-0000-0000-0000D77A0000}"/>
    <cellStyle name="Normal 3 2 2 2 3 3 5" xfId="30407" xr:uid="{00000000-0005-0000-0000-0000D87A0000}"/>
    <cellStyle name="Normal 3 2 2 2 3 3 6" xfId="30408" xr:uid="{00000000-0005-0000-0000-0000D97A0000}"/>
    <cellStyle name="Normal 3 2 2 2 3 3_37. RESULTADO NEGOCIOS YOY" xfId="30409" xr:uid="{00000000-0005-0000-0000-0000DA7A0000}"/>
    <cellStyle name="Normal 3 2 2 2 3 4" xfId="30410" xr:uid="{00000000-0005-0000-0000-0000DB7A0000}"/>
    <cellStyle name="Normal 3 2 2 2 3 4 2" xfId="30411" xr:uid="{00000000-0005-0000-0000-0000DC7A0000}"/>
    <cellStyle name="Normal 3 2 2 2 3 4 2 2" xfId="30412" xr:uid="{00000000-0005-0000-0000-0000DD7A0000}"/>
    <cellStyle name="Normal 3 2 2 2 3 4 2 3" xfId="30413" xr:uid="{00000000-0005-0000-0000-0000DE7A0000}"/>
    <cellStyle name="Normal 3 2 2 2 3 4 3" xfId="30414" xr:uid="{00000000-0005-0000-0000-0000DF7A0000}"/>
    <cellStyle name="Normal 3 2 2 2 3 4 3 2" xfId="30415" xr:uid="{00000000-0005-0000-0000-0000E07A0000}"/>
    <cellStyle name="Normal 3 2 2 2 3 4 4" xfId="30416" xr:uid="{00000000-0005-0000-0000-0000E17A0000}"/>
    <cellStyle name="Normal 3 2 2 2 3 4 5" xfId="30417" xr:uid="{00000000-0005-0000-0000-0000E27A0000}"/>
    <cellStyle name="Normal 3 2 2 2 3 4_37. RESULTADO NEGOCIOS YOY" xfId="30418" xr:uid="{00000000-0005-0000-0000-0000E37A0000}"/>
    <cellStyle name="Normal 3 2 2 2 3 5" xfId="30419" xr:uid="{00000000-0005-0000-0000-0000E47A0000}"/>
    <cellStyle name="Normal 3 2 2 2 3 5 2" xfId="30420" xr:uid="{00000000-0005-0000-0000-0000E57A0000}"/>
    <cellStyle name="Normal 3 2 2 2 3 5 2 2" xfId="30421" xr:uid="{00000000-0005-0000-0000-0000E67A0000}"/>
    <cellStyle name="Normal 3 2 2 2 3 5 2 3" xfId="30422" xr:uid="{00000000-0005-0000-0000-0000E77A0000}"/>
    <cellStyle name="Normal 3 2 2 2 3 5 3" xfId="30423" xr:uid="{00000000-0005-0000-0000-0000E87A0000}"/>
    <cellStyle name="Normal 3 2 2 2 3 5 4" xfId="30424" xr:uid="{00000000-0005-0000-0000-0000E97A0000}"/>
    <cellStyle name="Normal 3 2 2 2 3 5_37. RESULTADO NEGOCIOS YOY" xfId="30425" xr:uid="{00000000-0005-0000-0000-0000EA7A0000}"/>
    <cellStyle name="Normal 3 2 2 2 3 6" xfId="30426" xr:uid="{00000000-0005-0000-0000-0000EB7A0000}"/>
    <cellStyle name="Normal 3 2 2 2 3 6 2" xfId="30427" xr:uid="{00000000-0005-0000-0000-0000EC7A0000}"/>
    <cellStyle name="Normal 3 2 2 2 3 6 3" xfId="30428" xr:uid="{00000000-0005-0000-0000-0000ED7A0000}"/>
    <cellStyle name="Normal 3 2 2 2 3 6_37. RESULTADO NEGOCIOS YOY" xfId="30429" xr:uid="{00000000-0005-0000-0000-0000EE7A0000}"/>
    <cellStyle name="Normal 3 2 2 2 3 7" xfId="30430" xr:uid="{00000000-0005-0000-0000-0000EF7A0000}"/>
    <cellStyle name="Normal 3 2 2 2 3 7 2" xfId="30431" xr:uid="{00000000-0005-0000-0000-0000F07A0000}"/>
    <cellStyle name="Normal 3 2 2 2 3 7 3" xfId="30432" xr:uid="{00000000-0005-0000-0000-0000F17A0000}"/>
    <cellStyle name="Normal 3 2 2 2 3 7_37. RESULTADO NEGOCIOS YOY" xfId="30433" xr:uid="{00000000-0005-0000-0000-0000F27A0000}"/>
    <cellStyle name="Normal 3 2 2 2 3 8" xfId="30434" xr:uid="{00000000-0005-0000-0000-0000F37A0000}"/>
    <cellStyle name="Normal 3 2 2 2 3 8 2" xfId="30435" xr:uid="{00000000-0005-0000-0000-0000F47A0000}"/>
    <cellStyle name="Normal 3 2 2 2 3 8_37. RESULTADO NEGOCIOS YOY" xfId="30436" xr:uid="{00000000-0005-0000-0000-0000F57A0000}"/>
    <cellStyle name="Normal 3 2 2 2 3 9" xfId="30437" xr:uid="{00000000-0005-0000-0000-0000F67A0000}"/>
    <cellStyle name="Normal 3 2 2 2 3_37. RESULTADO NEGOCIOS YOY" xfId="30438" xr:uid="{00000000-0005-0000-0000-0000F77A0000}"/>
    <cellStyle name="Normal 3 2 2 2 4" xfId="30439" xr:uid="{00000000-0005-0000-0000-0000F87A0000}"/>
    <cellStyle name="Normal 3 2 2 2 4 2" xfId="30440" xr:uid="{00000000-0005-0000-0000-0000F97A0000}"/>
    <cellStyle name="Normal 3 2 2 2 4 2 2" xfId="30441" xr:uid="{00000000-0005-0000-0000-0000FA7A0000}"/>
    <cellStyle name="Normal 3 2 2 2 4 2 2 2" xfId="30442" xr:uid="{00000000-0005-0000-0000-0000FB7A0000}"/>
    <cellStyle name="Normal 3 2 2 2 4 2 2 2 2" xfId="30443" xr:uid="{00000000-0005-0000-0000-0000FC7A0000}"/>
    <cellStyle name="Normal 3 2 2 2 4 2 2 3" xfId="30444" xr:uid="{00000000-0005-0000-0000-0000FD7A0000}"/>
    <cellStyle name="Normal 3 2 2 2 4 2 2_37. RESULTADO NEGOCIOS YOY" xfId="30445" xr:uid="{00000000-0005-0000-0000-0000FE7A0000}"/>
    <cellStyle name="Normal 3 2 2 2 4 2 3" xfId="30446" xr:uid="{00000000-0005-0000-0000-0000FF7A0000}"/>
    <cellStyle name="Normal 3 2 2 2 4 2 3 2" xfId="30447" xr:uid="{00000000-0005-0000-0000-0000007B0000}"/>
    <cellStyle name="Normal 3 2 2 2 4 2 3_37. RESULTADO NEGOCIOS YOY" xfId="30448" xr:uid="{00000000-0005-0000-0000-0000017B0000}"/>
    <cellStyle name="Normal 3 2 2 2 4 2 4" xfId="30449" xr:uid="{00000000-0005-0000-0000-0000027B0000}"/>
    <cellStyle name="Normal 3 2 2 2 4 2 4 2" xfId="30450" xr:uid="{00000000-0005-0000-0000-0000037B0000}"/>
    <cellStyle name="Normal 3 2 2 2 4 2 5" xfId="30451" xr:uid="{00000000-0005-0000-0000-0000047B0000}"/>
    <cellStyle name="Normal 3 2 2 2 4 2 6" xfId="30452" xr:uid="{00000000-0005-0000-0000-0000057B0000}"/>
    <cellStyle name="Normal 3 2 2 2 4 2_37. RESULTADO NEGOCIOS YOY" xfId="30453" xr:uid="{00000000-0005-0000-0000-0000067B0000}"/>
    <cellStyle name="Normal 3 2 2 2 4 3" xfId="30454" xr:uid="{00000000-0005-0000-0000-0000077B0000}"/>
    <cellStyle name="Normal 3 2 2 2 4 3 2" xfId="30455" xr:uid="{00000000-0005-0000-0000-0000087B0000}"/>
    <cellStyle name="Normal 3 2 2 2 4 3 2 2" xfId="30456" xr:uid="{00000000-0005-0000-0000-0000097B0000}"/>
    <cellStyle name="Normal 3 2 2 2 4 3 3" xfId="30457" xr:uid="{00000000-0005-0000-0000-00000A7B0000}"/>
    <cellStyle name="Normal 3 2 2 2 4 3 3 2" xfId="30458" xr:uid="{00000000-0005-0000-0000-00000B7B0000}"/>
    <cellStyle name="Normal 3 2 2 2 4 3 4" xfId="30459" xr:uid="{00000000-0005-0000-0000-00000C7B0000}"/>
    <cellStyle name="Normal 3 2 2 2 4 3_37. RESULTADO NEGOCIOS YOY" xfId="30460" xr:uid="{00000000-0005-0000-0000-00000D7B0000}"/>
    <cellStyle name="Normal 3 2 2 2 4 4" xfId="30461" xr:uid="{00000000-0005-0000-0000-00000E7B0000}"/>
    <cellStyle name="Normal 3 2 2 2 4 4 2" xfId="30462" xr:uid="{00000000-0005-0000-0000-00000F7B0000}"/>
    <cellStyle name="Normal 3 2 2 2 4 4 2 2" xfId="30463" xr:uid="{00000000-0005-0000-0000-0000107B0000}"/>
    <cellStyle name="Normal 3 2 2 2 4 4 3" xfId="30464" xr:uid="{00000000-0005-0000-0000-0000117B0000}"/>
    <cellStyle name="Normal 3 2 2 2 4 4_37. RESULTADO NEGOCIOS YOY" xfId="30465" xr:uid="{00000000-0005-0000-0000-0000127B0000}"/>
    <cellStyle name="Normal 3 2 2 2 4 5" xfId="30466" xr:uid="{00000000-0005-0000-0000-0000137B0000}"/>
    <cellStyle name="Normal 3 2 2 2 4 5 2" xfId="30467" xr:uid="{00000000-0005-0000-0000-0000147B0000}"/>
    <cellStyle name="Normal 3 2 2 2 4 5_37. RESULTADO NEGOCIOS YOY" xfId="30468" xr:uid="{00000000-0005-0000-0000-0000157B0000}"/>
    <cellStyle name="Normal 3 2 2 2 4 6" xfId="30469" xr:uid="{00000000-0005-0000-0000-0000167B0000}"/>
    <cellStyle name="Normal 3 2 2 2 4 6 2" xfId="30470" xr:uid="{00000000-0005-0000-0000-0000177B0000}"/>
    <cellStyle name="Normal 3 2 2 2 4 6_37. RESULTADO NEGOCIOS YOY" xfId="30471" xr:uid="{00000000-0005-0000-0000-0000187B0000}"/>
    <cellStyle name="Normal 3 2 2 2 4 7" xfId="30472" xr:uid="{00000000-0005-0000-0000-0000197B0000}"/>
    <cellStyle name="Normal 3 2 2 2 4 7 2" xfId="30473" xr:uid="{00000000-0005-0000-0000-00001A7B0000}"/>
    <cellStyle name="Normal 3 2 2 2 4 7_37. RESULTADO NEGOCIOS YOY" xfId="30474" xr:uid="{00000000-0005-0000-0000-00001B7B0000}"/>
    <cellStyle name="Normal 3 2 2 2 4 8" xfId="30475" xr:uid="{00000000-0005-0000-0000-00001C7B0000}"/>
    <cellStyle name="Normal 3 2 2 2 4_37. RESULTADO NEGOCIOS YOY" xfId="30476" xr:uid="{00000000-0005-0000-0000-00001D7B0000}"/>
    <cellStyle name="Normal 3 2 2 2 5" xfId="30477" xr:uid="{00000000-0005-0000-0000-00001E7B0000}"/>
    <cellStyle name="Normal 3 2 2 2 5 2" xfId="30478" xr:uid="{00000000-0005-0000-0000-00001F7B0000}"/>
    <cellStyle name="Normal 3 2 2 2 5 2 2" xfId="30479" xr:uid="{00000000-0005-0000-0000-0000207B0000}"/>
    <cellStyle name="Normal 3 2 2 2 5 2 2 2" xfId="30480" xr:uid="{00000000-0005-0000-0000-0000217B0000}"/>
    <cellStyle name="Normal 3 2 2 2 5 2 2 2 2" xfId="30481" xr:uid="{00000000-0005-0000-0000-0000227B0000}"/>
    <cellStyle name="Normal 3 2 2 2 5 2 2 3" xfId="30482" xr:uid="{00000000-0005-0000-0000-0000237B0000}"/>
    <cellStyle name="Normal 3 2 2 2 5 2 2_37. RESULTADO NEGOCIOS YOY" xfId="30483" xr:uid="{00000000-0005-0000-0000-0000247B0000}"/>
    <cellStyle name="Normal 3 2 2 2 5 2 3" xfId="30484" xr:uid="{00000000-0005-0000-0000-0000257B0000}"/>
    <cellStyle name="Normal 3 2 2 2 5 2 3 2" xfId="30485" xr:uid="{00000000-0005-0000-0000-0000267B0000}"/>
    <cellStyle name="Normal 3 2 2 2 5 2 3_37. RESULTADO NEGOCIOS YOY" xfId="30486" xr:uid="{00000000-0005-0000-0000-0000277B0000}"/>
    <cellStyle name="Normal 3 2 2 2 5 2 4" xfId="30487" xr:uid="{00000000-0005-0000-0000-0000287B0000}"/>
    <cellStyle name="Normal 3 2 2 2 5 2 4 2" xfId="30488" xr:uid="{00000000-0005-0000-0000-0000297B0000}"/>
    <cellStyle name="Normal 3 2 2 2 5 2 5" xfId="30489" xr:uid="{00000000-0005-0000-0000-00002A7B0000}"/>
    <cellStyle name="Normal 3 2 2 2 5 2 6" xfId="30490" xr:uid="{00000000-0005-0000-0000-00002B7B0000}"/>
    <cellStyle name="Normal 3 2 2 2 5 2_37. RESULTADO NEGOCIOS YOY" xfId="30491" xr:uid="{00000000-0005-0000-0000-00002C7B0000}"/>
    <cellStyle name="Normal 3 2 2 2 5 3" xfId="30492" xr:uid="{00000000-0005-0000-0000-00002D7B0000}"/>
    <cellStyle name="Normal 3 2 2 2 5 3 2" xfId="30493" xr:uid="{00000000-0005-0000-0000-00002E7B0000}"/>
    <cellStyle name="Normal 3 2 2 2 5 3 2 2" xfId="30494" xr:uid="{00000000-0005-0000-0000-00002F7B0000}"/>
    <cellStyle name="Normal 3 2 2 2 5 3 3" xfId="30495" xr:uid="{00000000-0005-0000-0000-0000307B0000}"/>
    <cellStyle name="Normal 3 2 2 2 5 3 3 2" xfId="30496" xr:uid="{00000000-0005-0000-0000-0000317B0000}"/>
    <cellStyle name="Normal 3 2 2 2 5 3 4" xfId="30497" xr:uid="{00000000-0005-0000-0000-0000327B0000}"/>
    <cellStyle name="Normal 3 2 2 2 5 3_37. RESULTADO NEGOCIOS YOY" xfId="30498" xr:uid="{00000000-0005-0000-0000-0000337B0000}"/>
    <cellStyle name="Normal 3 2 2 2 5 4" xfId="30499" xr:uid="{00000000-0005-0000-0000-0000347B0000}"/>
    <cellStyle name="Normal 3 2 2 2 5 4 2" xfId="30500" xr:uid="{00000000-0005-0000-0000-0000357B0000}"/>
    <cellStyle name="Normal 3 2 2 2 5 4 2 2" xfId="30501" xr:uid="{00000000-0005-0000-0000-0000367B0000}"/>
    <cellStyle name="Normal 3 2 2 2 5 4 3" xfId="30502" xr:uid="{00000000-0005-0000-0000-0000377B0000}"/>
    <cellStyle name="Normal 3 2 2 2 5 4_37. RESULTADO NEGOCIOS YOY" xfId="30503" xr:uid="{00000000-0005-0000-0000-0000387B0000}"/>
    <cellStyle name="Normal 3 2 2 2 5 5" xfId="30504" xr:uid="{00000000-0005-0000-0000-0000397B0000}"/>
    <cellStyle name="Normal 3 2 2 2 5 5 2" xfId="30505" xr:uid="{00000000-0005-0000-0000-00003A7B0000}"/>
    <cellStyle name="Normal 3 2 2 2 5 5_37. RESULTADO NEGOCIOS YOY" xfId="30506" xr:uid="{00000000-0005-0000-0000-00003B7B0000}"/>
    <cellStyle name="Normal 3 2 2 2 5 6" xfId="30507" xr:uid="{00000000-0005-0000-0000-00003C7B0000}"/>
    <cellStyle name="Normal 3 2 2 2 5 6 2" xfId="30508" xr:uid="{00000000-0005-0000-0000-00003D7B0000}"/>
    <cellStyle name="Normal 3 2 2 2 5 6_37. RESULTADO NEGOCIOS YOY" xfId="30509" xr:uid="{00000000-0005-0000-0000-00003E7B0000}"/>
    <cellStyle name="Normal 3 2 2 2 5 7" xfId="30510" xr:uid="{00000000-0005-0000-0000-00003F7B0000}"/>
    <cellStyle name="Normal 3 2 2 2 5 8" xfId="30511" xr:uid="{00000000-0005-0000-0000-0000407B0000}"/>
    <cellStyle name="Normal 3 2 2 2 5_37. RESULTADO NEGOCIOS YOY" xfId="30512" xr:uid="{00000000-0005-0000-0000-0000417B0000}"/>
    <cellStyle name="Normal 3 2 2 2 6" xfId="30513" xr:uid="{00000000-0005-0000-0000-0000427B0000}"/>
    <cellStyle name="Normal 3 2 2 2 6 2" xfId="30514" xr:uid="{00000000-0005-0000-0000-0000437B0000}"/>
    <cellStyle name="Normal 3 2 2 2 6 2 2" xfId="30515" xr:uid="{00000000-0005-0000-0000-0000447B0000}"/>
    <cellStyle name="Normal 3 2 2 2 6 2 2 2" xfId="30516" xr:uid="{00000000-0005-0000-0000-0000457B0000}"/>
    <cellStyle name="Normal 3 2 2 2 6 2 2_37. RESULTADO NEGOCIOS YOY" xfId="30517" xr:uid="{00000000-0005-0000-0000-0000467B0000}"/>
    <cellStyle name="Normal 3 2 2 2 6 2 3" xfId="30518" xr:uid="{00000000-0005-0000-0000-0000477B0000}"/>
    <cellStyle name="Normal 3 2 2 2 6 2 4" xfId="30519" xr:uid="{00000000-0005-0000-0000-0000487B0000}"/>
    <cellStyle name="Normal 3 2 2 2 6 2_37. RESULTADO NEGOCIOS YOY" xfId="30520" xr:uid="{00000000-0005-0000-0000-0000497B0000}"/>
    <cellStyle name="Normal 3 2 2 2 6 3" xfId="30521" xr:uid="{00000000-0005-0000-0000-00004A7B0000}"/>
    <cellStyle name="Normal 3 2 2 2 6 3 2" xfId="30522" xr:uid="{00000000-0005-0000-0000-00004B7B0000}"/>
    <cellStyle name="Normal 3 2 2 2 6 3_37. RESULTADO NEGOCIOS YOY" xfId="30523" xr:uid="{00000000-0005-0000-0000-00004C7B0000}"/>
    <cellStyle name="Normal 3 2 2 2 6 4" xfId="30524" xr:uid="{00000000-0005-0000-0000-00004D7B0000}"/>
    <cellStyle name="Normal 3 2 2 2 6 4 2" xfId="30525" xr:uid="{00000000-0005-0000-0000-00004E7B0000}"/>
    <cellStyle name="Normal 3 2 2 2 6 5" xfId="30526" xr:uid="{00000000-0005-0000-0000-00004F7B0000}"/>
    <cellStyle name="Normal 3 2 2 2 6 6" xfId="30527" xr:uid="{00000000-0005-0000-0000-0000507B0000}"/>
    <cellStyle name="Normal 3 2 2 2 6_37. RESULTADO NEGOCIOS YOY" xfId="30528" xr:uid="{00000000-0005-0000-0000-0000517B0000}"/>
    <cellStyle name="Normal 3 2 2 2 7" xfId="30529" xr:uid="{00000000-0005-0000-0000-0000527B0000}"/>
    <cellStyle name="Normal 3 2 2 2 7 2" xfId="30530" xr:uid="{00000000-0005-0000-0000-0000537B0000}"/>
    <cellStyle name="Normal 3 2 2 2 7 2 2" xfId="30531" xr:uid="{00000000-0005-0000-0000-0000547B0000}"/>
    <cellStyle name="Normal 3 2 2 2 7 2 3" xfId="30532" xr:uid="{00000000-0005-0000-0000-0000557B0000}"/>
    <cellStyle name="Normal 3 2 2 2 7 2_37. RESULTADO NEGOCIOS YOY" xfId="30533" xr:uid="{00000000-0005-0000-0000-0000567B0000}"/>
    <cellStyle name="Normal 3 2 2 2 7 3" xfId="30534" xr:uid="{00000000-0005-0000-0000-0000577B0000}"/>
    <cellStyle name="Normal 3 2 2 2 7 3 2" xfId="30535" xr:uid="{00000000-0005-0000-0000-0000587B0000}"/>
    <cellStyle name="Normal 3 2 2 2 7 4" xfId="30536" xr:uid="{00000000-0005-0000-0000-0000597B0000}"/>
    <cellStyle name="Normal 3 2 2 2 7 5" xfId="30537" xr:uid="{00000000-0005-0000-0000-00005A7B0000}"/>
    <cellStyle name="Normal 3 2 2 2 7_37. RESULTADO NEGOCIOS YOY" xfId="30538" xr:uid="{00000000-0005-0000-0000-00005B7B0000}"/>
    <cellStyle name="Normal 3 2 2 2 8" xfId="30539" xr:uid="{00000000-0005-0000-0000-00005C7B0000}"/>
    <cellStyle name="Normal 3 2 2 2 8 2" xfId="30540" xr:uid="{00000000-0005-0000-0000-00005D7B0000}"/>
    <cellStyle name="Normal 3 2 2 2 8 2 2" xfId="30541" xr:uid="{00000000-0005-0000-0000-00005E7B0000}"/>
    <cellStyle name="Normal 3 2 2 2 8 2 3" xfId="30542" xr:uid="{00000000-0005-0000-0000-00005F7B0000}"/>
    <cellStyle name="Normal 3 2 2 2 8 2_37. RESULTADO NEGOCIOS YOY" xfId="30543" xr:uid="{00000000-0005-0000-0000-0000607B0000}"/>
    <cellStyle name="Normal 3 2 2 2 8 3" xfId="30544" xr:uid="{00000000-0005-0000-0000-0000617B0000}"/>
    <cellStyle name="Normal 3 2 2 2 8 3 2" xfId="30545" xr:uid="{00000000-0005-0000-0000-0000627B0000}"/>
    <cellStyle name="Normal 3 2 2 2 8 4" xfId="30546" xr:uid="{00000000-0005-0000-0000-0000637B0000}"/>
    <cellStyle name="Normal 3 2 2 2 8 5" xfId="30547" xr:uid="{00000000-0005-0000-0000-0000647B0000}"/>
    <cellStyle name="Normal 3 2 2 2 8_37. RESULTADO NEGOCIOS YOY" xfId="30548" xr:uid="{00000000-0005-0000-0000-0000657B0000}"/>
    <cellStyle name="Normal 3 2 2 2 9" xfId="30549" xr:uid="{00000000-0005-0000-0000-0000667B0000}"/>
    <cellStyle name="Normal 3 2 2 2 9 2" xfId="30550" xr:uid="{00000000-0005-0000-0000-0000677B0000}"/>
    <cellStyle name="Normal 3 2 2 2 9 2 2" xfId="30551" xr:uid="{00000000-0005-0000-0000-0000687B0000}"/>
    <cellStyle name="Normal 3 2 2 2 9 2 3" xfId="30552" xr:uid="{00000000-0005-0000-0000-0000697B0000}"/>
    <cellStyle name="Normal 3 2 2 2 9 3" xfId="30553" xr:uid="{00000000-0005-0000-0000-00006A7B0000}"/>
    <cellStyle name="Normal 3 2 2 2 9 3 2" xfId="30554" xr:uid="{00000000-0005-0000-0000-00006B7B0000}"/>
    <cellStyle name="Normal 3 2 2 2 9 4" xfId="30555" xr:uid="{00000000-0005-0000-0000-00006C7B0000}"/>
    <cellStyle name="Normal 3 2 2 2 9 5" xfId="30556" xr:uid="{00000000-0005-0000-0000-00006D7B0000}"/>
    <cellStyle name="Normal 3 2 2 2 9_37. RESULTADO NEGOCIOS YOY" xfId="30557" xr:uid="{00000000-0005-0000-0000-00006E7B0000}"/>
    <cellStyle name="Normal 3 2 2 2_37. RESULTADO NEGOCIOS YOY" xfId="30558" xr:uid="{00000000-0005-0000-0000-00006F7B0000}"/>
    <cellStyle name="Normal 3 2 2 20" xfId="30559" xr:uid="{00000000-0005-0000-0000-0000707B0000}"/>
    <cellStyle name="Normal 3 2 2 21" xfId="30560" xr:uid="{00000000-0005-0000-0000-0000717B0000}"/>
    <cellStyle name="Normal 3 2 2 22" xfId="30151" xr:uid="{00000000-0005-0000-0000-0000727B0000}"/>
    <cellStyle name="Normal 3 2 2 3" xfId="30561" xr:uid="{00000000-0005-0000-0000-0000737B0000}"/>
    <cellStyle name="Normal 3 2 2 3 10" xfId="30562" xr:uid="{00000000-0005-0000-0000-0000747B0000}"/>
    <cellStyle name="Normal 3 2 2 3 10 2" xfId="30563" xr:uid="{00000000-0005-0000-0000-0000757B0000}"/>
    <cellStyle name="Normal 3 2 2 3 10 3" xfId="30564" xr:uid="{00000000-0005-0000-0000-0000767B0000}"/>
    <cellStyle name="Normal 3 2 2 3 10 4" xfId="30565" xr:uid="{00000000-0005-0000-0000-0000777B0000}"/>
    <cellStyle name="Normal 3 2 2 3 10_37. RESULTADO NEGOCIOS YOY" xfId="30566" xr:uid="{00000000-0005-0000-0000-0000787B0000}"/>
    <cellStyle name="Normal 3 2 2 3 11" xfId="30567" xr:uid="{00000000-0005-0000-0000-0000797B0000}"/>
    <cellStyle name="Normal 3 2 2 3 11 2" xfId="30568" xr:uid="{00000000-0005-0000-0000-00007A7B0000}"/>
    <cellStyle name="Normal 3 2 2 3 11_37. RESULTADO NEGOCIOS YOY" xfId="30569" xr:uid="{00000000-0005-0000-0000-00007B7B0000}"/>
    <cellStyle name="Normal 3 2 2 3 12" xfId="30570" xr:uid="{00000000-0005-0000-0000-00007C7B0000}"/>
    <cellStyle name="Normal 3 2 2 3 12 2" xfId="30571" xr:uid="{00000000-0005-0000-0000-00007D7B0000}"/>
    <cellStyle name="Normal 3 2 2 3 12_37. RESULTADO NEGOCIOS YOY" xfId="30572" xr:uid="{00000000-0005-0000-0000-00007E7B0000}"/>
    <cellStyle name="Normal 3 2 2 3 13" xfId="30573" xr:uid="{00000000-0005-0000-0000-00007F7B0000}"/>
    <cellStyle name="Normal 3 2 2 3 14" xfId="30574" xr:uid="{00000000-0005-0000-0000-0000807B0000}"/>
    <cellStyle name="Normal 3 2 2 3 15" xfId="30575" xr:uid="{00000000-0005-0000-0000-0000817B0000}"/>
    <cellStyle name="Normal 3 2 2 3 16" xfId="30576" xr:uid="{00000000-0005-0000-0000-0000827B0000}"/>
    <cellStyle name="Normal 3 2 2 3 2" xfId="30577" xr:uid="{00000000-0005-0000-0000-0000837B0000}"/>
    <cellStyle name="Normal 3 2 2 3 2 10" xfId="30578" xr:uid="{00000000-0005-0000-0000-0000847B0000}"/>
    <cellStyle name="Normal 3 2 2 3 2 10 2" xfId="30579" xr:uid="{00000000-0005-0000-0000-0000857B0000}"/>
    <cellStyle name="Normal 3 2 2 3 2 10_37. RESULTADO NEGOCIOS YOY" xfId="30580" xr:uid="{00000000-0005-0000-0000-0000867B0000}"/>
    <cellStyle name="Normal 3 2 2 3 2 11" xfId="30581" xr:uid="{00000000-0005-0000-0000-0000877B0000}"/>
    <cellStyle name="Normal 3 2 2 3 2 2" xfId="30582" xr:uid="{00000000-0005-0000-0000-0000887B0000}"/>
    <cellStyle name="Normal 3 2 2 3 2 2 2" xfId="30583" xr:uid="{00000000-0005-0000-0000-0000897B0000}"/>
    <cellStyle name="Normal 3 2 2 3 2 2 2 2" xfId="30584" xr:uid="{00000000-0005-0000-0000-00008A7B0000}"/>
    <cellStyle name="Normal 3 2 2 3 2 2 2 2 2" xfId="30585" xr:uid="{00000000-0005-0000-0000-00008B7B0000}"/>
    <cellStyle name="Normal 3 2 2 3 2 2 2 2_37. RESULTADO NEGOCIOS YOY" xfId="30586" xr:uid="{00000000-0005-0000-0000-00008C7B0000}"/>
    <cellStyle name="Normal 3 2 2 3 2 2 2 3" xfId="30587" xr:uid="{00000000-0005-0000-0000-00008D7B0000}"/>
    <cellStyle name="Normal 3 2 2 3 2 2 2 3 2" xfId="30588" xr:uid="{00000000-0005-0000-0000-00008E7B0000}"/>
    <cellStyle name="Normal 3 2 2 3 2 2 2 3_37. RESULTADO NEGOCIOS YOY" xfId="30589" xr:uid="{00000000-0005-0000-0000-00008F7B0000}"/>
    <cellStyle name="Normal 3 2 2 3 2 2 2 4" xfId="30590" xr:uid="{00000000-0005-0000-0000-0000907B0000}"/>
    <cellStyle name="Normal 3 2 2 3 2 2 2 5" xfId="30591" xr:uid="{00000000-0005-0000-0000-0000917B0000}"/>
    <cellStyle name="Normal 3 2 2 3 2 2 2_37. RESULTADO NEGOCIOS YOY" xfId="30592" xr:uid="{00000000-0005-0000-0000-0000927B0000}"/>
    <cellStyle name="Normal 3 2 2 3 2 2 3" xfId="30593" xr:uid="{00000000-0005-0000-0000-0000937B0000}"/>
    <cellStyle name="Normal 3 2 2 3 2 2 3 2" xfId="30594" xr:uid="{00000000-0005-0000-0000-0000947B0000}"/>
    <cellStyle name="Normal 3 2 2 3 2 2 3 2 2" xfId="30595" xr:uid="{00000000-0005-0000-0000-0000957B0000}"/>
    <cellStyle name="Normal 3 2 2 3 2 2 3 3" xfId="30596" xr:uid="{00000000-0005-0000-0000-0000967B0000}"/>
    <cellStyle name="Normal 3 2 2 3 2 2 3 3 2" xfId="30597" xr:uid="{00000000-0005-0000-0000-0000977B0000}"/>
    <cellStyle name="Normal 3 2 2 3 2 2 3 4" xfId="30598" xr:uid="{00000000-0005-0000-0000-0000987B0000}"/>
    <cellStyle name="Normal 3 2 2 3 2 2 3_37. RESULTADO NEGOCIOS YOY" xfId="30599" xr:uid="{00000000-0005-0000-0000-0000997B0000}"/>
    <cellStyle name="Normal 3 2 2 3 2 2 4" xfId="30600" xr:uid="{00000000-0005-0000-0000-00009A7B0000}"/>
    <cellStyle name="Normal 3 2 2 3 2 2 4 2" xfId="30601" xr:uid="{00000000-0005-0000-0000-00009B7B0000}"/>
    <cellStyle name="Normal 3 2 2 3 2 2 4 2 2" xfId="30602" xr:uid="{00000000-0005-0000-0000-00009C7B0000}"/>
    <cellStyle name="Normal 3 2 2 3 2 2 4 3" xfId="30603" xr:uid="{00000000-0005-0000-0000-00009D7B0000}"/>
    <cellStyle name="Normal 3 2 2 3 2 2 4_37. RESULTADO NEGOCIOS YOY" xfId="30604" xr:uid="{00000000-0005-0000-0000-00009E7B0000}"/>
    <cellStyle name="Normal 3 2 2 3 2 2 5" xfId="30605" xr:uid="{00000000-0005-0000-0000-00009F7B0000}"/>
    <cellStyle name="Normal 3 2 2 3 2 2 5 2" xfId="30606" xr:uid="{00000000-0005-0000-0000-0000A07B0000}"/>
    <cellStyle name="Normal 3 2 2 3 2 2 5_37. RESULTADO NEGOCIOS YOY" xfId="30607" xr:uid="{00000000-0005-0000-0000-0000A17B0000}"/>
    <cellStyle name="Normal 3 2 2 3 2 2 6" xfId="30608" xr:uid="{00000000-0005-0000-0000-0000A27B0000}"/>
    <cellStyle name="Normal 3 2 2 3 2 2 6 2" xfId="30609" xr:uid="{00000000-0005-0000-0000-0000A37B0000}"/>
    <cellStyle name="Normal 3 2 2 3 2 2 6_37. RESULTADO NEGOCIOS YOY" xfId="30610" xr:uid="{00000000-0005-0000-0000-0000A47B0000}"/>
    <cellStyle name="Normal 3 2 2 3 2 2 7" xfId="30611" xr:uid="{00000000-0005-0000-0000-0000A57B0000}"/>
    <cellStyle name="Normal 3 2 2 3 2 2 7 2" xfId="30612" xr:uid="{00000000-0005-0000-0000-0000A67B0000}"/>
    <cellStyle name="Normal 3 2 2 3 2 2 7_37. RESULTADO NEGOCIOS YOY" xfId="30613" xr:uid="{00000000-0005-0000-0000-0000A77B0000}"/>
    <cellStyle name="Normal 3 2 2 3 2 2 8" xfId="30614" xr:uid="{00000000-0005-0000-0000-0000A87B0000}"/>
    <cellStyle name="Normal 3 2 2 3 2 2_37. RESULTADO NEGOCIOS YOY" xfId="30615" xr:uid="{00000000-0005-0000-0000-0000A97B0000}"/>
    <cellStyle name="Normal 3 2 2 3 2 3" xfId="30616" xr:uid="{00000000-0005-0000-0000-0000AA7B0000}"/>
    <cellStyle name="Normal 3 2 2 3 2 3 2" xfId="30617" xr:uid="{00000000-0005-0000-0000-0000AB7B0000}"/>
    <cellStyle name="Normal 3 2 2 3 2 3 2 2" xfId="30618" xr:uid="{00000000-0005-0000-0000-0000AC7B0000}"/>
    <cellStyle name="Normal 3 2 2 3 2 3 2 3" xfId="30619" xr:uid="{00000000-0005-0000-0000-0000AD7B0000}"/>
    <cellStyle name="Normal 3 2 2 3 2 3 2_37. RESULTADO NEGOCIOS YOY" xfId="30620" xr:uid="{00000000-0005-0000-0000-0000AE7B0000}"/>
    <cellStyle name="Normal 3 2 2 3 2 3 3" xfId="30621" xr:uid="{00000000-0005-0000-0000-0000AF7B0000}"/>
    <cellStyle name="Normal 3 2 2 3 2 3 3 2" xfId="30622" xr:uid="{00000000-0005-0000-0000-0000B07B0000}"/>
    <cellStyle name="Normal 3 2 2 3 2 3 3_37. RESULTADO NEGOCIOS YOY" xfId="30623" xr:uid="{00000000-0005-0000-0000-0000B17B0000}"/>
    <cellStyle name="Normal 3 2 2 3 2 3 4" xfId="30624" xr:uid="{00000000-0005-0000-0000-0000B27B0000}"/>
    <cellStyle name="Normal 3 2 2 3 2 3 5" xfId="30625" xr:uid="{00000000-0005-0000-0000-0000B37B0000}"/>
    <cellStyle name="Normal 3 2 2 3 2 3_37. RESULTADO NEGOCIOS YOY" xfId="30626" xr:uid="{00000000-0005-0000-0000-0000B47B0000}"/>
    <cellStyle name="Normal 3 2 2 3 2 4" xfId="30627" xr:uid="{00000000-0005-0000-0000-0000B57B0000}"/>
    <cellStyle name="Normal 3 2 2 3 2 4 2" xfId="30628" xr:uid="{00000000-0005-0000-0000-0000B67B0000}"/>
    <cellStyle name="Normal 3 2 2 3 2 4 2 2" xfId="30629" xr:uid="{00000000-0005-0000-0000-0000B77B0000}"/>
    <cellStyle name="Normal 3 2 2 3 2 4 2 3" xfId="30630" xr:uid="{00000000-0005-0000-0000-0000B87B0000}"/>
    <cellStyle name="Normal 3 2 2 3 2 4 3" xfId="30631" xr:uid="{00000000-0005-0000-0000-0000B97B0000}"/>
    <cellStyle name="Normal 3 2 2 3 2 4 3 2" xfId="30632" xr:uid="{00000000-0005-0000-0000-0000BA7B0000}"/>
    <cellStyle name="Normal 3 2 2 3 2 4 4" xfId="30633" xr:uid="{00000000-0005-0000-0000-0000BB7B0000}"/>
    <cellStyle name="Normal 3 2 2 3 2 4 5" xfId="30634" xr:uid="{00000000-0005-0000-0000-0000BC7B0000}"/>
    <cellStyle name="Normal 3 2 2 3 2 4_37. RESULTADO NEGOCIOS YOY" xfId="30635" xr:uid="{00000000-0005-0000-0000-0000BD7B0000}"/>
    <cellStyle name="Normal 3 2 2 3 2 5" xfId="30636" xr:uid="{00000000-0005-0000-0000-0000BE7B0000}"/>
    <cellStyle name="Normal 3 2 2 3 2 5 2" xfId="30637" xr:uid="{00000000-0005-0000-0000-0000BF7B0000}"/>
    <cellStyle name="Normal 3 2 2 3 2 5 2 2" xfId="30638" xr:uid="{00000000-0005-0000-0000-0000C07B0000}"/>
    <cellStyle name="Normal 3 2 2 3 2 5 2 3" xfId="30639" xr:uid="{00000000-0005-0000-0000-0000C17B0000}"/>
    <cellStyle name="Normal 3 2 2 3 2 5 3" xfId="30640" xr:uid="{00000000-0005-0000-0000-0000C27B0000}"/>
    <cellStyle name="Normal 3 2 2 3 2 5 4" xfId="30641" xr:uid="{00000000-0005-0000-0000-0000C37B0000}"/>
    <cellStyle name="Normal 3 2 2 3 2 5_37. RESULTADO NEGOCIOS YOY" xfId="30642" xr:uid="{00000000-0005-0000-0000-0000C47B0000}"/>
    <cellStyle name="Normal 3 2 2 3 2 6" xfId="30643" xr:uid="{00000000-0005-0000-0000-0000C57B0000}"/>
    <cellStyle name="Normal 3 2 2 3 2 6 2" xfId="30644" xr:uid="{00000000-0005-0000-0000-0000C67B0000}"/>
    <cellStyle name="Normal 3 2 2 3 2 6 3" xfId="30645" xr:uid="{00000000-0005-0000-0000-0000C77B0000}"/>
    <cellStyle name="Normal 3 2 2 3 2 6 4" xfId="30646" xr:uid="{00000000-0005-0000-0000-0000C87B0000}"/>
    <cellStyle name="Normal 3 2 2 3 2 6_37. RESULTADO NEGOCIOS YOY" xfId="30647" xr:uid="{00000000-0005-0000-0000-0000C97B0000}"/>
    <cellStyle name="Normal 3 2 2 3 2 7" xfId="30648" xr:uid="{00000000-0005-0000-0000-0000CA7B0000}"/>
    <cellStyle name="Normal 3 2 2 3 2 7 2" xfId="30649" xr:uid="{00000000-0005-0000-0000-0000CB7B0000}"/>
    <cellStyle name="Normal 3 2 2 3 2 7 3" xfId="30650" xr:uid="{00000000-0005-0000-0000-0000CC7B0000}"/>
    <cellStyle name="Normal 3 2 2 3 2 7 4" xfId="30651" xr:uid="{00000000-0005-0000-0000-0000CD7B0000}"/>
    <cellStyle name="Normal 3 2 2 3 2 7_37. RESULTADO NEGOCIOS YOY" xfId="30652" xr:uid="{00000000-0005-0000-0000-0000CE7B0000}"/>
    <cellStyle name="Normal 3 2 2 3 2 8" xfId="30653" xr:uid="{00000000-0005-0000-0000-0000CF7B0000}"/>
    <cellStyle name="Normal 3 2 2 3 2 8 2" xfId="30654" xr:uid="{00000000-0005-0000-0000-0000D07B0000}"/>
    <cellStyle name="Normal 3 2 2 3 2 8_37. RESULTADO NEGOCIOS YOY" xfId="30655" xr:uid="{00000000-0005-0000-0000-0000D17B0000}"/>
    <cellStyle name="Normal 3 2 2 3 2 9" xfId="30656" xr:uid="{00000000-0005-0000-0000-0000D27B0000}"/>
    <cellStyle name="Normal 3 2 2 3 2 9 2" xfId="30657" xr:uid="{00000000-0005-0000-0000-0000D37B0000}"/>
    <cellStyle name="Normal 3 2 2 3 2 9_37. RESULTADO NEGOCIOS YOY" xfId="30658" xr:uid="{00000000-0005-0000-0000-0000D47B0000}"/>
    <cellStyle name="Normal 3 2 2 3 2_37. RESULTADO NEGOCIOS YOY" xfId="30659" xr:uid="{00000000-0005-0000-0000-0000D57B0000}"/>
    <cellStyle name="Normal 3 2 2 3 3" xfId="30660" xr:uid="{00000000-0005-0000-0000-0000D67B0000}"/>
    <cellStyle name="Normal 3 2 2 3 3 2" xfId="30661" xr:uid="{00000000-0005-0000-0000-0000D77B0000}"/>
    <cellStyle name="Normal 3 2 2 3 3 2 2" xfId="30662" xr:uid="{00000000-0005-0000-0000-0000D87B0000}"/>
    <cellStyle name="Normal 3 2 2 3 3 2 2 2" xfId="30663" xr:uid="{00000000-0005-0000-0000-0000D97B0000}"/>
    <cellStyle name="Normal 3 2 2 3 3 2 2 2 2" xfId="30664" xr:uid="{00000000-0005-0000-0000-0000DA7B0000}"/>
    <cellStyle name="Normal 3 2 2 3 3 2 2 2_37. RESULTADO NEGOCIOS YOY" xfId="30665" xr:uid="{00000000-0005-0000-0000-0000DB7B0000}"/>
    <cellStyle name="Normal 3 2 2 3 3 2 2 3" xfId="30666" xr:uid="{00000000-0005-0000-0000-0000DC7B0000}"/>
    <cellStyle name="Normal 3 2 2 3 3 2 2 3 2" xfId="30667" xr:uid="{00000000-0005-0000-0000-0000DD7B0000}"/>
    <cellStyle name="Normal 3 2 2 3 3 2 2 3_37. RESULTADO NEGOCIOS YOY" xfId="30668" xr:uid="{00000000-0005-0000-0000-0000DE7B0000}"/>
    <cellStyle name="Normal 3 2 2 3 3 2 2 4" xfId="30669" xr:uid="{00000000-0005-0000-0000-0000DF7B0000}"/>
    <cellStyle name="Normal 3 2 2 3 3 2 2 5" xfId="30670" xr:uid="{00000000-0005-0000-0000-0000E07B0000}"/>
    <cellStyle name="Normal 3 2 2 3 3 2 2_37. RESULTADO NEGOCIOS YOY" xfId="30671" xr:uid="{00000000-0005-0000-0000-0000E17B0000}"/>
    <cellStyle name="Normal 3 2 2 3 3 2 3" xfId="30672" xr:uid="{00000000-0005-0000-0000-0000E27B0000}"/>
    <cellStyle name="Normal 3 2 2 3 3 2 3 2" xfId="30673" xr:uid="{00000000-0005-0000-0000-0000E37B0000}"/>
    <cellStyle name="Normal 3 2 2 3 3 2 3 2 2" xfId="30674" xr:uid="{00000000-0005-0000-0000-0000E47B0000}"/>
    <cellStyle name="Normal 3 2 2 3 3 2 3 3" xfId="30675" xr:uid="{00000000-0005-0000-0000-0000E57B0000}"/>
    <cellStyle name="Normal 3 2 2 3 3 2 3 3 2" xfId="30676" xr:uid="{00000000-0005-0000-0000-0000E67B0000}"/>
    <cellStyle name="Normal 3 2 2 3 3 2 3 4" xfId="30677" xr:uid="{00000000-0005-0000-0000-0000E77B0000}"/>
    <cellStyle name="Normal 3 2 2 3 3 2 3_37. RESULTADO NEGOCIOS YOY" xfId="30678" xr:uid="{00000000-0005-0000-0000-0000E87B0000}"/>
    <cellStyle name="Normal 3 2 2 3 3 2 4" xfId="30679" xr:uid="{00000000-0005-0000-0000-0000E97B0000}"/>
    <cellStyle name="Normal 3 2 2 3 3 2 4 2" xfId="30680" xr:uid="{00000000-0005-0000-0000-0000EA7B0000}"/>
    <cellStyle name="Normal 3 2 2 3 3 2 4 2 2" xfId="30681" xr:uid="{00000000-0005-0000-0000-0000EB7B0000}"/>
    <cellStyle name="Normal 3 2 2 3 3 2 4 3" xfId="30682" xr:uid="{00000000-0005-0000-0000-0000EC7B0000}"/>
    <cellStyle name="Normal 3 2 2 3 3 2 4_37. RESULTADO NEGOCIOS YOY" xfId="30683" xr:uid="{00000000-0005-0000-0000-0000ED7B0000}"/>
    <cellStyle name="Normal 3 2 2 3 3 2 5" xfId="30684" xr:uid="{00000000-0005-0000-0000-0000EE7B0000}"/>
    <cellStyle name="Normal 3 2 2 3 3 2 5 2" xfId="30685" xr:uid="{00000000-0005-0000-0000-0000EF7B0000}"/>
    <cellStyle name="Normal 3 2 2 3 3 2 5_37. RESULTADO NEGOCIOS YOY" xfId="30686" xr:uid="{00000000-0005-0000-0000-0000F07B0000}"/>
    <cellStyle name="Normal 3 2 2 3 3 2 6" xfId="30687" xr:uid="{00000000-0005-0000-0000-0000F17B0000}"/>
    <cellStyle name="Normal 3 2 2 3 3 2 6 2" xfId="30688" xr:uid="{00000000-0005-0000-0000-0000F27B0000}"/>
    <cellStyle name="Normal 3 2 2 3 3 2 6_37. RESULTADO NEGOCIOS YOY" xfId="30689" xr:uid="{00000000-0005-0000-0000-0000F37B0000}"/>
    <cellStyle name="Normal 3 2 2 3 3 2 7" xfId="30690" xr:uid="{00000000-0005-0000-0000-0000F47B0000}"/>
    <cellStyle name="Normal 3 2 2 3 3 2 8" xfId="30691" xr:uid="{00000000-0005-0000-0000-0000F57B0000}"/>
    <cellStyle name="Normal 3 2 2 3 3 2_37. RESULTADO NEGOCIOS YOY" xfId="30692" xr:uid="{00000000-0005-0000-0000-0000F67B0000}"/>
    <cellStyle name="Normal 3 2 2 3 3 3" xfId="30693" xr:uid="{00000000-0005-0000-0000-0000F77B0000}"/>
    <cellStyle name="Normal 3 2 2 3 3 3 2" xfId="30694" xr:uid="{00000000-0005-0000-0000-0000F87B0000}"/>
    <cellStyle name="Normal 3 2 2 3 3 3 2 2" xfId="30695" xr:uid="{00000000-0005-0000-0000-0000F97B0000}"/>
    <cellStyle name="Normal 3 2 2 3 3 3 2 3" xfId="30696" xr:uid="{00000000-0005-0000-0000-0000FA7B0000}"/>
    <cellStyle name="Normal 3 2 2 3 3 3 2_37. RESULTADO NEGOCIOS YOY" xfId="30697" xr:uid="{00000000-0005-0000-0000-0000FB7B0000}"/>
    <cellStyle name="Normal 3 2 2 3 3 3 3" xfId="30698" xr:uid="{00000000-0005-0000-0000-0000FC7B0000}"/>
    <cellStyle name="Normal 3 2 2 3 3 3 3 2" xfId="30699" xr:uid="{00000000-0005-0000-0000-0000FD7B0000}"/>
    <cellStyle name="Normal 3 2 2 3 3 3 3_37. RESULTADO NEGOCIOS YOY" xfId="30700" xr:uid="{00000000-0005-0000-0000-0000FE7B0000}"/>
    <cellStyle name="Normal 3 2 2 3 3 3 4" xfId="30701" xr:uid="{00000000-0005-0000-0000-0000FF7B0000}"/>
    <cellStyle name="Normal 3 2 2 3 3 3 5" xfId="30702" xr:uid="{00000000-0005-0000-0000-0000007C0000}"/>
    <cellStyle name="Normal 3 2 2 3 3 3_37. RESULTADO NEGOCIOS YOY" xfId="30703" xr:uid="{00000000-0005-0000-0000-0000017C0000}"/>
    <cellStyle name="Normal 3 2 2 3 3 4" xfId="30704" xr:uid="{00000000-0005-0000-0000-0000027C0000}"/>
    <cellStyle name="Normal 3 2 2 3 3 4 2" xfId="30705" xr:uid="{00000000-0005-0000-0000-0000037C0000}"/>
    <cellStyle name="Normal 3 2 2 3 3 4 2 2" xfId="30706" xr:uid="{00000000-0005-0000-0000-0000047C0000}"/>
    <cellStyle name="Normal 3 2 2 3 3 4 2 3" xfId="30707" xr:uid="{00000000-0005-0000-0000-0000057C0000}"/>
    <cellStyle name="Normal 3 2 2 3 3 4 3" xfId="30708" xr:uid="{00000000-0005-0000-0000-0000067C0000}"/>
    <cellStyle name="Normal 3 2 2 3 3 4 3 2" xfId="30709" xr:uid="{00000000-0005-0000-0000-0000077C0000}"/>
    <cellStyle name="Normal 3 2 2 3 3 4 4" xfId="30710" xr:uid="{00000000-0005-0000-0000-0000087C0000}"/>
    <cellStyle name="Normal 3 2 2 3 3 4 5" xfId="30711" xr:uid="{00000000-0005-0000-0000-0000097C0000}"/>
    <cellStyle name="Normal 3 2 2 3 3 4_37. RESULTADO NEGOCIOS YOY" xfId="30712" xr:uid="{00000000-0005-0000-0000-00000A7C0000}"/>
    <cellStyle name="Normal 3 2 2 3 3 5" xfId="30713" xr:uid="{00000000-0005-0000-0000-00000B7C0000}"/>
    <cellStyle name="Normal 3 2 2 3 3 5 2" xfId="30714" xr:uid="{00000000-0005-0000-0000-00000C7C0000}"/>
    <cellStyle name="Normal 3 2 2 3 3 5 2 2" xfId="30715" xr:uid="{00000000-0005-0000-0000-00000D7C0000}"/>
    <cellStyle name="Normal 3 2 2 3 3 5 2 3" xfId="30716" xr:uid="{00000000-0005-0000-0000-00000E7C0000}"/>
    <cellStyle name="Normal 3 2 2 3 3 5 3" xfId="30717" xr:uid="{00000000-0005-0000-0000-00000F7C0000}"/>
    <cellStyle name="Normal 3 2 2 3 3 5 4" xfId="30718" xr:uid="{00000000-0005-0000-0000-0000107C0000}"/>
    <cellStyle name="Normal 3 2 2 3 3 5_37. RESULTADO NEGOCIOS YOY" xfId="30719" xr:uid="{00000000-0005-0000-0000-0000117C0000}"/>
    <cellStyle name="Normal 3 2 2 3 3 6" xfId="30720" xr:uid="{00000000-0005-0000-0000-0000127C0000}"/>
    <cellStyle name="Normal 3 2 2 3 3 6 2" xfId="30721" xr:uid="{00000000-0005-0000-0000-0000137C0000}"/>
    <cellStyle name="Normal 3 2 2 3 3 6 3" xfId="30722" xr:uid="{00000000-0005-0000-0000-0000147C0000}"/>
    <cellStyle name="Normal 3 2 2 3 3 6_37. RESULTADO NEGOCIOS YOY" xfId="30723" xr:uid="{00000000-0005-0000-0000-0000157C0000}"/>
    <cellStyle name="Normal 3 2 2 3 3 7" xfId="30724" xr:uid="{00000000-0005-0000-0000-0000167C0000}"/>
    <cellStyle name="Normal 3 2 2 3 3 7 2" xfId="30725" xr:uid="{00000000-0005-0000-0000-0000177C0000}"/>
    <cellStyle name="Normal 3 2 2 3 3 7_37. RESULTADO NEGOCIOS YOY" xfId="30726" xr:uid="{00000000-0005-0000-0000-0000187C0000}"/>
    <cellStyle name="Normal 3 2 2 3 3 8" xfId="30727" xr:uid="{00000000-0005-0000-0000-0000197C0000}"/>
    <cellStyle name="Normal 3 2 2 3 3 8 2" xfId="30728" xr:uid="{00000000-0005-0000-0000-00001A7C0000}"/>
    <cellStyle name="Normal 3 2 2 3 3 8_37. RESULTADO NEGOCIOS YOY" xfId="30729" xr:uid="{00000000-0005-0000-0000-00001B7C0000}"/>
    <cellStyle name="Normal 3 2 2 3 3 9" xfId="30730" xr:uid="{00000000-0005-0000-0000-00001C7C0000}"/>
    <cellStyle name="Normal 3 2 2 3 3_37. RESULTADO NEGOCIOS YOY" xfId="30731" xr:uid="{00000000-0005-0000-0000-00001D7C0000}"/>
    <cellStyle name="Normal 3 2 2 3 4" xfId="30732" xr:uid="{00000000-0005-0000-0000-00001E7C0000}"/>
    <cellStyle name="Normal 3 2 2 3 4 2" xfId="30733" xr:uid="{00000000-0005-0000-0000-00001F7C0000}"/>
    <cellStyle name="Normal 3 2 2 3 4 2 2" xfId="30734" xr:uid="{00000000-0005-0000-0000-0000207C0000}"/>
    <cellStyle name="Normal 3 2 2 3 4 2 2 2" xfId="30735" xr:uid="{00000000-0005-0000-0000-0000217C0000}"/>
    <cellStyle name="Normal 3 2 2 3 4 2 2 2 2" xfId="30736" xr:uid="{00000000-0005-0000-0000-0000227C0000}"/>
    <cellStyle name="Normal 3 2 2 3 4 2 2 3" xfId="30737" xr:uid="{00000000-0005-0000-0000-0000237C0000}"/>
    <cellStyle name="Normal 3 2 2 3 4 2 2_37. RESULTADO NEGOCIOS YOY" xfId="30738" xr:uid="{00000000-0005-0000-0000-0000247C0000}"/>
    <cellStyle name="Normal 3 2 2 3 4 2 3" xfId="30739" xr:uid="{00000000-0005-0000-0000-0000257C0000}"/>
    <cellStyle name="Normal 3 2 2 3 4 2 3 2" xfId="30740" xr:uid="{00000000-0005-0000-0000-0000267C0000}"/>
    <cellStyle name="Normal 3 2 2 3 4 2 3_37. RESULTADO NEGOCIOS YOY" xfId="30741" xr:uid="{00000000-0005-0000-0000-0000277C0000}"/>
    <cellStyle name="Normal 3 2 2 3 4 2 4" xfId="30742" xr:uid="{00000000-0005-0000-0000-0000287C0000}"/>
    <cellStyle name="Normal 3 2 2 3 4 2 4 2" xfId="30743" xr:uid="{00000000-0005-0000-0000-0000297C0000}"/>
    <cellStyle name="Normal 3 2 2 3 4 2 5" xfId="30744" xr:uid="{00000000-0005-0000-0000-00002A7C0000}"/>
    <cellStyle name="Normal 3 2 2 3 4 2 6" xfId="30745" xr:uid="{00000000-0005-0000-0000-00002B7C0000}"/>
    <cellStyle name="Normal 3 2 2 3 4 2_37. RESULTADO NEGOCIOS YOY" xfId="30746" xr:uid="{00000000-0005-0000-0000-00002C7C0000}"/>
    <cellStyle name="Normal 3 2 2 3 4 3" xfId="30747" xr:uid="{00000000-0005-0000-0000-00002D7C0000}"/>
    <cellStyle name="Normal 3 2 2 3 4 3 2" xfId="30748" xr:uid="{00000000-0005-0000-0000-00002E7C0000}"/>
    <cellStyle name="Normal 3 2 2 3 4 3 2 2" xfId="30749" xr:uid="{00000000-0005-0000-0000-00002F7C0000}"/>
    <cellStyle name="Normal 3 2 2 3 4 3 3" xfId="30750" xr:uid="{00000000-0005-0000-0000-0000307C0000}"/>
    <cellStyle name="Normal 3 2 2 3 4 3 3 2" xfId="30751" xr:uid="{00000000-0005-0000-0000-0000317C0000}"/>
    <cellStyle name="Normal 3 2 2 3 4 3 4" xfId="30752" xr:uid="{00000000-0005-0000-0000-0000327C0000}"/>
    <cellStyle name="Normal 3 2 2 3 4 3_37. RESULTADO NEGOCIOS YOY" xfId="30753" xr:uid="{00000000-0005-0000-0000-0000337C0000}"/>
    <cellStyle name="Normal 3 2 2 3 4 4" xfId="30754" xr:uid="{00000000-0005-0000-0000-0000347C0000}"/>
    <cellStyle name="Normal 3 2 2 3 4 4 2" xfId="30755" xr:uid="{00000000-0005-0000-0000-0000357C0000}"/>
    <cellStyle name="Normal 3 2 2 3 4 4 2 2" xfId="30756" xr:uid="{00000000-0005-0000-0000-0000367C0000}"/>
    <cellStyle name="Normal 3 2 2 3 4 4 3" xfId="30757" xr:uid="{00000000-0005-0000-0000-0000377C0000}"/>
    <cellStyle name="Normal 3 2 2 3 4 4_37. RESULTADO NEGOCIOS YOY" xfId="30758" xr:uid="{00000000-0005-0000-0000-0000387C0000}"/>
    <cellStyle name="Normal 3 2 2 3 4 5" xfId="30759" xr:uid="{00000000-0005-0000-0000-0000397C0000}"/>
    <cellStyle name="Normal 3 2 2 3 4 5 2" xfId="30760" xr:uid="{00000000-0005-0000-0000-00003A7C0000}"/>
    <cellStyle name="Normal 3 2 2 3 4 5_37. RESULTADO NEGOCIOS YOY" xfId="30761" xr:uid="{00000000-0005-0000-0000-00003B7C0000}"/>
    <cellStyle name="Normal 3 2 2 3 4 6" xfId="30762" xr:uid="{00000000-0005-0000-0000-00003C7C0000}"/>
    <cellStyle name="Normal 3 2 2 3 4 6 2" xfId="30763" xr:uid="{00000000-0005-0000-0000-00003D7C0000}"/>
    <cellStyle name="Normal 3 2 2 3 4 6_37. RESULTADO NEGOCIOS YOY" xfId="30764" xr:uid="{00000000-0005-0000-0000-00003E7C0000}"/>
    <cellStyle name="Normal 3 2 2 3 4 7" xfId="30765" xr:uid="{00000000-0005-0000-0000-00003F7C0000}"/>
    <cellStyle name="Normal 3 2 2 3 4 7 2" xfId="30766" xr:uid="{00000000-0005-0000-0000-0000407C0000}"/>
    <cellStyle name="Normal 3 2 2 3 4 7_37. RESULTADO NEGOCIOS YOY" xfId="30767" xr:uid="{00000000-0005-0000-0000-0000417C0000}"/>
    <cellStyle name="Normal 3 2 2 3 4 8" xfId="30768" xr:uid="{00000000-0005-0000-0000-0000427C0000}"/>
    <cellStyle name="Normal 3 2 2 3 4_37. RESULTADO NEGOCIOS YOY" xfId="30769" xr:uid="{00000000-0005-0000-0000-0000437C0000}"/>
    <cellStyle name="Normal 3 2 2 3 5" xfId="30770" xr:uid="{00000000-0005-0000-0000-0000447C0000}"/>
    <cellStyle name="Normal 3 2 2 3 5 2" xfId="30771" xr:uid="{00000000-0005-0000-0000-0000457C0000}"/>
    <cellStyle name="Normal 3 2 2 3 5 2 2" xfId="30772" xr:uid="{00000000-0005-0000-0000-0000467C0000}"/>
    <cellStyle name="Normal 3 2 2 3 5 2 2 2" xfId="30773" xr:uid="{00000000-0005-0000-0000-0000477C0000}"/>
    <cellStyle name="Normal 3 2 2 3 5 2 2_37. RESULTADO NEGOCIOS YOY" xfId="30774" xr:uid="{00000000-0005-0000-0000-0000487C0000}"/>
    <cellStyle name="Normal 3 2 2 3 5 2 3" xfId="30775" xr:uid="{00000000-0005-0000-0000-0000497C0000}"/>
    <cellStyle name="Normal 3 2 2 3 5 2 3 2" xfId="30776" xr:uid="{00000000-0005-0000-0000-00004A7C0000}"/>
    <cellStyle name="Normal 3 2 2 3 5 2 4" xfId="30777" xr:uid="{00000000-0005-0000-0000-00004B7C0000}"/>
    <cellStyle name="Normal 3 2 2 3 5 2 5" xfId="30778" xr:uid="{00000000-0005-0000-0000-00004C7C0000}"/>
    <cellStyle name="Normal 3 2 2 3 5 2_37. RESULTADO NEGOCIOS YOY" xfId="30779" xr:uid="{00000000-0005-0000-0000-00004D7C0000}"/>
    <cellStyle name="Normal 3 2 2 3 5 3" xfId="30780" xr:uid="{00000000-0005-0000-0000-00004E7C0000}"/>
    <cellStyle name="Normal 3 2 2 3 5 3 2" xfId="30781" xr:uid="{00000000-0005-0000-0000-00004F7C0000}"/>
    <cellStyle name="Normal 3 2 2 3 5 3 2 2" xfId="30782" xr:uid="{00000000-0005-0000-0000-0000507C0000}"/>
    <cellStyle name="Normal 3 2 2 3 5 3 3" xfId="30783" xr:uid="{00000000-0005-0000-0000-0000517C0000}"/>
    <cellStyle name="Normal 3 2 2 3 5 3 3 2" xfId="30784" xr:uid="{00000000-0005-0000-0000-0000527C0000}"/>
    <cellStyle name="Normal 3 2 2 3 5 3 4" xfId="30785" xr:uid="{00000000-0005-0000-0000-0000537C0000}"/>
    <cellStyle name="Normal 3 2 2 3 5 3_37. RESULTADO NEGOCIOS YOY" xfId="30786" xr:uid="{00000000-0005-0000-0000-0000547C0000}"/>
    <cellStyle name="Normal 3 2 2 3 5 4" xfId="30787" xr:uid="{00000000-0005-0000-0000-0000557C0000}"/>
    <cellStyle name="Normal 3 2 2 3 5 4 2" xfId="30788" xr:uid="{00000000-0005-0000-0000-0000567C0000}"/>
    <cellStyle name="Normal 3 2 2 3 5 4 2 2" xfId="30789" xr:uid="{00000000-0005-0000-0000-0000577C0000}"/>
    <cellStyle name="Normal 3 2 2 3 5 4 3" xfId="30790" xr:uid="{00000000-0005-0000-0000-0000587C0000}"/>
    <cellStyle name="Normal 3 2 2 3 5 4_37. RESULTADO NEGOCIOS YOY" xfId="30791" xr:uid="{00000000-0005-0000-0000-0000597C0000}"/>
    <cellStyle name="Normal 3 2 2 3 5 5" xfId="30792" xr:uid="{00000000-0005-0000-0000-00005A7C0000}"/>
    <cellStyle name="Normal 3 2 2 3 5 5 2" xfId="30793" xr:uid="{00000000-0005-0000-0000-00005B7C0000}"/>
    <cellStyle name="Normal 3 2 2 3 5 5_37. RESULTADO NEGOCIOS YOY" xfId="30794" xr:uid="{00000000-0005-0000-0000-00005C7C0000}"/>
    <cellStyle name="Normal 3 2 2 3 5 6" xfId="30795" xr:uid="{00000000-0005-0000-0000-00005D7C0000}"/>
    <cellStyle name="Normal 3 2 2 3 5 6 2" xfId="30796" xr:uid="{00000000-0005-0000-0000-00005E7C0000}"/>
    <cellStyle name="Normal 3 2 2 3 5 6_37. RESULTADO NEGOCIOS YOY" xfId="30797" xr:uid="{00000000-0005-0000-0000-00005F7C0000}"/>
    <cellStyle name="Normal 3 2 2 3 5 7" xfId="30798" xr:uid="{00000000-0005-0000-0000-0000607C0000}"/>
    <cellStyle name="Normal 3 2 2 3 5 8" xfId="30799" xr:uid="{00000000-0005-0000-0000-0000617C0000}"/>
    <cellStyle name="Normal 3 2 2 3 5_37. RESULTADO NEGOCIOS YOY" xfId="30800" xr:uid="{00000000-0005-0000-0000-0000627C0000}"/>
    <cellStyle name="Normal 3 2 2 3 6" xfId="30801" xr:uid="{00000000-0005-0000-0000-0000637C0000}"/>
    <cellStyle name="Normal 3 2 2 3 6 2" xfId="30802" xr:uid="{00000000-0005-0000-0000-0000647C0000}"/>
    <cellStyle name="Normal 3 2 2 3 6 2 2" xfId="30803" xr:uid="{00000000-0005-0000-0000-0000657C0000}"/>
    <cellStyle name="Normal 3 2 2 3 6 2 3" xfId="30804" xr:uid="{00000000-0005-0000-0000-0000667C0000}"/>
    <cellStyle name="Normal 3 2 2 3 6 2_37. RESULTADO NEGOCIOS YOY" xfId="30805" xr:uid="{00000000-0005-0000-0000-0000677C0000}"/>
    <cellStyle name="Normal 3 2 2 3 6 3" xfId="30806" xr:uid="{00000000-0005-0000-0000-0000687C0000}"/>
    <cellStyle name="Normal 3 2 2 3 6 3 2" xfId="30807" xr:uid="{00000000-0005-0000-0000-0000697C0000}"/>
    <cellStyle name="Normal 3 2 2 3 6 3_37. RESULTADO NEGOCIOS YOY" xfId="30808" xr:uid="{00000000-0005-0000-0000-00006A7C0000}"/>
    <cellStyle name="Normal 3 2 2 3 6 4" xfId="30809" xr:uid="{00000000-0005-0000-0000-00006B7C0000}"/>
    <cellStyle name="Normal 3 2 2 3 6 5" xfId="30810" xr:uid="{00000000-0005-0000-0000-00006C7C0000}"/>
    <cellStyle name="Normal 3 2 2 3 6_37. RESULTADO NEGOCIOS YOY" xfId="30811" xr:uid="{00000000-0005-0000-0000-00006D7C0000}"/>
    <cellStyle name="Normal 3 2 2 3 7" xfId="30812" xr:uid="{00000000-0005-0000-0000-00006E7C0000}"/>
    <cellStyle name="Normal 3 2 2 3 7 2" xfId="30813" xr:uid="{00000000-0005-0000-0000-00006F7C0000}"/>
    <cellStyle name="Normal 3 2 2 3 7 2 2" xfId="30814" xr:uid="{00000000-0005-0000-0000-0000707C0000}"/>
    <cellStyle name="Normal 3 2 2 3 7 2 3" xfId="30815" xr:uid="{00000000-0005-0000-0000-0000717C0000}"/>
    <cellStyle name="Normal 3 2 2 3 7 3" xfId="30816" xr:uid="{00000000-0005-0000-0000-0000727C0000}"/>
    <cellStyle name="Normal 3 2 2 3 7 3 2" xfId="30817" xr:uid="{00000000-0005-0000-0000-0000737C0000}"/>
    <cellStyle name="Normal 3 2 2 3 7 4" xfId="30818" xr:uid="{00000000-0005-0000-0000-0000747C0000}"/>
    <cellStyle name="Normal 3 2 2 3 7 5" xfId="30819" xr:uid="{00000000-0005-0000-0000-0000757C0000}"/>
    <cellStyle name="Normal 3 2 2 3 7_37. RESULTADO NEGOCIOS YOY" xfId="30820" xr:uid="{00000000-0005-0000-0000-0000767C0000}"/>
    <cellStyle name="Normal 3 2 2 3 8" xfId="30821" xr:uid="{00000000-0005-0000-0000-0000777C0000}"/>
    <cellStyle name="Normal 3 2 2 3 8 2" xfId="30822" xr:uid="{00000000-0005-0000-0000-0000787C0000}"/>
    <cellStyle name="Normal 3 2 2 3 8 2 2" xfId="30823" xr:uid="{00000000-0005-0000-0000-0000797C0000}"/>
    <cellStyle name="Normal 3 2 2 3 8 2 3" xfId="30824" xr:uid="{00000000-0005-0000-0000-00007A7C0000}"/>
    <cellStyle name="Normal 3 2 2 3 8 3" xfId="30825" xr:uid="{00000000-0005-0000-0000-00007B7C0000}"/>
    <cellStyle name="Normal 3 2 2 3 8 4" xfId="30826" xr:uid="{00000000-0005-0000-0000-00007C7C0000}"/>
    <cellStyle name="Normal 3 2 2 3 8_37. RESULTADO NEGOCIOS YOY" xfId="30827" xr:uid="{00000000-0005-0000-0000-00007D7C0000}"/>
    <cellStyle name="Normal 3 2 2 3 9" xfId="30828" xr:uid="{00000000-0005-0000-0000-00007E7C0000}"/>
    <cellStyle name="Normal 3 2 2 3 9 2" xfId="30829" xr:uid="{00000000-0005-0000-0000-00007F7C0000}"/>
    <cellStyle name="Normal 3 2 2 3 9 3" xfId="30830" xr:uid="{00000000-0005-0000-0000-0000807C0000}"/>
    <cellStyle name="Normal 3 2 2 3 9 4" xfId="30831" xr:uid="{00000000-0005-0000-0000-0000817C0000}"/>
    <cellStyle name="Normal 3 2 2 3 9_37. RESULTADO NEGOCIOS YOY" xfId="30832" xr:uid="{00000000-0005-0000-0000-0000827C0000}"/>
    <cellStyle name="Normal 3 2 2 3_37. RESULTADO NEGOCIOS YOY" xfId="30833" xr:uid="{00000000-0005-0000-0000-0000837C0000}"/>
    <cellStyle name="Normal 3 2 2 4" xfId="30834" xr:uid="{00000000-0005-0000-0000-0000847C0000}"/>
    <cellStyle name="Normal 3 2 2 4 10" xfId="30835" xr:uid="{00000000-0005-0000-0000-0000857C0000}"/>
    <cellStyle name="Normal 3 2 2 4 10 2" xfId="30836" xr:uid="{00000000-0005-0000-0000-0000867C0000}"/>
    <cellStyle name="Normal 3 2 2 4 10_37. RESULTADO NEGOCIOS YOY" xfId="30837" xr:uid="{00000000-0005-0000-0000-0000877C0000}"/>
    <cellStyle name="Normal 3 2 2 4 11" xfId="30838" xr:uid="{00000000-0005-0000-0000-0000887C0000}"/>
    <cellStyle name="Normal 3 2 2 4 11 2" xfId="30839" xr:uid="{00000000-0005-0000-0000-0000897C0000}"/>
    <cellStyle name="Normal 3 2 2 4 11_37. RESULTADO NEGOCIOS YOY" xfId="30840" xr:uid="{00000000-0005-0000-0000-00008A7C0000}"/>
    <cellStyle name="Normal 3 2 2 4 12" xfId="30841" xr:uid="{00000000-0005-0000-0000-00008B7C0000}"/>
    <cellStyle name="Normal 3 2 2 4 12 2" xfId="30842" xr:uid="{00000000-0005-0000-0000-00008C7C0000}"/>
    <cellStyle name="Normal 3 2 2 4 12_37. RESULTADO NEGOCIOS YOY" xfId="30843" xr:uid="{00000000-0005-0000-0000-00008D7C0000}"/>
    <cellStyle name="Normal 3 2 2 4 13" xfId="30844" xr:uid="{00000000-0005-0000-0000-00008E7C0000}"/>
    <cellStyle name="Normal 3 2 2 4 14" xfId="30845" xr:uid="{00000000-0005-0000-0000-00008F7C0000}"/>
    <cellStyle name="Normal 3 2 2 4 2" xfId="30846" xr:uid="{00000000-0005-0000-0000-0000907C0000}"/>
    <cellStyle name="Normal 3 2 2 4 2 2" xfId="30847" xr:uid="{00000000-0005-0000-0000-0000917C0000}"/>
    <cellStyle name="Normal 3 2 2 4 2 2 2" xfId="30848" xr:uid="{00000000-0005-0000-0000-0000927C0000}"/>
    <cellStyle name="Normal 3 2 2 4 2 2 2 2" xfId="30849" xr:uid="{00000000-0005-0000-0000-0000937C0000}"/>
    <cellStyle name="Normal 3 2 2 4 2 2 2 2 2" xfId="30850" xr:uid="{00000000-0005-0000-0000-0000947C0000}"/>
    <cellStyle name="Normal 3 2 2 4 2 2 2 2_37. RESULTADO NEGOCIOS YOY" xfId="30851" xr:uid="{00000000-0005-0000-0000-0000957C0000}"/>
    <cellStyle name="Normal 3 2 2 4 2 2 2 3" xfId="30852" xr:uid="{00000000-0005-0000-0000-0000967C0000}"/>
    <cellStyle name="Normal 3 2 2 4 2 2 2 3 2" xfId="30853" xr:uid="{00000000-0005-0000-0000-0000977C0000}"/>
    <cellStyle name="Normal 3 2 2 4 2 2 2 3_37. RESULTADO NEGOCIOS YOY" xfId="30854" xr:uid="{00000000-0005-0000-0000-0000987C0000}"/>
    <cellStyle name="Normal 3 2 2 4 2 2 2 4" xfId="30855" xr:uid="{00000000-0005-0000-0000-0000997C0000}"/>
    <cellStyle name="Normal 3 2 2 4 2 2 2_37. RESULTADO NEGOCIOS YOY" xfId="30856" xr:uid="{00000000-0005-0000-0000-00009A7C0000}"/>
    <cellStyle name="Normal 3 2 2 4 2 2 3" xfId="30857" xr:uid="{00000000-0005-0000-0000-00009B7C0000}"/>
    <cellStyle name="Normal 3 2 2 4 2 2 3 2" xfId="30858" xr:uid="{00000000-0005-0000-0000-00009C7C0000}"/>
    <cellStyle name="Normal 3 2 2 4 2 2 3 2 2" xfId="30859" xr:uid="{00000000-0005-0000-0000-00009D7C0000}"/>
    <cellStyle name="Normal 3 2 2 4 2 2 3 3" xfId="30860" xr:uid="{00000000-0005-0000-0000-00009E7C0000}"/>
    <cellStyle name="Normal 3 2 2 4 2 2 3 3 2" xfId="30861" xr:uid="{00000000-0005-0000-0000-00009F7C0000}"/>
    <cellStyle name="Normal 3 2 2 4 2 2 3 4" xfId="30862" xr:uid="{00000000-0005-0000-0000-0000A07C0000}"/>
    <cellStyle name="Normal 3 2 2 4 2 2 3_37. RESULTADO NEGOCIOS YOY" xfId="30863" xr:uid="{00000000-0005-0000-0000-0000A17C0000}"/>
    <cellStyle name="Normal 3 2 2 4 2 2 4" xfId="30864" xr:uid="{00000000-0005-0000-0000-0000A27C0000}"/>
    <cellStyle name="Normal 3 2 2 4 2 2 4 2" xfId="30865" xr:uid="{00000000-0005-0000-0000-0000A37C0000}"/>
    <cellStyle name="Normal 3 2 2 4 2 2 4 2 2" xfId="30866" xr:uid="{00000000-0005-0000-0000-0000A47C0000}"/>
    <cellStyle name="Normal 3 2 2 4 2 2 4 3" xfId="30867" xr:uid="{00000000-0005-0000-0000-0000A57C0000}"/>
    <cellStyle name="Normal 3 2 2 4 2 2 4_37. RESULTADO NEGOCIOS YOY" xfId="30868" xr:uid="{00000000-0005-0000-0000-0000A67C0000}"/>
    <cellStyle name="Normal 3 2 2 4 2 2 5" xfId="30869" xr:uid="{00000000-0005-0000-0000-0000A77C0000}"/>
    <cellStyle name="Normal 3 2 2 4 2 2 5 2" xfId="30870" xr:uid="{00000000-0005-0000-0000-0000A87C0000}"/>
    <cellStyle name="Normal 3 2 2 4 2 2 5_37. RESULTADO NEGOCIOS YOY" xfId="30871" xr:uid="{00000000-0005-0000-0000-0000A97C0000}"/>
    <cellStyle name="Normal 3 2 2 4 2 2 6" xfId="30872" xr:uid="{00000000-0005-0000-0000-0000AA7C0000}"/>
    <cellStyle name="Normal 3 2 2 4 2 2 6 2" xfId="30873" xr:uid="{00000000-0005-0000-0000-0000AB7C0000}"/>
    <cellStyle name="Normal 3 2 2 4 2 2 6_37. RESULTADO NEGOCIOS YOY" xfId="30874" xr:uid="{00000000-0005-0000-0000-0000AC7C0000}"/>
    <cellStyle name="Normal 3 2 2 4 2 2 7" xfId="30875" xr:uid="{00000000-0005-0000-0000-0000AD7C0000}"/>
    <cellStyle name="Normal 3 2 2 4 2 2 8" xfId="30876" xr:uid="{00000000-0005-0000-0000-0000AE7C0000}"/>
    <cellStyle name="Normal 3 2 2 4 2 2_37. RESULTADO NEGOCIOS YOY" xfId="30877" xr:uid="{00000000-0005-0000-0000-0000AF7C0000}"/>
    <cellStyle name="Normal 3 2 2 4 2 3" xfId="30878" xr:uid="{00000000-0005-0000-0000-0000B07C0000}"/>
    <cellStyle name="Normal 3 2 2 4 2 3 2" xfId="30879" xr:uid="{00000000-0005-0000-0000-0000B17C0000}"/>
    <cellStyle name="Normal 3 2 2 4 2 3 2 2" xfId="30880" xr:uid="{00000000-0005-0000-0000-0000B27C0000}"/>
    <cellStyle name="Normal 3 2 2 4 2 3 2_37. RESULTADO NEGOCIOS YOY" xfId="30881" xr:uid="{00000000-0005-0000-0000-0000B37C0000}"/>
    <cellStyle name="Normal 3 2 2 4 2 3 3" xfId="30882" xr:uid="{00000000-0005-0000-0000-0000B47C0000}"/>
    <cellStyle name="Normal 3 2 2 4 2 3 3 2" xfId="30883" xr:uid="{00000000-0005-0000-0000-0000B57C0000}"/>
    <cellStyle name="Normal 3 2 2 4 2 3 3_37. RESULTADO NEGOCIOS YOY" xfId="30884" xr:uid="{00000000-0005-0000-0000-0000B67C0000}"/>
    <cellStyle name="Normal 3 2 2 4 2 3 4" xfId="30885" xr:uid="{00000000-0005-0000-0000-0000B77C0000}"/>
    <cellStyle name="Normal 3 2 2 4 2 3_37. RESULTADO NEGOCIOS YOY" xfId="30886" xr:uid="{00000000-0005-0000-0000-0000B87C0000}"/>
    <cellStyle name="Normal 3 2 2 4 2 4" xfId="30887" xr:uid="{00000000-0005-0000-0000-0000B97C0000}"/>
    <cellStyle name="Normal 3 2 2 4 2 4 2" xfId="30888" xr:uid="{00000000-0005-0000-0000-0000BA7C0000}"/>
    <cellStyle name="Normal 3 2 2 4 2 4 2 2" xfId="30889" xr:uid="{00000000-0005-0000-0000-0000BB7C0000}"/>
    <cellStyle name="Normal 3 2 2 4 2 4 3" xfId="30890" xr:uid="{00000000-0005-0000-0000-0000BC7C0000}"/>
    <cellStyle name="Normal 3 2 2 4 2 4 3 2" xfId="30891" xr:uid="{00000000-0005-0000-0000-0000BD7C0000}"/>
    <cellStyle name="Normal 3 2 2 4 2 4 4" xfId="30892" xr:uid="{00000000-0005-0000-0000-0000BE7C0000}"/>
    <cellStyle name="Normal 3 2 2 4 2 4_37. RESULTADO NEGOCIOS YOY" xfId="30893" xr:uid="{00000000-0005-0000-0000-0000BF7C0000}"/>
    <cellStyle name="Normal 3 2 2 4 2 5" xfId="30894" xr:uid="{00000000-0005-0000-0000-0000C07C0000}"/>
    <cellStyle name="Normal 3 2 2 4 2 5 2" xfId="30895" xr:uid="{00000000-0005-0000-0000-0000C17C0000}"/>
    <cellStyle name="Normal 3 2 2 4 2 5 2 2" xfId="30896" xr:uid="{00000000-0005-0000-0000-0000C27C0000}"/>
    <cellStyle name="Normal 3 2 2 4 2 5 3" xfId="30897" xr:uid="{00000000-0005-0000-0000-0000C37C0000}"/>
    <cellStyle name="Normal 3 2 2 4 2 5_37. RESULTADO NEGOCIOS YOY" xfId="30898" xr:uid="{00000000-0005-0000-0000-0000C47C0000}"/>
    <cellStyle name="Normal 3 2 2 4 2 6" xfId="30899" xr:uid="{00000000-0005-0000-0000-0000C57C0000}"/>
    <cellStyle name="Normal 3 2 2 4 2 6 2" xfId="30900" xr:uid="{00000000-0005-0000-0000-0000C67C0000}"/>
    <cellStyle name="Normal 3 2 2 4 2 6_37. RESULTADO NEGOCIOS YOY" xfId="30901" xr:uid="{00000000-0005-0000-0000-0000C77C0000}"/>
    <cellStyle name="Normal 3 2 2 4 2 7" xfId="30902" xr:uid="{00000000-0005-0000-0000-0000C87C0000}"/>
    <cellStyle name="Normal 3 2 2 4 2 7 2" xfId="30903" xr:uid="{00000000-0005-0000-0000-0000C97C0000}"/>
    <cellStyle name="Normal 3 2 2 4 2 7_37. RESULTADO NEGOCIOS YOY" xfId="30904" xr:uid="{00000000-0005-0000-0000-0000CA7C0000}"/>
    <cellStyle name="Normal 3 2 2 4 2 8" xfId="30905" xr:uid="{00000000-0005-0000-0000-0000CB7C0000}"/>
    <cellStyle name="Normal 3 2 2 4 2 8 2" xfId="30906" xr:uid="{00000000-0005-0000-0000-0000CC7C0000}"/>
    <cellStyle name="Normal 3 2 2 4 2 8_37. RESULTADO NEGOCIOS YOY" xfId="30907" xr:uid="{00000000-0005-0000-0000-0000CD7C0000}"/>
    <cellStyle name="Normal 3 2 2 4 2 9" xfId="30908" xr:uid="{00000000-0005-0000-0000-0000CE7C0000}"/>
    <cellStyle name="Normal 3 2 2 4 2_37. RESULTADO NEGOCIOS YOY" xfId="30909" xr:uid="{00000000-0005-0000-0000-0000CF7C0000}"/>
    <cellStyle name="Normal 3 2 2 4 3" xfId="30910" xr:uid="{00000000-0005-0000-0000-0000D07C0000}"/>
    <cellStyle name="Normal 3 2 2 4 3 2" xfId="30911" xr:uid="{00000000-0005-0000-0000-0000D17C0000}"/>
    <cellStyle name="Normal 3 2 2 4 3 2 2" xfId="30912" xr:uid="{00000000-0005-0000-0000-0000D27C0000}"/>
    <cellStyle name="Normal 3 2 2 4 3 2 2 2" xfId="30913" xr:uid="{00000000-0005-0000-0000-0000D37C0000}"/>
    <cellStyle name="Normal 3 2 2 4 3 2 2 2 2" xfId="30914" xr:uid="{00000000-0005-0000-0000-0000D47C0000}"/>
    <cellStyle name="Normal 3 2 2 4 3 2 2 2_37. RESULTADO NEGOCIOS YOY" xfId="30915" xr:uid="{00000000-0005-0000-0000-0000D57C0000}"/>
    <cellStyle name="Normal 3 2 2 4 3 2 2 3" xfId="30916" xr:uid="{00000000-0005-0000-0000-0000D67C0000}"/>
    <cellStyle name="Normal 3 2 2 4 3 2 2 3 2" xfId="30917" xr:uid="{00000000-0005-0000-0000-0000D77C0000}"/>
    <cellStyle name="Normal 3 2 2 4 3 2 2 3_37. RESULTADO NEGOCIOS YOY" xfId="30918" xr:uid="{00000000-0005-0000-0000-0000D87C0000}"/>
    <cellStyle name="Normal 3 2 2 4 3 2 2 4" xfId="30919" xr:uid="{00000000-0005-0000-0000-0000D97C0000}"/>
    <cellStyle name="Normal 3 2 2 4 3 2 2_37. RESULTADO NEGOCIOS YOY" xfId="30920" xr:uid="{00000000-0005-0000-0000-0000DA7C0000}"/>
    <cellStyle name="Normal 3 2 2 4 3 2 3" xfId="30921" xr:uid="{00000000-0005-0000-0000-0000DB7C0000}"/>
    <cellStyle name="Normal 3 2 2 4 3 2 3 2" xfId="30922" xr:uid="{00000000-0005-0000-0000-0000DC7C0000}"/>
    <cellStyle name="Normal 3 2 2 4 3 2 3 2 2" xfId="30923" xr:uid="{00000000-0005-0000-0000-0000DD7C0000}"/>
    <cellStyle name="Normal 3 2 2 4 3 2 3 3" xfId="30924" xr:uid="{00000000-0005-0000-0000-0000DE7C0000}"/>
    <cellStyle name="Normal 3 2 2 4 3 2 3 3 2" xfId="30925" xr:uid="{00000000-0005-0000-0000-0000DF7C0000}"/>
    <cellStyle name="Normal 3 2 2 4 3 2 3 4" xfId="30926" xr:uid="{00000000-0005-0000-0000-0000E07C0000}"/>
    <cellStyle name="Normal 3 2 2 4 3 2 3_37. RESULTADO NEGOCIOS YOY" xfId="30927" xr:uid="{00000000-0005-0000-0000-0000E17C0000}"/>
    <cellStyle name="Normal 3 2 2 4 3 2 4" xfId="30928" xr:uid="{00000000-0005-0000-0000-0000E27C0000}"/>
    <cellStyle name="Normal 3 2 2 4 3 2 4 2" xfId="30929" xr:uid="{00000000-0005-0000-0000-0000E37C0000}"/>
    <cellStyle name="Normal 3 2 2 4 3 2 4 2 2" xfId="30930" xr:uid="{00000000-0005-0000-0000-0000E47C0000}"/>
    <cellStyle name="Normal 3 2 2 4 3 2 4 3" xfId="30931" xr:uid="{00000000-0005-0000-0000-0000E57C0000}"/>
    <cellStyle name="Normal 3 2 2 4 3 2 4_37. RESULTADO NEGOCIOS YOY" xfId="30932" xr:uid="{00000000-0005-0000-0000-0000E67C0000}"/>
    <cellStyle name="Normal 3 2 2 4 3 2 5" xfId="30933" xr:uid="{00000000-0005-0000-0000-0000E77C0000}"/>
    <cellStyle name="Normal 3 2 2 4 3 2 5 2" xfId="30934" xr:uid="{00000000-0005-0000-0000-0000E87C0000}"/>
    <cellStyle name="Normal 3 2 2 4 3 2 5_37. RESULTADO NEGOCIOS YOY" xfId="30935" xr:uid="{00000000-0005-0000-0000-0000E97C0000}"/>
    <cellStyle name="Normal 3 2 2 4 3 2 6" xfId="30936" xr:uid="{00000000-0005-0000-0000-0000EA7C0000}"/>
    <cellStyle name="Normal 3 2 2 4 3 2 6 2" xfId="30937" xr:uid="{00000000-0005-0000-0000-0000EB7C0000}"/>
    <cellStyle name="Normal 3 2 2 4 3 2 6_37. RESULTADO NEGOCIOS YOY" xfId="30938" xr:uid="{00000000-0005-0000-0000-0000EC7C0000}"/>
    <cellStyle name="Normal 3 2 2 4 3 2 7" xfId="30939" xr:uid="{00000000-0005-0000-0000-0000ED7C0000}"/>
    <cellStyle name="Normal 3 2 2 4 3 2 8" xfId="30940" xr:uid="{00000000-0005-0000-0000-0000EE7C0000}"/>
    <cellStyle name="Normal 3 2 2 4 3 2_37. RESULTADO NEGOCIOS YOY" xfId="30941" xr:uid="{00000000-0005-0000-0000-0000EF7C0000}"/>
    <cellStyle name="Normal 3 2 2 4 3 3" xfId="30942" xr:uid="{00000000-0005-0000-0000-0000F07C0000}"/>
    <cellStyle name="Normal 3 2 2 4 3 3 2" xfId="30943" xr:uid="{00000000-0005-0000-0000-0000F17C0000}"/>
    <cellStyle name="Normal 3 2 2 4 3 3 2 2" xfId="30944" xr:uid="{00000000-0005-0000-0000-0000F27C0000}"/>
    <cellStyle name="Normal 3 2 2 4 3 3 2_37. RESULTADO NEGOCIOS YOY" xfId="30945" xr:uid="{00000000-0005-0000-0000-0000F37C0000}"/>
    <cellStyle name="Normal 3 2 2 4 3 3 3" xfId="30946" xr:uid="{00000000-0005-0000-0000-0000F47C0000}"/>
    <cellStyle name="Normal 3 2 2 4 3 3 3 2" xfId="30947" xr:uid="{00000000-0005-0000-0000-0000F57C0000}"/>
    <cellStyle name="Normal 3 2 2 4 3 3 3_37. RESULTADO NEGOCIOS YOY" xfId="30948" xr:uid="{00000000-0005-0000-0000-0000F67C0000}"/>
    <cellStyle name="Normal 3 2 2 4 3 3 4" xfId="30949" xr:uid="{00000000-0005-0000-0000-0000F77C0000}"/>
    <cellStyle name="Normal 3 2 2 4 3 3_37. RESULTADO NEGOCIOS YOY" xfId="30950" xr:uid="{00000000-0005-0000-0000-0000F87C0000}"/>
    <cellStyle name="Normal 3 2 2 4 3 4" xfId="30951" xr:uid="{00000000-0005-0000-0000-0000F97C0000}"/>
    <cellStyle name="Normal 3 2 2 4 3 4 2" xfId="30952" xr:uid="{00000000-0005-0000-0000-0000FA7C0000}"/>
    <cellStyle name="Normal 3 2 2 4 3 4 2 2" xfId="30953" xr:uid="{00000000-0005-0000-0000-0000FB7C0000}"/>
    <cellStyle name="Normal 3 2 2 4 3 4 3" xfId="30954" xr:uid="{00000000-0005-0000-0000-0000FC7C0000}"/>
    <cellStyle name="Normal 3 2 2 4 3 4 3 2" xfId="30955" xr:uid="{00000000-0005-0000-0000-0000FD7C0000}"/>
    <cellStyle name="Normal 3 2 2 4 3 4 4" xfId="30956" xr:uid="{00000000-0005-0000-0000-0000FE7C0000}"/>
    <cellStyle name="Normal 3 2 2 4 3 4_37. RESULTADO NEGOCIOS YOY" xfId="30957" xr:uid="{00000000-0005-0000-0000-0000FF7C0000}"/>
    <cellStyle name="Normal 3 2 2 4 3 5" xfId="30958" xr:uid="{00000000-0005-0000-0000-0000007D0000}"/>
    <cellStyle name="Normal 3 2 2 4 3 5 2" xfId="30959" xr:uid="{00000000-0005-0000-0000-0000017D0000}"/>
    <cellStyle name="Normal 3 2 2 4 3 5 2 2" xfId="30960" xr:uid="{00000000-0005-0000-0000-0000027D0000}"/>
    <cellStyle name="Normal 3 2 2 4 3 5 3" xfId="30961" xr:uid="{00000000-0005-0000-0000-0000037D0000}"/>
    <cellStyle name="Normal 3 2 2 4 3 5_37. RESULTADO NEGOCIOS YOY" xfId="30962" xr:uid="{00000000-0005-0000-0000-0000047D0000}"/>
    <cellStyle name="Normal 3 2 2 4 3 6" xfId="30963" xr:uid="{00000000-0005-0000-0000-0000057D0000}"/>
    <cellStyle name="Normal 3 2 2 4 3 6 2" xfId="30964" xr:uid="{00000000-0005-0000-0000-0000067D0000}"/>
    <cellStyle name="Normal 3 2 2 4 3 6_37. RESULTADO NEGOCIOS YOY" xfId="30965" xr:uid="{00000000-0005-0000-0000-0000077D0000}"/>
    <cellStyle name="Normal 3 2 2 4 3 7" xfId="30966" xr:uid="{00000000-0005-0000-0000-0000087D0000}"/>
    <cellStyle name="Normal 3 2 2 4 3 7 2" xfId="30967" xr:uid="{00000000-0005-0000-0000-0000097D0000}"/>
    <cellStyle name="Normal 3 2 2 4 3 7_37. RESULTADO NEGOCIOS YOY" xfId="30968" xr:uid="{00000000-0005-0000-0000-00000A7D0000}"/>
    <cellStyle name="Normal 3 2 2 4 3 8" xfId="30969" xr:uid="{00000000-0005-0000-0000-00000B7D0000}"/>
    <cellStyle name="Normal 3 2 2 4 3 8 2" xfId="30970" xr:uid="{00000000-0005-0000-0000-00000C7D0000}"/>
    <cellStyle name="Normal 3 2 2 4 3 8_37. RESULTADO NEGOCIOS YOY" xfId="30971" xr:uid="{00000000-0005-0000-0000-00000D7D0000}"/>
    <cellStyle name="Normal 3 2 2 4 3 9" xfId="30972" xr:uid="{00000000-0005-0000-0000-00000E7D0000}"/>
    <cellStyle name="Normal 3 2 2 4 3_37. RESULTADO NEGOCIOS YOY" xfId="30973" xr:uid="{00000000-0005-0000-0000-00000F7D0000}"/>
    <cellStyle name="Normal 3 2 2 4 4" xfId="30974" xr:uid="{00000000-0005-0000-0000-0000107D0000}"/>
    <cellStyle name="Normal 3 2 2 4 4 2" xfId="30975" xr:uid="{00000000-0005-0000-0000-0000117D0000}"/>
    <cellStyle name="Normal 3 2 2 4 4 2 2" xfId="30976" xr:uid="{00000000-0005-0000-0000-0000127D0000}"/>
    <cellStyle name="Normal 3 2 2 4 4 2 2 2" xfId="30977" xr:uid="{00000000-0005-0000-0000-0000137D0000}"/>
    <cellStyle name="Normal 3 2 2 4 4 2 2 2 2" xfId="30978" xr:uid="{00000000-0005-0000-0000-0000147D0000}"/>
    <cellStyle name="Normal 3 2 2 4 4 2 2 3" xfId="30979" xr:uid="{00000000-0005-0000-0000-0000157D0000}"/>
    <cellStyle name="Normal 3 2 2 4 4 2 2_37. RESULTADO NEGOCIOS YOY" xfId="30980" xr:uid="{00000000-0005-0000-0000-0000167D0000}"/>
    <cellStyle name="Normal 3 2 2 4 4 2 3" xfId="30981" xr:uid="{00000000-0005-0000-0000-0000177D0000}"/>
    <cellStyle name="Normal 3 2 2 4 4 2 3 2" xfId="30982" xr:uid="{00000000-0005-0000-0000-0000187D0000}"/>
    <cellStyle name="Normal 3 2 2 4 4 2 3_37. RESULTADO NEGOCIOS YOY" xfId="30983" xr:uid="{00000000-0005-0000-0000-0000197D0000}"/>
    <cellStyle name="Normal 3 2 2 4 4 2 4" xfId="30984" xr:uid="{00000000-0005-0000-0000-00001A7D0000}"/>
    <cellStyle name="Normal 3 2 2 4 4 2 4 2" xfId="30985" xr:uid="{00000000-0005-0000-0000-00001B7D0000}"/>
    <cellStyle name="Normal 3 2 2 4 4 2 5" xfId="30986" xr:uid="{00000000-0005-0000-0000-00001C7D0000}"/>
    <cellStyle name="Normal 3 2 2 4 4 2 6" xfId="30987" xr:uid="{00000000-0005-0000-0000-00001D7D0000}"/>
    <cellStyle name="Normal 3 2 2 4 4 2_37. RESULTADO NEGOCIOS YOY" xfId="30988" xr:uid="{00000000-0005-0000-0000-00001E7D0000}"/>
    <cellStyle name="Normal 3 2 2 4 4 3" xfId="30989" xr:uid="{00000000-0005-0000-0000-00001F7D0000}"/>
    <cellStyle name="Normal 3 2 2 4 4 3 2" xfId="30990" xr:uid="{00000000-0005-0000-0000-0000207D0000}"/>
    <cellStyle name="Normal 3 2 2 4 4 3 2 2" xfId="30991" xr:uid="{00000000-0005-0000-0000-0000217D0000}"/>
    <cellStyle name="Normal 3 2 2 4 4 3 3" xfId="30992" xr:uid="{00000000-0005-0000-0000-0000227D0000}"/>
    <cellStyle name="Normal 3 2 2 4 4 3 3 2" xfId="30993" xr:uid="{00000000-0005-0000-0000-0000237D0000}"/>
    <cellStyle name="Normal 3 2 2 4 4 3 4" xfId="30994" xr:uid="{00000000-0005-0000-0000-0000247D0000}"/>
    <cellStyle name="Normal 3 2 2 4 4 3_37. RESULTADO NEGOCIOS YOY" xfId="30995" xr:uid="{00000000-0005-0000-0000-0000257D0000}"/>
    <cellStyle name="Normal 3 2 2 4 4 4" xfId="30996" xr:uid="{00000000-0005-0000-0000-0000267D0000}"/>
    <cellStyle name="Normal 3 2 2 4 4 4 2" xfId="30997" xr:uid="{00000000-0005-0000-0000-0000277D0000}"/>
    <cellStyle name="Normal 3 2 2 4 4 4 2 2" xfId="30998" xr:uid="{00000000-0005-0000-0000-0000287D0000}"/>
    <cellStyle name="Normal 3 2 2 4 4 4 3" xfId="30999" xr:uid="{00000000-0005-0000-0000-0000297D0000}"/>
    <cellStyle name="Normal 3 2 2 4 4 4_37. RESULTADO NEGOCIOS YOY" xfId="31000" xr:uid="{00000000-0005-0000-0000-00002A7D0000}"/>
    <cellStyle name="Normal 3 2 2 4 4 5" xfId="31001" xr:uid="{00000000-0005-0000-0000-00002B7D0000}"/>
    <cellStyle name="Normal 3 2 2 4 4 5 2" xfId="31002" xr:uid="{00000000-0005-0000-0000-00002C7D0000}"/>
    <cellStyle name="Normal 3 2 2 4 4 5_37. RESULTADO NEGOCIOS YOY" xfId="31003" xr:uid="{00000000-0005-0000-0000-00002D7D0000}"/>
    <cellStyle name="Normal 3 2 2 4 4 6" xfId="31004" xr:uid="{00000000-0005-0000-0000-00002E7D0000}"/>
    <cellStyle name="Normal 3 2 2 4 4 6 2" xfId="31005" xr:uid="{00000000-0005-0000-0000-00002F7D0000}"/>
    <cellStyle name="Normal 3 2 2 4 4 6_37. RESULTADO NEGOCIOS YOY" xfId="31006" xr:uid="{00000000-0005-0000-0000-0000307D0000}"/>
    <cellStyle name="Normal 3 2 2 4 4 7" xfId="31007" xr:uid="{00000000-0005-0000-0000-0000317D0000}"/>
    <cellStyle name="Normal 3 2 2 4 4 7 2" xfId="31008" xr:uid="{00000000-0005-0000-0000-0000327D0000}"/>
    <cellStyle name="Normal 3 2 2 4 4 7_37. RESULTADO NEGOCIOS YOY" xfId="31009" xr:uid="{00000000-0005-0000-0000-0000337D0000}"/>
    <cellStyle name="Normal 3 2 2 4 4 8" xfId="31010" xr:uid="{00000000-0005-0000-0000-0000347D0000}"/>
    <cellStyle name="Normal 3 2 2 4 4_37. RESULTADO NEGOCIOS YOY" xfId="31011" xr:uid="{00000000-0005-0000-0000-0000357D0000}"/>
    <cellStyle name="Normal 3 2 2 4 5" xfId="31012" xr:uid="{00000000-0005-0000-0000-0000367D0000}"/>
    <cellStyle name="Normal 3 2 2 4 5 2" xfId="31013" xr:uid="{00000000-0005-0000-0000-0000377D0000}"/>
    <cellStyle name="Normal 3 2 2 4 5 2 2" xfId="31014" xr:uid="{00000000-0005-0000-0000-0000387D0000}"/>
    <cellStyle name="Normal 3 2 2 4 5 2 2 2" xfId="31015" xr:uid="{00000000-0005-0000-0000-0000397D0000}"/>
    <cellStyle name="Normal 3 2 2 4 5 2 3" xfId="31016" xr:uid="{00000000-0005-0000-0000-00003A7D0000}"/>
    <cellStyle name="Normal 3 2 2 4 5 2 3 2" xfId="31017" xr:uid="{00000000-0005-0000-0000-00003B7D0000}"/>
    <cellStyle name="Normal 3 2 2 4 5 2 4" xfId="31018" xr:uid="{00000000-0005-0000-0000-00003C7D0000}"/>
    <cellStyle name="Normal 3 2 2 4 5 2 5" xfId="31019" xr:uid="{00000000-0005-0000-0000-00003D7D0000}"/>
    <cellStyle name="Normal 3 2 2 4 5 2_37. RESULTADO NEGOCIOS YOY" xfId="31020" xr:uid="{00000000-0005-0000-0000-00003E7D0000}"/>
    <cellStyle name="Normal 3 2 2 4 5 3" xfId="31021" xr:uid="{00000000-0005-0000-0000-00003F7D0000}"/>
    <cellStyle name="Normal 3 2 2 4 5 3 2" xfId="31022" xr:uid="{00000000-0005-0000-0000-0000407D0000}"/>
    <cellStyle name="Normal 3 2 2 4 5 3 2 2" xfId="31023" xr:uid="{00000000-0005-0000-0000-0000417D0000}"/>
    <cellStyle name="Normal 3 2 2 4 5 3 3" xfId="31024" xr:uid="{00000000-0005-0000-0000-0000427D0000}"/>
    <cellStyle name="Normal 3 2 2 4 5 3 3 2" xfId="31025" xr:uid="{00000000-0005-0000-0000-0000437D0000}"/>
    <cellStyle name="Normal 3 2 2 4 5 3 4" xfId="31026" xr:uid="{00000000-0005-0000-0000-0000447D0000}"/>
    <cellStyle name="Normal 3 2 2 4 5 3_37. RESULTADO NEGOCIOS YOY" xfId="31027" xr:uid="{00000000-0005-0000-0000-0000457D0000}"/>
    <cellStyle name="Normal 3 2 2 4 5 4" xfId="31028" xr:uid="{00000000-0005-0000-0000-0000467D0000}"/>
    <cellStyle name="Normal 3 2 2 4 5 4 2" xfId="31029" xr:uid="{00000000-0005-0000-0000-0000477D0000}"/>
    <cellStyle name="Normal 3 2 2 4 5 4 2 2" xfId="31030" xr:uid="{00000000-0005-0000-0000-0000487D0000}"/>
    <cellStyle name="Normal 3 2 2 4 5 4 3" xfId="31031" xr:uid="{00000000-0005-0000-0000-0000497D0000}"/>
    <cellStyle name="Normal 3 2 2 4 5 4_37. RESULTADO NEGOCIOS YOY" xfId="31032" xr:uid="{00000000-0005-0000-0000-00004A7D0000}"/>
    <cellStyle name="Normal 3 2 2 4 5 5" xfId="31033" xr:uid="{00000000-0005-0000-0000-00004B7D0000}"/>
    <cellStyle name="Normal 3 2 2 4 5 5 2" xfId="31034" xr:uid="{00000000-0005-0000-0000-00004C7D0000}"/>
    <cellStyle name="Normal 3 2 2 4 5 5_37. RESULTADO NEGOCIOS YOY" xfId="31035" xr:uid="{00000000-0005-0000-0000-00004D7D0000}"/>
    <cellStyle name="Normal 3 2 2 4 5 6" xfId="31036" xr:uid="{00000000-0005-0000-0000-00004E7D0000}"/>
    <cellStyle name="Normal 3 2 2 4 5 6 2" xfId="31037" xr:uid="{00000000-0005-0000-0000-00004F7D0000}"/>
    <cellStyle name="Normal 3 2 2 4 5 6_37. RESULTADO NEGOCIOS YOY" xfId="31038" xr:uid="{00000000-0005-0000-0000-0000507D0000}"/>
    <cellStyle name="Normal 3 2 2 4 5 7" xfId="31039" xr:uid="{00000000-0005-0000-0000-0000517D0000}"/>
    <cellStyle name="Normal 3 2 2 4 5 7 2" xfId="31040" xr:uid="{00000000-0005-0000-0000-0000527D0000}"/>
    <cellStyle name="Normal 3 2 2 4 5 7_37. RESULTADO NEGOCIOS YOY" xfId="31041" xr:uid="{00000000-0005-0000-0000-0000537D0000}"/>
    <cellStyle name="Normal 3 2 2 4 5 8" xfId="31042" xr:uid="{00000000-0005-0000-0000-0000547D0000}"/>
    <cellStyle name="Normal 3 2 2 4 5_37. RESULTADO NEGOCIOS YOY" xfId="31043" xr:uid="{00000000-0005-0000-0000-0000557D0000}"/>
    <cellStyle name="Normal 3 2 2 4 6" xfId="31044" xr:uid="{00000000-0005-0000-0000-0000567D0000}"/>
    <cellStyle name="Normal 3 2 2 4 6 2" xfId="31045" xr:uid="{00000000-0005-0000-0000-0000577D0000}"/>
    <cellStyle name="Normal 3 2 2 4 6 2 2" xfId="31046" xr:uid="{00000000-0005-0000-0000-0000587D0000}"/>
    <cellStyle name="Normal 3 2 2 4 6 2 2 2" xfId="31047" xr:uid="{00000000-0005-0000-0000-0000597D0000}"/>
    <cellStyle name="Normal 3 2 2 4 6 2 3" xfId="31048" xr:uid="{00000000-0005-0000-0000-00005A7D0000}"/>
    <cellStyle name="Normal 3 2 2 4 6 2 3 2" xfId="31049" xr:uid="{00000000-0005-0000-0000-00005B7D0000}"/>
    <cellStyle name="Normal 3 2 2 4 6 2 4" xfId="31050" xr:uid="{00000000-0005-0000-0000-00005C7D0000}"/>
    <cellStyle name="Normal 3 2 2 4 6 2 5" xfId="31051" xr:uid="{00000000-0005-0000-0000-00005D7D0000}"/>
    <cellStyle name="Normal 3 2 2 4 6 2_37. RESULTADO NEGOCIOS YOY" xfId="31052" xr:uid="{00000000-0005-0000-0000-00005E7D0000}"/>
    <cellStyle name="Normal 3 2 2 4 6 3" xfId="31053" xr:uid="{00000000-0005-0000-0000-00005F7D0000}"/>
    <cellStyle name="Normal 3 2 2 4 6 3 2" xfId="31054" xr:uid="{00000000-0005-0000-0000-0000607D0000}"/>
    <cellStyle name="Normal 3 2 2 4 6 3 2 2" xfId="31055" xr:uid="{00000000-0005-0000-0000-0000617D0000}"/>
    <cellStyle name="Normal 3 2 2 4 6 3 3" xfId="31056" xr:uid="{00000000-0005-0000-0000-0000627D0000}"/>
    <cellStyle name="Normal 3 2 2 4 6 3 3 2" xfId="31057" xr:uid="{00000000-0005-0000-0000-0000637D0000}"/>
    <cellStyle name="Normal 3 2 2 4 6 3 4" xfId="31058" xr:uid="{00000000-0005-0000-0000-0000647D0000}"/>
    <cellStyle name="Normal 3 2 2 4 6 3_37. RESULTADO NEGOCIOS YOY" xfId="31059" xr:uid="{00000000-0005-0000-0000-0000657D0000}"/>
    <cellStyle name="Normal 3 2 2 4 6 4" xfId="31060" xr:uid="{00000000-0005-0000-0000-0000667D0000}"/>
    <cellStyle name="Normal 3 2 2 4 6 4 2" xfId="31061" xr:uid="{00000000-0005-0000-0000-0000677D0000}"/>
    <cellStyle name="Normal 3 2 2 4 6 4_37. RESULTADO NEGOCIOS YOY" xfId="31062" xr:uid="{00000000-0005-0000-0000-0000687D0000}"/>
    <cellStyle name="Normal 3 2 2 4 6 5" xfId="31063" xr:uid="{00000000-0005-0000-0000-0000697D0000}"/>
    <cellStyle name="Normal 3 2 2 4 6 5 2" xfId="31064" xr:uid="{00000000-0005-0000-0000-00006A7D0000}"/>
    <cellStyle name="Normal 3 2 2 4 6 5_37. RESULTADO NEGOCIOS YOY" xfId="31065" xr:uid="{00000000-0005-0000-0000-00006B7D0000}"/>
    <cellStyle name="Normal 3 2 2 4 6 6" xfId="31066" xr:uid="{00000000-0005-0000-0000-00006C7D0000}"/>
    <cellStyle name="Normal 3 2 2 4 6 6 2" xfId="31067" xr:uid="{00000000-0005-0000-0000-00006D7D0000}"/>
    <cellStyle name="Normal 3 2 2 4 6 6_37. RESULTADO NEGOCIOS YOY" xfId="31068" xr:uid="{00000000-0005-0000-0000-00006E7D0000}"/>
    <cellStyle name="Normal 3 2 2 4 6 7" xfId="31069" xr:uid="{00000000-0005-0000-0000-00006F7D0000}"/>
    <cellStyle name="Normal 3 2 2 4 6_37. RESULTADO NEGOCIOS YOY" xfId="31070" xr:uid="{00000000-0005-0000-0000-0000707D0000}"/>
    <cellStyle name="Normal 3 2 2 4 7" xfId="31071" xr:uid="{00000000-0005-0000-0000-0000717D0000}"/>
    <cellStyle name="Normal 3 2 2 4 7 2" xfId="31072" xr:uid="{00000000-0005-0000-0000-0000727D0000}"/>
    <cellStyle name="Normal 3 2 2 4 7 2 2" xfId="31073" xr:uid="{00000000-0005-0000-0000-0000737D0000}"/>
    <cellStyle name="Normal 3 2 2 4 7 2 3" xfId="31074" xr:uid="{00000000-0005-0000-0000-0000747D0000}"/>
    <cellStyle name="Normal 3 2 2 4 7 2_37. RESULTADO NEGOCIOS YOY" xfId="31075" xr:uid="{00000000-0005-0000-0000-0000757D0000}"/>
    <cellStyle name="Normal 3 2 2 4 7 3" xfId="31076" xr:uid="{00000000-0005-0000-0000-0000767D0000}"/>
    <cellStyle name="Normal 3 2 2 4 7 3 2" xfId="31077" xr:uid="{00000000-0005-0000-0000-0000777D0000}"/>
    <cellStyle name="Normal 3 2 2 4 7 3_37. RESULTADO NEGOCIOS YOY" xfId="31078" xr:uid="{00000000-0005-0000-0000-0000787D0000}"/>
    <cellStyle name="Normal 3 2 2 4 7 4" xfId="31079" xr:uid="{00000000-0005-0000-0000-0000797D0000}"/>
    <cellStyle name="Normal 3 2 2 4 7 5" xfId="31080" xr:uid="{00000000-0005-0000-0000-00007A7D0000}"/>
    <cellStyle name="Normal 3 2 2 4 7_37. RESULTADO NEGOCIOS YOY" xfId="31081" xr:uid="{00000000-0005-0000-0000-00007B7D0000}"/>
    <cellStyle name="Normal 3 2 2 4 8" xfId="31082" xr:uid="{00000000-0005-0000-0000-00007C7D0000}"/>
    <cellStyle name="Normal 3 2 2 4 8 2" xfId="31083" xr:uid="{00000000-0005-0000-0000-00007D7D0000}"/>
    <cellStyle name="Normal 3 2 2 4 8 2 2" xfId="31084" xr:uid="{00000000-0005-0000-0000-00007E7D0000}"/>
    <cellStyle name="Normal 3 2 2 4 8 3" xfId="31085" xr:uid="{00000000-0005-0000-0000-00007F7D0000}"/>
    <cellStyle name="Normal 3 2 2 4 8 3 2" xfId="31086" xr:uid="{00000000-0005-0000-0000-0000807D0000}"/>
    <cellStyle name="Normal 3 2 2 4 8 4" xfId="31087" xr:uid="{00000000-0005-0000-0000-0000817D0000}"/>
    <cellStyle name="Normal 3 2 2 4 8 5" xfId="31088" xr:uid="{00000000-0005-0000-0000-0000827D0000}"/>
    <cellStyle name="Normal 3 2 2 4 8_37. RESULTADO NEGOCIOS YOY" xfId="31089" xr:uid="{00000000-0005-0000-0000-0000837D0000}"/>
    <cellStyle name="Normal 3 2 2 4 9" xfId="31090" xr:uid="{00000000-0005-0000-0000-0000847D0000}"/>
    <cellStyle name="Normal 3 2 2 4 9 2" xfId="31091" xr:uid="{00000000-0005-0000-0000-0000857D0000}"/>
    <cellStyle name="Normal 3 2 2 4 9 2 2" xfId="31092" xr:uid="{00000000-0005-0000-0000-0000867D0000}"/>
    <cellStyle name="Normal 3 2 2 4 9 3" xfId="31093" xr:uid="{00000000-0005-0000-0000-0000877D0000}"/>
    <cellStyle name="Normal 3 2 2 4 9 4" xfId="31094" xr:uid="{00000000-0005-0000-0000-0000887D0000}"/>
    <cellStyle name="Normal 3 2 2 4 9_37. RESULTADO NEGOCIOS YOY" xfId="31095" xr:uid="{00000000-0005-0000-0000-0000897D0000}"/>
    <cellStyle name="Normal 3 2 2 4_37. RESULTADO NEGOCIOS YOY" xfId="31096" xr:uid="{00000000-0005-0000-0000-00008A7D0000}"/>
    <cellStyle name="Normal 3 2 2 5" xfId="31097" xr:uid="{00000000-0005-0000-0000-00008B7D0000}"/>
    <cellStyle name="Normal 3 2 2 5 10" xfId="31098" xr:uid="{00000000-0005-0000-0000-00008C7D0000}"/>
    <cellStyle name="Normal 3 2 2 5 10 2" xfId="31099" xr:uid="{00000000-0005-0000-0000-00008D7D0000}"/>
    <cellStyle name="Normal 3 2 2 5 10_37. RESULTADO NEGOCIOS YOY" xfId="31100" xr:uid="{00000000-0005-0000-0000-00008E7D0000}"/>
    <cellStyle name="Normal 3 2 2 5 11" xfId="31101" xr:uid="{00000000-0005-0000-0000-00008F7D0000}"/>
    <cellStyle name="Normal 3 2 2 5 11 2" xfId="31102" xr:uid="{00000000-0005-0000-0000-0000907D0000}"/>
    <cellStyle name="Normal 3 2 2 5 11_37. RESULTADO NEGOCIOS YOY" xfId="31103" xr:uid="{00000000-0005-0000-0000-0000917D0000}"/>
    <cellStyle name="Normal 3 2 2 5 12" xfId="31104" xr:uid="{00000000-0005-0000-0000-0000927D0000}"/>
    <cellStyle name="Normal 3 2 2 5 13" xfId="31105" xr:uid="{00000000-0005-0000-0000-0000937D0000}"/>
    <cellStyle name="Normal 3 2 2 5 2" xfId="31106" xr:uid="{00000000-0005-0000-0000-0000947D0000}"/>
    <cellStyle name="Normal 3 2 2 5 2 2" xfId="31107" xr:uid="{00000000-0005-0000-0000-0000957D0000}"/>
    <cellStyle name="Normal 3 2 2 5 2 2 2" xfId="31108" xr:uid="{00000000-0005-0000-0000-0000967D0000}"/>
    <cellStyle name="Normal 3 2 2 5 2 2 2 2" xfId="31109" xr:uid="{00000000-0005-0000-0000-0000977D0000}"/>
    <cellStyle name="Normal 3 2 2 5 2 2 2 2 2" xfId="31110" xr:uid="{00000000-0005-0000-0000-0000987D0000}"/>
    <cellStyle name="Normal 3 2 2 5 2 2 2 2_37. RESULTADO NEGOCIOS YOY" xfId="31111" xr:uid="{00000000-0005-0000-0000-0000997D0000}"/>
    <cellStyle name="Normal 3 2 2 5 2 2 2 3" xfId="31112" xr:uid="{00000000-0005-0000-0000-00009A7D0000}"/>
    <cellStyle name="Normal 3 2 2 5 2 2 2 3 2" xfId="31113" xr:uid="{00000000-0005-0000-0000-00009B7D0000}"/>
    <cellStyle name="Normal 3 2 2 5 2 2 2 3_37. RESULTADO NEGOCIOS YOY" xfId="31114" xr:uid="{00000000-0005-0000-0000-00009C7D0000}"/>
    <cellStyle name="Normal 3 2 2 5 2 2 2 4" xfId="31115" xr:uid="{00000000-0005-0000-0000-00009D7D0000}"/>
    <cellStyle name="Normal 3 2 2 5 2 2 2_37. RESULTADO NEGOCIOS YOY" xfId="31116" xr:uid="{00000000-0005-0000-0000-00009E7D0000}"/>
    <cellStyle name="Normal 3 2 2 5 2 2 3" xfId="31117" xr:uid="{00000000-0005-0000-0000-00009F7D0000}"/>
    <cellStyle name="Normal 3 2 2 5 2 2 3 2" xfId="31118" xr:uid="{00000000-0005-0000-0000-0000A07D0000}"/>
    <cellStyle name="Normal 3 2 2 5 2 2 3 2 2" xfId="31119" xr:uid="{00000000-0005-0000-0000-0000A17D0000}"/>
    <cellStyle name="Normal 3 2 2 5 2 2 3 3" xfId="31120" xr:uid="{00000000-0005-0000-0000-0000A27D0000}"/>
    <cellStyle name="Normal 3 2 2 5 2 2 3 3 2" xfId="31121" xr:uid="{00000000-0005-0000-0000-0000A37D0000}"/>
    <cellStyle name="Normal 3 2 2 5 2 2 3 4" xfId="31122" xr:uid="{00000000-0005-0000-0000-0000A47D0000}"/>
    <cellStyle name="Normal 3 2 2 5 2 2 3_37. RESULTADO NEGOCIOS YOY" xfId="31123" xr:uid="{00000000-0005-0000-0000-0000A57D0000}"/>
    <cellStyle name="Normal 3 2 2 5 2 2 4" xfId="31124" xr:uid="{00000000-0005-0000-0000-0000A67D0000}"/>
    <cellStyle name="Normal 3 2 2 5 2 2 4 2" xfId="31125" xr:uid="{00000000-0005-0000-0000-0000A77D0000}"/>
    <cellStyle name="Normal 3 2 2 5 2 2 4 2 2" xfId="31126" xr:uid="{00000000-0005-0000-0000-0000A87D0000}"/>
    <cellStyle name="Normal 3 2 2 5 2 2 4 3" xfId="31127" xr:uid="{00000000-0005-0000-0000-0000A97D0000}"/>
    <cellStyle name="Normal 3 2 2 5 2 2 4_37. RESULTADO NEGOCIOS YOY" xfId="31128" xr:uid="{00000000-0005-0000-0000-0000AA7D0000}"/>
    <cellStyle name="Normal 3 2 2 5 2 2 5" xfId="31129" xr:uid="{00000000-0005-0000-0000-0000AB7D0000}"/>
    <cellStyle name="Normal 3 2 2 5 2 2 5 2" xfId="31130" xr:uid="{00000000-0005-0000-0000-0000AC7D0000}"/>
    <cellStyle name="Normal 3 2 2 5 2 2 5_37. RESULTADO NEGOCIOS YOY" xfId="31131" xr:uid="{00000000-0005-0000-0000-0000AD7D0000}"/>
    <cellStyle name="Normal 3 2 2 5 2 2 6" xfId="31132" xr:uid="{00000000-0005-0000-0000-0000AE7D0000}"/>
    <cellStyle name="Normal 3 2 2 5 2 2 6 2" xfId="31133" xr:uid="{00000000-0005-0000-0000-0000AF7D0000}"/>
    <cellStyle name="Normal 3 2 2 5 2 2 6_37. RESULTADO NEGOCIOS YOY" xfId="31134" xr:uid="{00000000-0005-0000-0000-0000B07D0000}"/>
    <cellStyle name="Normal 3 2 2 5 2 2 7" xfId="31135" xr:uid="{00000000-0005-0000-0000-0000B17D0000}"/>
    <cellStyle name="Normal 3 2 2 5 2 2 8" xfId="31136" xr:uid="{00000000-0005-0000-0000-0000B27D0000}"/>
    <cellStyle name="Normal 3 2 2 5 2 2_37. RESULTADO NEGOCIOS YOY" xfId="31137" xr:uid="{00000000-0005-0000-0000-0000B37D0000}"/>
    <cellStyle name="Normal 3 2 2 5 2 3" xfId="31138" xr:uid="{00000000-0005-0000-0000-0000B47D0000}"/>
    <cellStyle name="Normal 3 2 2 5 2 3 2" xfId="31139" xr:uid="{00000000-0005-0000-0000-0000B57D0000}"/>
    <cellStyle name="Normal 3 2 2 5 2 3 2 2" xfId="31140" xr:uid="{00000000-0005-0000-0000-0000B67D0000}"/>
    <cellStyle name="Normal 3 2 2 5 2 3 2_37. RESULTADO NEGOCIOS YOY" xfId="31141" xr:uid="{00000000-0005-0000-0000-0000B77D0000}"/>
    <cellStyle name="Normal 3 2 2 5 2 3 3" xfId="31142" xr:uid="{00000000-0005-0000-0000-0000B87D0000}"/>
    <cellStyle name="Normal 3 2 2 5 2 3 3 2" xfId="31143" xr:uid="{00000000-0005-0000-0000-0000B97D0000}"/>
    <cellStyle name="Normal 3 2 2 5 2 3 3_37. RESULTADO NEGOCIOS YOY" xfId="31144" xr:uid="{00000000-0005-0000-0000-0000BA7D0000}"/>
    <cellStyle name="Normal 3 2 2 5 2 3 4" xfId="31145" xr:uid="{00000000-0005-0000-0000-0000BB7D0000}"/>
    <cellStyle name="Normal 3 2 2 5 2 3_37. RESULTADO NEGOCIOS YOY" xfId="31146" xr:uid="{00000000-0005-0000-0000-0000BC7D0000}"/>
    <cellStyle name="Normal 3 2 2 5 2 4" xfId="31147" xr:uid="{00000000-0005-0000-0000-0000BD7D0000}"/>
    <cellStyle name="Normal 3 2 2 5 2 4 2" xfId="31148" xr:uid="{00000000-0005-0000-0000-0000BE7D0000}"/>
    <cellStyle name="Normal 3 2 2 5 2 4 2 2" xfId="31149" xr:uid="{00000000-0005-0000-0000-0000BF7D0000}"/>
    <cellStyle name="Normal 3 2 2 5 2 4 3" xfId="31150" xr:uid="{00000000-0005-0000-0000-0000C07D0000}"/>
    <cellStyle name="Normal 3 2 2 5 2 4 3 2" xfId="31151" xr:uid="{00000000-0005-0000-0000-0000C17D0000}"/>
    <cellStyle name="Normal 3 2 2 5 2 4 4" xfId="31152" xr:uid="{00000000-0005-0000-0000-0000C27D0000}"/>
    <cellStyle name="Normal 3 2 2 5 2 4_37. RESULTADO NEGOCIOS YOY" xfId="31153" xr:uid="{00000000-0005-0000-0000-0000C37D0000}"/>
    <cellStyle name="Normal 3 2 2 5 2 5" xfId="31154" xr:uid="{00000000-0005-0000-0000-0000C47D0000}"/>
    <cellStyle name="Normal 3 2 2 5 2 5 2" xfId="31155" xr:uid="{00000000-0005-0000-0000-0000C57D0000}"/>
    <cellStyle name="Normal 3 2 2 5 2 5 2 2" xfId="31156" xr:uid="{00000000-0005-0000-0000-0000C67D0000}"/>
    <cellStyle name="Normal 3 2 2 5 2 5 3" xfId="31157" xr:uid="{00000000-0005-0000-0000-0000C77D0000}"/>
    <cellStyle name="Normal 3 2 2 5 2 5_37. RESULTADO NEGOCIOS YOY" xfId="31158" xr:uid="{00000000-0005-0000-0000-0000C87D0000}"/>
    <cellStyle name="Normal 3 2 2 5 2 6" xfId="31159" xr:uid="{00000000-0005-0000-0000-0000C97D0000}"/>
    <cellStyle name="Normal 3 2 2 5 2 6 2" xfId="31160" xr:uid="{00000000-0005-0000-0000-0000CA7D0000}"/>
    <cellStyle name="Normal 3 2 2 5 2 6_37. RESULTADO NEGOCIOS YOY" xfId="31161" xr:uid="{00000000-0005-0000-0000-0000CB7D0000}"/>
    <cellStyle name="Normal 3 2 2 5 2 7" xfId="31162" xr:uid="{00000000-0005-0000-0000-0000CC7D0000}"/>
    <cellStyle name="Normal 3 2 2 5 2 7 2" xfId="31163" xr:uid="{00000000-0005-0000-0000-0000CD7D0000}"/>
    <cellStyle name="Normal 3 2 2 5 2 7_37. RESULTADO NEGOCIOS YOY" xfId="31164" xr:uid="{00000000-0005-0000-0000-0000CE7D0000}"/>
    <cellStyle name="Normal 3 2 2 5 2 8" xfId="31165" xr:uid="{00000000-0005-0000-0000-0000CF7D0000}"/>
    <cellStyle name="Normal 3 2 2 5 2 8 2" xfId="31166" xr:uid="{00000000-0005-0000-0000-0000D07D0000}"/>
    <cellStyle name="Normal 3 2 2 5 2 8_37. RESULTADO NEGOCIOS YOY" xfId="31167" xr:uid="{00000000-0005-0000-0000-0000D17D0000}"/>
    <cellStyle name="Normal 3 2 2 5 2 9" xfId="31168" xr:uid="{00000000-0005-0000-0000-0000D27D0000}"/>
    <cellStyle name="Normal 3 2 2 5 2_37. RESULTADO NEGOCIOS YOY" xfId="31169" xr:uid="{00000000-0005-0000-0000-0000D37D0000}"/>
    <cellStyle name="Normal 3 2 2 5 3" xfId="31170" xr:uid="{00000000-0005-0000-0000-0000D47D0000}"/>
    <cellStyle name="Normal 3 2 2 5 3 2" xfId="31171" xr:uid="{00000000-0005-0000-0000-0000D57D0000}"/>
    <cellStyle name="Normal 3 2 2 5 3 2 2" xfId="31172" xr:uid="{00000000-0005-0000-0000-0000D67D0000}"/>
    <cellStyle name="Normal 3 2 2 5 3 2 2 2" xfId="31173" xr:uid="{00000000-0005-0000-0000-0000D77D0000}"/>
    <cellStyle name="Normal 3 2 2 5 3 2 2 2 2" xfId="31174" xr:uid="{00000000-0005-0000-0000-0000D87D0000}"/>
    <cellStyle name="Normal 3 2 2 5 3 2 2 3" xfId="31175" xr:uid="{00000000-0005-0000-0000-0000D97D0000}"/>
    <cellStyle name="Normal 3 2 2 5 3 2 2_37. RESULTADO NEGOCIOS YOY" xfId="31176" xr:uid="{00000000-0005-0000-0000-0000DA7D0000}"/>
    <cellStyle name="Normal 3 2 2 5 3 2 3" xfId="31177" xr:uid="{00000000-0005-0000-0000-0000DB7D0000}"/>
    <cellStyle name="Normal 3 2 2 5 3 2 3 2" xfId="31178" xr:uid="{00000000-0005-0000-0000-0000DC7D0000}"/>
    <cellStyle name="Normal 3 2 2 5 3 2 3_37. RESULTADO NEGOCIOS YOY" xfId="31179" xr:uid="{00000000-0005-0000-0000-0000DD7D0000}"/>
    <cellStyle name="Normal 3 2 2 5 3 2 4" xfId="31180" xr:uid="{00000000-0005-0000-0000-0000DE7D0000}"/>
    <cellStyle name="Normal 3 2 2 5 3 2 4 2" xfId="31181" xr:uid="{00000000-0005-0000-0000-0000DF7D0000}"/>
    <cellStyle name="Normal 3 2 2 5 3 2 5" xfId="31182" xr:uid="{00000000-0005-0000-0000-0000E07D0000}"/>
    <cellStyle name="Normal 3 2 2 5 3 2 6" xfId="31183" xr:uid="{00000000-0005-0000-0000-0000E17D0000}"/>
    <cellStyle name="Normal 3 2 2 5 3 2_37. RESULTADO NEGOCIOS YOY" xfId="31184" xr:uid="{00000000-0005-0000-0000-0000E27D0000}"/>
    <cellStyle name="Normal 3 2 2 5 3 3" xfId="31185" xr:uid="{00000000-0005-0000-0000-0000E37D0000}"/>
    <cellStyle name="Normal 3 2 2 5 3 3 2" xfId="31186" xr:uid="{00000000-0005-0000-0000-0000E47D0000}"/>
    <cellStyle name="Normal 3 2 2 5 3 3 2 2" xfId="31187" xr:uid="{00000000-0005-0000-0000-0000E57D0000}"/>
    <cellStyle name="Normal 3 2 2 5 3 3 3" xfId="31188" xr:uid="{00000000-0005-0000-0000-0000E67D0000}"/>
    <cellStyle name="Normal 3 2 2 5 3 3 3 2" xfId="31189" xr:uid="{00000000-0005-0000-0000-0000E77D0000}"/>
    <cellStyle name="Normal 3 2 2 5 3 3 4" xfId="31190" xr:uid="{00000000-0005-0000-0000-0000E87D0000}"/>
    <cellStyle name="Normal 3 2 2 5 3 3_37. RESULTADO NEGOCIOS YOY" xfId="31191" xr:uid="{00000000-0005-0000-0000-0000E97D0000}"/>
    <cellStyle name="Normal 3 2 2 5 3 4" xfId="31192" xr:uid="{00000000-0005-0000-0000-0000EA7D0000}"/>
    <cellStyle name="Normal 3 2 2 5 3 4 2" xfId="31193" xr:uid="{00000000-0005-0000-0000-0000EB7D0000}"/>
    <cellStyle name="Normal 3 2 2 5 3 4 2 2" xfId="31194" xr:uid="{00000000-0005-0000-0000-0000EC7D0000}"/>
    <cellStyle name="Normal 3 2 2 5 3 4 3" xfId="31195" xr:uid="{00000000-0005-0000-0000-0000ED7D0000}"/>
    <cellStyle name="Normal 3 2 2 5 3 4_37. RESULTADO NEGOCIOS YOY" xfId="31196" xr:uid="{00000000-0005-0000-0000-0000EE7D0000}"/>
    <cellStyle name="Normal 3 2 2 5 3 5" xfId="31197" xr:uid="{00000000-0005-0000-0000-0000EF7D0000}"/>
    <cellStyle name="Normal 3 2 2 5 3 5 2" xfId="31198" xr:uid="{00000000-0005-0000-0000-0000F07D0000}"/>
    <cellStyle name="Normal 3 2 2 5 3 5_37. RESULTADO NEGOCIOS YOY" xfId="31199" xr:uid="{00000000-0005-0000-0000-0000F17D0000}"/>
    <cellStyle name="Normal 3 2 2 5 3 6" xfId="31200" xr:uid="{00000000-0005-0000-0000-0000F27D0000}"/>
    <cellStyle name="Normal 3 2 2 5 3 6 2" xfId="31201" xr:uid="{00000000-0005-0000-0000-0000F37D0000}"/>
    <cellStyle name="Normal 3 2 2 5 3 6_37. RESULTADO NEGOCIOS YOY" xfId="31202" xr:uid="{00000000-0005-0000-0000-0000F47D0000}"/>
    <cellStyle name="Normal 3 2 2 5 3 7" xfId="31203" xr:uid="{00000000-0005-0000-0000-0000F57D0000}"/>
    <cellStyle name="Normal 3 2 2 5 3 7 2" xfId="31204" xr:uid="{00000000-0005-0000-0000-0000F67D0000}"/>
    <cellStyle name="Normal 3 2 2 5 3 7_37. RESULTADO NEGOCIOS YOY" xfId="31205" xr:uid="{00000000-0005-0000-0000-0000F77D0000}"/>
    <cellStyle name="Normal 3 2 2 5 3 8" xfId="31206" xr:uid="{00000000-0005-0000-0000-0000F87D0000}"/>
    <cellStyle name="Normal 3 2 2 5 3_37. RESULTADO NEGOCIOS YOY" xfId="31207" xr:uid="{00000000-0005-0000-0000-0000F97D0000}"/>
    <cellStyle name="Normal 3 2 2 5 4" xfId="31208" xr:uid="{00000000-0005-0000-0000-0000FA7D0000}"/>
    <cellStyle name="Normal 3 2 2 5 4 2" xfId="31209" xr:uid="{00000000-0005-0000-0000-0000FB7D0000}"/>
    <cellStyle name="Normal 3 2 2 5 4 2 2" xfId="31210" xr:uid="{00000000-0005-0000-0000-0000FC7D0000}"/>
    <cellStyle name="Normal 3 2 2 5 4 2 2 2" xfId="31211" xr:uid="{00000000-0005-0000-0000-0000FD7D0000}"/>
    <cellStyle name="Normal 3 2 2 5 4 2 2_37. RESULTADO NEGOCIOS YOY" xfId="31212" xr:uid="{00000000-0005-0000-0000-0000FE7D0000}"/>
    <cellStyle name="Normal 3 2 2 5 4 2 3" xfId="31213" xr:uid="{00000000-0005-0000-0000-0000FF7D0000}"/>
    <cellStyle name="Normal 3 2 2 5 4 2 3 2" xfId="31214" xr:uid="{00000000-0005-0000-0000-0000007E0000}"/>
    <cellStyle name="Normal 3 2 2 5 4 2 3_37. RESULTADO NEGOCIOS YOY" xfId="31215" xr:uid="{00000000-0005-0000-0000-0000017E0000}"/>
    <cellStyle name="Normal 3 2 2 5 4 2 4" xfId="31216" xr:uid="{00000000-0005-0000-0000-0000027E0000}"/>
    <cellStyle name="Normal 3 2 2 5 4 2 5" xfId="31217" xr:uid="{00000000-0005-0000-0000-0000037E0000}"/>
    <cellStyle name="Normal 3 2 2 5 4 2_37. RESULTADO NEGOCIOS YOY" xfId="31218" xr:uid="{00000000-0005-0000-0000-0000047E0000}"/>
    <cellStyle name="Normal 3 2 2 5 4 3" xfId="31219" xr:uid="{00000000-0005-0000-0000-0000057E0000}"/>
    <cellStyle name="Normal 3 2 2 5 4 3 2" xfId="31220" xr:uid="{00000000-0005-0000-0000-0000067E0000}"/>
    <cellStyle name="Normal 3 2 2 5 4 3 2 2" xfId="31221" xr:uid="{00000000-0005-0000-0000-0000077E0000}"/>
    <cellStyle name="Normal 3 2 2 5 4 3 3" xfId="31222" xr:uid="{00000000-0005-0000-0000-0000087E0000}"/>
    <cellStyle name="Normal 3 2 2 5 4 3 3 2" xfId="31223" xr:uid="{00000000-0005-0000-0000-0000097E0000}"/>
    <cellStyle name="Normal 3 2 2 5 4 3 4" xfId="31224" xr:uid="{00000000-0005-0000-0000-00000A7E0000}"/>
    <cellStyle name="Normal 3 2 2 5 4 3_37. RESULTADO NEGOCIOS YOY" xfId="31225" xr:uid="{00000000-0005-0000-0000-00000B7E0000}"/>
    <cellStyle name="Normal 3 2 2 5 4 4" xfId="31226" xr:uid="{00000000-0005-0000-0000-00000C7E0000}"/>
    <cellStyle name="Normal 3 2 2 5 4 4 2" xfId="31227" xr:uid="{00000000-0005-0000-0000-00000D7E0000}"/>
    <cellStyle name="Normal 3 2 2 5 4 4 2 2" xfId="31228" xr:uid="{00000000-0005-0000-0000-00000E7E0000}"/>
    <cellStyle name="Normal 3 2 2 5 4 4 3" xfId="31229" xr:uid="{00000000-0005-0000-0000-00000F7E0000}"/>
    <cellStyle name="Normal 3 2 2 5 4 4_37. RESULTADO NEGOCIOS YOY" xfId="31230" xr:uid="{00000000-0005-0000-0000-0000107E0000}"/>
    <cellStyle name="Normal 3 2 2 5 4 5" xfId="31231" xr:uid="{00000000-0005-0000-0000-0000117E0000}"/>
    <cellStyle name="Normal 3 2 2 5 4 5 2" xfId="31232" xr:uid="{00000000-0005-0000-0000-0000127E0000}"/>
    <cellStyle name="Normal 3 2 2 5 4 5_37. RESULTADO NEGOCIOS YOY" xfId="31233" xr:uid="{00000000-0005-0000-0000-0000137E0000}"/>
    <cellStyle name="Normal 3 2 2 5 4 6" xfId="31234" xr:uid="{00000000-0005-0000-0000-0000147E0000}"/>
    <cellStyle name="Normal 3 2 2 5 4 6 2" xfId="31235" xr:uid="{00000000-0005-0000-0000-0000157E0000}"/>
    <cellStyle name="Normal 3 2 2 5 4 6_37. RESULTADO NEGOCIOS YOY" xfId="31236" xr:uid="{00000000-0005-0000-0000-0000167E0000}"/>
    <cellStyle name="Normal 3 2 2 5 4 7" xfId="31237" xr:uid="{00000000-0005-0000-0000-0000177E0000}"/>
    <cellStyle name="Normal 3 2 2 5 4 7 2" xfId="31238" xr:uid="{00000000-0005-0000-0000-0000187E0000}"/>
    <cellStyle name="Normal 3 2 2 5 4 7_37. RESULTADO NEGOCIOS YOY" xfId="31239" xr:uid="{00000000-0005-0000-0000-0000197E0000}"/>
    <cellStyle name="Normal 3 2 2 5 4 8" xfId="31240" xr:uid="{00000000-0005-0000-0000-00001A7E0000}"/>
    <cellStyle name="Normal 3 2 2 5 4_37. RESULTADO NEGOCIOS YOY" xfId="31241" xr:uid="{00000000-0005-0000-0000-00001B7E0000}"/>
    <cellStyle name="Normal 3 2 2 5 5" xfId="31242" xr:uid="{00000000-0005-0000-0000-00001C7E0000}"/>
    <cellStyle name="Normal 3 2 2 5 5 2" xfId="31243" xr:uid="{00000000-0005-0000-0000-00001D7E0000}"/>
    <cellStyle name="Normal 3 2 2 5 5 2 2" xfId="31244" xr:uid="{00000000-0005-0000-0000-00001E7E0000}"/>
    <cellStyle name="Normal 3 2 2 5 5 2 2 2" xfId="31245" xr:uid="{00000000-0005-0000-0000-00001F7E0000}"/>
    <cellStyle name="Normal 3 2 2 5 5 2 3" xfId="31246" xr:uid="{00000000-0005-0000-0000-0000207E0000}"/>
    <cellStyle name="Normal 3 2 2 5 5 2 3 2" xfId="31247" xr:uid="{00000000-0005-0000-0000-0000217E0000}"/>
    <cellStyle name="Normal 3 2 2 5 5 2 4" xfId="31248" xr:uid="{00000000-0005-0000-0000-0000227E0000}"/>
    <cellStyle name="Normal 3 2 2 5 5 2 5" xfId="31249" xr:uid="{00000000-0005-0000-0000-0000237E0000}"/>
    <cellStyle name="Normal 3 2 2 5 5 2_37. RESULTADO NEGOCIOS YOY" xfId="31250" xr:uid="{00000000-0005-0000-0000-0000247E0000}"/>
    <cellStyle name="Normal 3 2 2 5 5 3" xfId="31251" xr:uid="{00000000-0005-0000-0000-0000257E0000}"/>
    <cellStyle name="Normal 3 2 2 5 5 3 2" xfId="31252" xr:uid="{00000000-0005-0000-0000-0000267E0000}"/>
    <cellStyle name="Normal 3 2 2 5 5 3 2 2" xfId="31253" xr:uid="{00000000-0005-0000-0000-0000277E0000}"/>
    <cellStyle name="Normal 3 2 2 5 5 3 3" xfId="31254" xr:uid="{00000000-0005-0000-0000-0000287E0000}"/>
    <cellStyle name="Normal 3 2 2 5 5 3 3 2" xfId="31255" xr:uid="{00000000-0005-0000-0000-0000297E0000}"/>
    <cellStyle name="Normal 3 2 2 5 5 3 4" xfId="31256" xr:uid="{00000000-0005-0000-0000-00002A7E0000}"/>
    <cellStyle name="Normal 3 2 2 5 5 3_37. RESULTADO NEGOCIOS YOY" xfId="31257" xr:uid="{00000000-0005-0000-0000-00002B7E0000}"/>
    <cellStyle name="Normal 3 2 2 5 5 4" xfId="31258" xr:uid="{00000000-0005-0000-0000-00002C7E0000}"/>
    <cellStyle name="Normal 3 2 2 5 5 4 2" xfId="31259" xr:uid="{00000000-0005-0000-0000-00002D7E0000}"/>
    <cellStyle name="Normal 3 2 2 5 5 4_37. RESULTADO NEGOCIOS YOY" xfId="31260" xr:uid="{00000000-0005-0000-0000-00002E7E0000}"/>
    <cellStyle name="Normal 3 2 2 5 5 5" xfId="31261" xr:uid="{00000000-0005-0000-0000-00002F7E0000}"/>
    <cellStyle name="Normal 3 2 2 5 5 5 2" xfId="31262" xr:uid="{00000000-0005-0000-0000-0000307E0000}"/>
    <cellStyle name="Normal 3 2 2 5 5 5_37. RESULTADO NEGOCIOS YOY" xfId="31263" xr:uid="{00000000-0005-0000-0000-0000317E0000}"/>
    <cellStyle name="Normal 3 2 2 5 5 6" xfId="31264" xr:uid="{00000000-0005-0000-0000-0000327E0000}"/>
    <cellStyle name="Normal 3 2 2 5 5 6 2" xfId="31265" xr:uid="{00000000-0005-0000-0000-0000337E0000}"/>
    <cellStyle name="Normal 3 2 2 5 5 6_37. RESULTADO NEGOCIOS YOY" xfId="31266" xr:uid="{00000000-0005-0000-0000-0000347E0000}"/>
    <cellStyle name="Normal 3 2 2 5 5 7" xfId="31267" xr:uid="{00000000-0005-0000-0000-0000357E0000}"/>
    <cellStyle name="Normal 3 2 2 5 5_37. RESULTADO NEGOCIOS YOY" xfId="31268" xr:uid="{00000000-0005-0000-0000-0000367E0000}"/>
    <cellStyle name="Normal 3 2 2 5 6" xfId="31269" xr:uid="{00000000-0005-0000-0000-0000377E0000}"/>
    <cellStyle name="Normal 3 2 2 5 6 2" xfId="31270" xr:uid="{00000000-0005-0000-0000-0000387E0000}"/>
    <cellStyle name="Normal 3 2 2 5 6 2 2" xfId="31271" xr:uid="{00000000-0005-0000-0000-0000397E0000}"/>
    <cellStyle name="Normal 3 2 2 5 6 2_37. RESULTADO NEGOCIOS YOY" xfId="31272" xr:uid="{00000000-0005-0000-0000-00003A7E0000}"/>
    <cellStyle name="Normal 3 2 2 5 6 3" xfId="31273" xr:uid="{00000000-0005-0000-0000-00003B7E0000}"/>
    <cellStyle name="Normal 3 2 2 5 6 3 2" xfId="31274" xr:uid="{00000000-0005-0000-0000-00003C7E0000}"/>
    <cellStyle name="Normal 3 2 2 5 6 3_37. RESULTADO NEGOCIOS YOY" xfId="31275" xr:uid="{00000000-0005-0000-0000-00003D7E0000}"/>
    <cellStyle name="Normal 3 2 2 5 6 4" xfId="31276" xr:uid="{00000000-0005-0000-0000-00003E7E0000}"/>
    <cellStyle name="Normal 3 2 2 5 6 5" xfId="31277" xr:uid="{00000000-0005-0000-0000-00003F7E0000}"/>
    <cellStyle name="Normal 3 2 2 5 6_37. RESULTADO NEGOCIOS YOY" xfId="31278" xr:uid="{00000000-0005-0000-0000-0000407E0000}"/>
    <cellStyle name="Normal 3 2 2 5 7" xfId="31279" xr:uid="{00000000-0005-0000-0000-0000417E0000}"/>
    <cellStyle name="Normal 3 2 2 5 7 2" xfId="31280" xr:uid="{00000000-0005-0000-0000-0000427E0000}"/>
    <cellStyle name="Normal 3 2 2 5 7 2 2" xfId="31281" xr:uid="{00000000-0005-0000-0000-0000437E0000}"/>
    <cellStyle name="Normal 3 2 2 5 7 3" xfId="31282" xr:uid="{00000000-0005-0000-0000-0000447E0000}"/>
    <cellStyle name="Normal 3 2 2 5 7 3 2" xfId="31283" xr:uid="{00000000-0005-0000-0000-0000457E0000}"/>
    <cellStyle name="Normal 3 2 2 5 7 4" xfId="31284" xr:uid="{00000000-0005-0000-0000-0000467E0000}"/>
    <cellStyle name="Normal 3 2 2 5 7_37. RESULTADO NEGOCIOS YOY" xfId="31285" xr:uid="{00000000-0005-0000-0000-0000477E0000}"/>
    <cellStyle name="Normal 3 2 2 5 8" xfId="31286" xr:uid="{00000000-0005-0000-0000-0000487E0000}"/>
    <cellStyle name="Normal 3 2 2 5 8 2" xfId="31287" xr:uid="{00000000-0005-0000-0000-0000497E0000}"/>
    <cellStyle name="Normal 3 2 2 5 8 2 2" xfId="31288" xr:uid="{00000000-0005-0000-0000-00004A7E0000}"/>
    <cellStyle name="Normal 3 2 2 5 8 3" xfId="31289" xr:uid="{00000000-0005-0000-0000-00004B7E0000}"/>
    <cellStyle name="Normal 3 2 2 5 8_37. RESULTADO NEGOCIOS YOY" xfId="31290" xr:uid="{00000000-0005-0000-0000-00004C7E0000}"/>
    <cellStyle name="Normal 3 2 2 5 9" xfId="31291" xr:uid="{00000000-0005-0000-0000-00004D7E0000}"/>
    <cellStyle name="Normal 3 2 2 5 9 2" xfId="31292" xr:uid="{00000000-0005-0000-0000-00004E7E0000}"/>
    <cellStyle name="Normal 3 2 2 5 9_37. RESULTADO NEGOCIOS YOY" xfId="31293" xr:uid="{00000000-0005-0000-0000-00004F7E0000}"/>
    <cellStyle name="Normal 3 2 2 5_37. RESULTADO NEGOCIOS YOY" xfId="31294" xr:uid="{00000000-0005-0000-0000-0000507E0000}"/>
    <cellStyle name="Normal 3 2 2 6" xfId="31295" xr:uid="{00000000-0005-0000-0000-0000517E0000}"/>
    <cellStyle name="Normal 3 2 2 6 10" xfId="31296" xr:uid="{00000000-0005-0000-0000-0000527E0000}"/>
    <cellStyle name="Normal 3 2 2 6 10 2" xfId="31297" xr:uid="{00000000-0005-0000-0000-0000537E0000}"/>
    <cellStyle name="Normal 3 2 2 6 10_37. RESULTADO NEGOCIOS YOY" xfId="31298" xr:uid="{00000000-0005-0000-0000-0000547E0000}"/>
    <cellStyle name="Normal 3 2 2 6 11" xfId="31299" xr:uid="{00000000-0005-0000-0000-0000557E0000}"/>
    <cellStyle name="Normal 3 2 2 6 2" xfId="31300" xr:uid="{00000000-0005-0000-0000-0000567E0000}"/>
    <cellStyle name="Normal 3 2 2 6 2 2" xfId="31301" xr:uid="{00000000-0005-0000-0000-0000577E0000}"/>
    <cellStyle name="Normal 3 2 2 6 2 2 2" xfId="31302" xr:uid="{00000000-0005-0000-0000-0000587E0000}"/>
    <cellStyle name="Normal 3 2 2 6 2 2 2 2" xfId="31303" xr:uid="{00000000-0005-0000-0000-0000597E0000}"/>
    <cellStyle name="Normal 3 2 2 6 2 2 2_37. RESULTADO NEGOCIOS YOY" xfId="31304" xr:uid="{00000000-0005-0000-0000-00005A7E0000}"/>
    <cellStyle name="Normal 3 2 2 6 2 2 3" xfId="31305" xr:uid="{00000000-0005-0000-0000-00005B7E0000}"/>
    <cellStyle name="Normal 3 2 2 6 2 2 3 2" xfId="31306" xr:uid="{00000000-0005-0000-0000-00005C7E0000}"/>
    <cellStyle name="Normal 3 2 2 6 2 2 3_37. RESULTADO NEGOCIOS YOY" xfId="31307" xr:uid="{00000000-0005-0000-0000-00005D7E0000}"/>
    <cellStyle name="Normal 3 2 2 6 2 2 4" xfId="31308" xr:uid="{00000000-0005-0000-0000-00005E7E0000}"/>
    <cellStyle name="Normal 3 2 2 6 2 2_37. RESULTADO NEGOCIOS YOY" xfId="31309" xr:uid="{00000000-0005-0000-0000-00005F7E0000}"/>
    <cellStyle name="Normal 3 2 2 6 2 3" xfId="31310" xr:uid="{00000000-0005-0000-0000-0000607E0000}"/>
    <cellStyle name="Normal 3 2 2 6 2 3 2" xfId="31311" xr:uid="{00000000-0005-0000-0000-0000617E0000}"/>
    <cellStyle name="Normal 3 2 2 6 2 3 2 2" xfId="31312" xr:uid="{00000000-0005-0000-0000-0000627E0000}"/>
    <cellStyle name="Normal 3 2 2 6 2 3 3" xfId="31313" xr:uid="{00000000-0005-0000-0000-0000637E0000}"/>
    <cellStyle name="Normal 3 2 2 6 2 3 3 2" xfId="31314" xr:uid="{00000000-0005-0000-0000-0000647E0000}"/>
    <cellStyle name="Normal 3 2 2 6 2 3 4" xfId="31315" xr:uid="{00000000-0005-0000-0000-0000657E0000}"/>
    <cellStyle name="Normal 3 2 2 6 2 3_37. RESULTADO NEGOCIOS YOY" xfId="31316" xr:uid="{00000000-0005-0000-0000-0000667E0000}"/>
    <cellStyle name="Normal 3 2 2 6 2 4" xfId="31317" xr:uid="{00000000-0005-0000-0000-0000677E0000}"/>
    <cellStyle name="Normal 3 2 2 6 2 4 2" xfId="31318" xr:uid="{00000000-0005-0000-0000-0000687E0000}"/>
    <cellStyle name="Normal 3 2 2 6 2 4 2 2" xfId="31319" xr:uid="{00000000-0005-0000-0000-0000697E0000}"/>
    <cellStyle name="Normal 3 2 2 6 2 4 3" xfId="31320" xr:uid="{00000000-0005-0000-0000-00006A7E0000}"/>
    <cellStyle name="Normal 3 2 2 6 2 4_37. RESULTADO NEGOCIOS YOY" xfId="31321" xr:uid="{00000000-0005-0000-0000-00006B7E0000}"/>
    <cellStyle name="Normal 3 2 2 6 2 5" xfId="31322" xr:uid="{00000000-0005-0000-0000-00006C7E0000}"/>
    <cellStyle name="Normal 3 2 2 6 2 5 2" xfId="31323" xr:uid="{00000000-0005-0000-0000-00006D7E0000}"/>
    <cellStyle name="Normal 3 2 2 6 2 5_37. RESULTADO NEGOCIOS YOY" xfId="31324" xr:uid="{00000000-0005-0000-0000-00006E7E0000}"/>
    <cellStyle name="Normal 3 2 2 6 2 6" xfId="31325" xr:uid="{00000000-0005-0000-0000-00006F7E0000}"/>
    <cellStyle name="Normal 3 2 2 6 2 6 2" xfId="31326" xr:uid="{00000000-0005-0000-0000-0000707E0000}"/>
    <cellStyle name="Normal 3 2 2 6 2 6_37. RESULTADO NEGOCIOS YOY" xfId="31327" xr:uid="{00000000-0005-0000-0000-0000717E0000}"/>
    <cellStyle name="Normal 3 2 2 6 2 7" xfId="31328" xr:uid="{00000000-0005-0000-0000-0000727E0000}"/>
    <cellStyle name="Normal 3 2 2 6 2 7 2" xfId="31329" xr:uid="{00000000-0005-0000-0000-0000737E0000}"/>
    <cellStyle name="Normal 3 2 2 6 2 7_37. RESULTADO NEGOCIOS YOY" xfId="31330" xr:uid="{00000000-0005-0000-0000-0000747E0000}"/>
    <cellStyle name="Normal 3 2 2 6 2 8" xfId="31331" xr:uid="{00000000-0005-0000-0000-0000757E0000}"/>
    <cellStyle name="Normal 3 2 2 6 2_37. RESULTADO NEGOCIOS YOY" xfId="31332" xr:uid="{00000000-0005-0000-0000-0000767E0000}"/>
    <cellStyle name="Normal 3 2 2 6 3" xfId="31333" xr:uid="{00000000-0005-0000-0000-0000777E0000}"/>
    <cellStyle name="Normal 3 2 2 6 3 2" xfId="31334" xr:uid="{00000000-0005-0000-0000-0000787E0000}"/>
    <cellStyle name="Normal 3 2 2 6 3 2 2" xfId="31335" xr:uid="{00000000-0005-0000-0000-0000797E0000}"/>
    <cellStyle name="Normal 3 2 2 6 3 2 2 2" xfId="31336" xr:uid="{00000000-0005-0000-0000-00007A7E0000}"/>
    <cellStyle name="Normal 3 2 2 6 3 2 2_37. RESULTADO NEGOCIOS YOY" xfId="31337" xr:uid="{00000000-0005-0000-0000-00007B7E0000}"/>
    <cellStyle name="Normal 3 2 2 6 3 2 3" xfId="31338" xr:uid="{00000000-0005-0000-0000-00007C7E0000}"/>
    <cellStyle name="Normal 3 2 2 6 3 2 3 2" xfId="31339" xr:uid="{00000000-0005-0000-0000-00007D7E0000}"/>
    <cellStyle name="Normal 3 2 2 6 3 2 3_37. RESULTADO NEGOCIOS YOY" xfId="31340" xr:uid="{00000000-0005-0000-0000-00007E7E0000}"/>
    <cellStyle name="Normal 3 2 2 6 3 2 4" xfId="31341" xr:uid="{00000000-0005-0000-0000-00007F7E0000}"/>
    <cellStyle name="Normal 3 2 2 6 3 2_37. RESULTADO NEGOCIOS YOY" xfId="31342" xr:uid="{00000000-0005-0000-0000-0000807E0000}"/>
    <cellStyle name="Normal 3 2 2 6 3 3" xfId="31343" xr:uid="{00000000-0005-0000-0000-0000817E0000}"/>
    <cellStyle name="Normal 3 2 2 6 3 3 2" xfId="31344" xr:uid="{00000000-0005-0000-0000-0000827E0000}"/>
    <cellStyle name="Normal 3 2 2 6 3 3 2 2" xfId="31345" xr:uid="{00000000-0005-0000-0000-0000837E0000}"/>
    <cellStyle name="Normal 3 2 2 6 3 3 3" xfId="31346" xr:uid="{00000000-0005-0000-0000-0000847E0000}"/>
    <cellStyle name="Normal 3 2 2 6 3 3 3 2" xfId="31347" xr:uid="{00000000-0005-0000-0000-0000857E0000}"/>
    <cellStyle name="Normal 3 2 2 6 3 3 4" xfId="31348" xr:uid="{00000000-0005-0000-0000-0000867E0000}"/>
    <cellStyle name="Normal 3 2 2 6 3 3_37. RESULTADO NEGOCIOS YOY" xfId="31349" xr:uid="{00000000-0005-0000-0000-0000877E0000}"/>
    <cellStyle name="Normal 3 2 2 6 3 4" xfId="31350" xr:uid="{00000000-0005-0000-0000-0000887E0000}"/>
    <cellStyle name="Normal 3 2 2 6 3 4 2" xfId="31351" xr:uid="{00000000-0005-0000-0000-0000897E0000}"/>
    <cellStyle name="Normal 3 2 2 6 3 4_37. RESULTADO NEGOCIOS YOY" xfId="31352" xr:uid="{00000000-0005-0000-0000-00008A7E0000}"/>
    <cellStyle name="Normal 3 2 2 6 3 5" xfId="31353" xr:uid="{00000000-0005-0000-0000-00008B7E0000}"/>
    <cellStyle name="Normal 3 2 2 6 3 5 2" xfId="31354" xr:uid="{00000000-0005-0000-0000-00008C7E0000}"/>
    <cellStyle name="Normal 3 2 2 6 3 5_37. RESULTADO NEGOCIOS YOY" xfId="31355" xr:uid="{00000000-0005-0000-0000-00008D7E0000}"/>
    <cellStyle name="Normal 3 2 2 6 3 6" xfId="31356" xr:uid="{00000000-0005-0000-0000-00008E7E0000}"/>
    <cellStyle name="Normal 3 2 2 6 3 6 2" xfId="31357" xr:uid="{00000000-0005-0000-0000-00008F7E0000}"/>
    <cellStyle name="Normal 3 2 2 6 3 6_37. RESULTADO NEGOCIOS YOY" xfId="31358" xr:uid="{00000000-0005-0000-0000-0000907E0000}"/>
    <cellStyle name="Normal 3 2 2 6 3 7" xfId="31359" xr:uid="{00000000-0005-0000-0000-0000917E0000}"/>
    <cellStyle name="Normal 3 2 2 6 3_37. RESULTADO NEGOCIOS YOY" xfId="31360" xr:uid="{00000000-0005-0000-0000-0000927E0000}"/>
    <cellStyle name="Normal 3 2 2 6 4" xfId="31361" xr:uid="{00000000-0005-0000-0000-0000937E0000}"/>
    <cellStyle name="Normal 3 2 2 6 4 2" xfId="31362" xr:uid="{00000000-0005-0000-0000-0000947E0000}"/>
    <cellStyle name="Normal 3 2 2 6 4 2 2" xfId="31363" xr:uid="{00000000-0005-0000-0000-0000957E0000}"/>
    <cellStyle name="Normal 3 2 2 6 4 2_37. RESULTADO NEGOCIOS YOY" xfId="31364" xr:uid="{00000000-0005-0000-0000-0000967E0000}"/>
    <cellStyle name="Normal 3 2 2 6 4 3" xfId="31365" xr:uid="{00000000-0005-0000-0000-0000977E0000}"/>
    <cellStyle name="Normal 3 2 2 6 4 3 2" xfId="31366" xr:uid="{00000000-0005-0000-0000-0000987E0000}"/>
    <cellStyle name="Normal 3 2 2 6 4 3_37. RESULTADO NEGOCIOS YOY" xfId="31367" xr:uid="{00000000-0005-0000-0000-0000997E0000}"/>
    <cellStyle name="Normal 3 2 2 6 4 4" xfId="31368" xr:uid="{00000000-0005-0000-0000-00009A7E0000}"/>
    <cellStyle name="Normal 3 2 2 6 4_37. RESULTADO NEGOCIOS YOY" xfId="31369" xr:uid="{00000000-0005-0000-0000-00009B7E0000}"/>
    <cellStyle name="Normal 3 2 2 6 5" xfId="31370" xr:uid="{00000000-0005-0000-0000-00009C7E0000}"/>
    <cellStyle name="Normal 3 2 2 6 5 2" xfId="31371" xr:uid="{00000000-0005-0000-0000-00009D7E0000}"/>
    <cellStyle name="Normal 3 2 2 6 5 2 2" xfId="31372" xr:uid="{00000000-0005-0000-0000-00009E7E0000}"/>
    <cellStyle name="Normal 3 2 2 6 5 2_37. RESULTADO NEGOCIOS YOY" xfId="31373" xr:uid="{00000000-0005-0000-0000-00009F7E0000}"/>
    <cellStyle name="Normal 3 2 2 6 5 3" xfId="31374" xr:uid="{00000000-0005-0000-0000-0000A07E0000}"/>
    <cellStyle name="Normal 3 2 2 6 5 3 2" xfId="31375" xr:uid="{00000000-0005-0000-0000-0000A17E0000}"/>
    <cellStyle name="Normal 3 2 2 6 5 3_37. RESULTADO NEGOCIOS YOY" xfId="31376" xr:uid="{00000000-0005-0000-0000-0000A27E0000}"/>
    <cellStyle name="Normal 3 2 2 6 5 4" xfId="31377" xr:uid="{00000000-0005-0000-0000-0000A37E0000}"/>
    <cellStyle name="Normal 3 2 2 6 5_37. RESULTADO NEGOCIOS YOY" xfId="31378" xr:uid="{00000000-0005-0000-0000-0000A47E0000}"/>
    <cellStyle name="Normal 3 2 2 6 6" xfId="31379" xr:uid="{00000000-0005-0000-0000-0000A57E0000}"/>
    <cellStyle name="Normal 3 2 2 6 6 2" xfId="31380" xr:uid="{00000000-0005-0000-0000-0000A67E0000}"/>
    <cellStyle name="Normal 3 2 2 6 6 2 2" xfId="31381" xr:uid="{00000000-0005-0000-0000-0000A77E0000}"/>
    <cellStyle name="Normal 3 2 2 6 6 3" xfId="31382" xr:uid="{00000000-0005-0000-0000-0000A87E0000}"/>
    <cellStyle name="Normal 3 2 2 6 6_37. RESULTADO NEGOCIOS YOY" xfId="31383" xr:uid="{00000000-0005-0000-0000-0000A97E0000}"/>
    <cellStyle name="Normal 3 2 2 6 7" xfId="31384" xr:uid="{00000000-0005-0000-0000-0000AA7E0000}"/>
    <cellStyle name="Normal 3 2 2 6 7 2" xfId="31385" xr:uid="{00000000-0005-0000-0000-0000AB7E0000}"/>
    <cellStyle name="Normal 3 2 2 6 7_37. RESULTADO NEGOCIOS YOY" xfId="31386" xr:uid="{00000000-0005-0000-0000-0000AC7E0000}"/>
    <cellStyle name="Normal 3 2 2 6 8" xfId="31387" xr:uid="{00000000-0005-0000-0000-0000AD7E0000}"/>
    <cellStyle name="Normal 3 2 2 6 8 2" xfId="31388" xr:uid="{00000000-0005-0000-0000-0000AE7E0000}"/>
    <cellStyle name="Normal 3 2 2 6 8_37. RESULTADO NEGOCIOS YOY" xfId="31389" xr:uid="{00000000-0005-0000-0000-0000AF7E0000}"/>
    <cellStyle name="Normal 3 2 2 6 9" xfId="31390" xr:uid="{00000000-0005-0000-0000-0000B07E0000}"/>
    <cellStyle name="Normal 3 2 2 6 9 2" xfId="31391" xr:uid="{00000000-0005-0000-0000-0000B17E0000}"/>
    <cellStyle name="Normal 3 2 2 6 9_37. RESULTADO NEGOCIOS YOY" xfId="31392" xr:uid="{00000000-0005-0000-0000-0000B27E0000}"/>
    <cellStyle name="Normal 3 2 2 6_37. RESULTADO NEGOCIOS YOY" xfId="31393" xr:uid="{00000000-0005-0000-0000-0000B37E0000}"/>
    <cellStyle name="Normal 3 2 2 7" xfId="31394" xr:uid="{00000000-0005-0000-0000-0000B47E0000}"/>
    <cellStyle name="Normal 3 2 2 7 10" xfId="31395" xr:uid="{00000000-0005-0000-0000-0000B57E0000}"/>
    <cellStyle name="Normal 3 2 2 7 2" xfId="31396" xr:uid="{00000000-0005-0000-0000-0000B67E0000}"/>
    <cellStyle name="Normal 3 2 2 7 2 2" xfId="31397" xr:uid="{00000000-0005-0000-0000-0000B77E0000}"/>
    <cellStyle name="Normal 3 2 2 7 2 2 2" xfId="31398" xr:uid="{00000000-0005-0000-0000-0000B87E0000}"/>
    <cellStyle name="Normal 3 2 2 7 2 2 2 2" xfId="31399" xr:uid="{00000000-0005-0000-0000-0000B97E0000}"/>
    <cellStyle name="Normal 3 2 2 7 2 2 2_37. RESULTADO NEGOCIOS YOY" xfId="31400" xr:uid="{00000000-0005-0000-0000-0000BA7E0000}"/>
    <cellStyle name="Normal 3 2 2 7 2 2 3" xfId="31401" xr:uid="{00000000-0005-0000-0000-0000BB7E0000}"/>
    <cellStyle name="Normal 3 2 2 7 2 2 3 2" xfId="31402" xr:uid="{00000000-0005-0000-0000-0000BC7E0000}"/>
    <cellStyle name="Normal 3 2 2 7 2 2 3_37. RESULTADO NEGOCIOS YOY" xfId="31403" xr:uid="{00000000-0005-0000-0000-0000BD7E0000}"/>
    <cellStyle name="Normal 3 2 2 7 2 2 4" xfId="31404" xr:uid="{00000000-0005-0000-0000-0000BE7E0000}"/>
    <cellStyle name="Normal 3 2 2 7 2 2_37. RESULTADO NEGOCIOS YOY" xfId="31405" xr:uid="{00000000-0005-0000-0000-0000BF7E0000}"/>
    <cellStyle name="Normal 3 2 2 7 2 3" xfId="31406" xr:uid="{00000000-0005-0000-0000-0000C07E0000}"/>
    <cellStyle name="Normal 3 2 2 7 2 3 2" xfId="31407" xr:uid="{00000000-0005-0000-0000-0000C17E0000}"/>
    <cellStyle name="Normal 3 2 2 7 2 3 2 2" xfId="31408" xr:uid="{00000000-0005-0000-0000-0000C27E0000}"/>
    <cellStyle name="Normal 3 2 2 7 2 3 3" xfId="31409" xr:uid="{00000000-0005-0000-0000-0000C37E0000}"/>
    <cellStyle name="Normal 3 2 2 7 2 3 3 2" xfId="31410" xr:uid="{00000000-0005-0000-0000-0000C47E0000}"/>
    <cellStyle name="Normal 3 2 2 7 2 3 4" xfId="31411" xr:uid="{00000000-0005-0000-0000-0000C57E0000}"/>
    <cellStyle name="Normal 3 2 2 7 2 3_37. RESULTADO NEGOCIOS YOY" xfId="31412" xr:uid="{00000000-0005-0000-0000-0000C67E0000}"/>
    <cellStyle name="Normal 3 2 2 7 2 4" xfId="31413" xr:uid="{00000000-0005-0000-0000-0000C77E0000}"/>
    <cellStyle name="Normal 3 2 2 7 2 4 2" xfId="31414" xr:uid="{00000000-0005-0000-0000-0000C87E0000}"/>
    <cellStyle name="Normal 3 2 2 7 2 4 2 2" xfId="31415" xr:uid="{00000000-0005-0000-0000-0000C97E0000}"/>
    <cellStyle name="Normal 3 2 2 7 2 4 3" xfId="31416" xr:uid="{00000000-0005-0000-0000-0000CA7E0000}"/>
    <cellStyle name="Normal 3 2 2 7 2 4_37. RESULTADO NEGOCIOS YOY" xfId="31417" xr:uid="{00000000-0005-0000-0000-0000CB7E0000}"/>
    <cellStyle name="Normal 3 2 2 7 2 5" xfId="31418" xr:uid="{00000000-0005-0000-0000-0000CC7E0000}"/>
    <cellStyle name="Normal 3 2 2 7 2 5 2" xfId="31419" xr:uid="{00000000-0005-0000-0000-0000CD7E0000}"/>
    <cellStyle name="Normal 3 2 2 7 2 5_37. RESULTADO NEGOCIOS YOY" xfId="31420" xr:uid="{00000000-0005-0000-0000-0000CE7E0000}"/>
    <cellStyle name="Normal 3 2 2 7 2 6" xfId="31421" xr:uid="{00000000-0005-0000-0000-0000CF7E0000}"/>
    <cellStyle name="Normal 3 2 2 7 2 6 2" xfId="31422" xr:uid="{00000000-0005-0000-0000-0000D07E0000}"/>
    <cellStyle name="Normal 3 2 2 7 2 6_37. RESULTADO NEGOCIOS YOY" xfId="31423" xr:uid="{00000000-0005-0000-0000-0000D17E0000}"/>
    <cellStyle name="Normal 3 2 2 7 2 7" xfId="31424" xr:uid="{00000000-0005-0000-0000-0000D27E0000}"/>
    <cellStyle name="Normal 3 2 2 7 2 8" xfId="31425" xr:uid="{00000000-0005-0000-0000-0000D37E0000}"/>
    <cellStyle name="Normal 3 2 2 7 2_37. RESULTADO NEGOCIOS YOY" xfId="31426" xr:uid="{00000000-0005-0000-0000-0000D47E0000}"/>
    <cellStyle name="Normal 3 2 2 7 3" xfId="31427" xr:uid="{00000000-0005-0000-0000-0000D57E0000}"/>
    <cellStyle name="Normal 3 2 2 7 3 2" xfId="31428" xr:uid="{00000000-0005-0000-0000-0000D67E0000}"/>
    <cellStyle name="Normal 3 2 2 7 3 2 2" xfId="31429" xr:uid="{00000000-0005-0000-0000-0000D77E0000}"/>
    <cellStyle name="Normal 3 2 2 7 3 2 2 2" xfId="31430" xr:uid="{00000000-0005-0000-0000-0000D87E0000}"/>
    <cellStyle name="Normal 3 2 2 7 3 2 2_37. RESULTADO NEGOCIOS YOY" xfId="31431" xr:uid="{00000000-0005-0000-0000-0000D97E0000}"/>
    <cellStyle name="Normal 3 2 2 7 3 2 3" xfId="31432" xr:uid="{00000000-0005-0000-0000-0000DA7E0000}"/>
    <cellStyle name="Normal 3 2 2 7 3 2 3 2" xfId="31433" xr:uid="{00000000-0005-0000-0000-0000DB7E0000}"/>
    <cellStyle name="Normal 3 2 2 7 3 2 4" xfId="31434" xr:uid="{00000000-0005-0000-0000-0000DC7E0000}"/>
    <cellStyle name="Normal 3 2 2 7 3 2_37. RESULTADO NEGOCIOS YOY" xfId="31435" xr:uid="{00000000-0005-0000-0000-0000DD7E0000}"/>
    <cellStyle name="Normal 3 2 2 7 3 3" xfId="31436" xr:uid="{00000000-0005-0000-0000-0000DE7E0000}"/>
    <cellStyle name="Normal 3 2 2 7 3 3 2" xfId="31437" xr:uid="{00000000-0005-0000-0000-0000DF7E0000}"/>
    <cellStyle name="Normal 3 2 2 7 3 3 2 2" xfId="31438" xr:uid="{00000000-0005-0000-0000-0000E07E0000}"/>
    <cellStyle name="Normal 3 2 2 7 3 3 3" xfId="31439" xr:uid="{00000000-0005-0000-0000-0000E17E0000}"/>
    <cellStyle name="Normal 3 2 2 7 3 3 3 2" xfId="31440" xr:uid="{00000000-0005-0000-0000-0000E27E0000}"/>
    <cellStyle name="Normal 3 2 2 7 3 3 4" xfId="31441" xr:uid="{00000000-0005-0000-0000-0000E37E0000}"/>
    <cellStyle name="Normal 3 2 2 7 3 3_37. RESULTADO NEGOCIOS YOY" xfId="31442" xr:uid="{00000000-0005-0000-0000-0000E47E0000}"/>
    <cellStyle name="Normal 3 2 2 7 3 4" xfId="31443" xr:uid="{00000000-0005-0000-0000-0000E57E0000}"/>
    <cellStyle name="Normal 3 2 2 7 3 4 2" xfId="31444" xr:uid="{00000000-0005-0000-0000-0000E67E0000}"/>
    <cellStyle name="Normal 3 2 2 7 3 4_37. RESULTADO NEGOCIOS YOY" xfId="31445" xr:uid="{00000000-0005-0000-0000-0000E77E0000}"/>
    <cellStyle name="Normal 3 2 2 7 3 5" xfId="31446" xr:uid="{00000000-0005-0000-0000-0000E87E0000}"/>
    <cellStyle name="Normal 3 2 2 7 3 5 2" xfId="31447" xr:uid="{00000000-0005-0000-0000-0000E97E0000}"/>
    <cellStyle name="Normal 3 2 2 7 3 5_37. RESULTADO NEGOCIOS YOY" xfId="31448" xr:uid="{00000000-0005-0000-0000-0000EA7E0000}"/>
    <cellStyle name="Normal 3 2 2 7 3 6" xfId="31449" xr:uid="{00000000-0005-0000-0000-0000EB7E0000}"/>
    <cellStyle name="Normal 3 2 2 7 3_37. RESULTADO NEGOCIOS YOY" xfId="31450" xr:uid="{00000000-0005-0000-0000-0000EC7E0000}"/>
    <cellStyle name="Normal 3 2 2 7 4" xfId="31451" xr:uid="{00000000-0005-0000-0000-0000ED7E0000}"/>
    <cellStyle name="Normal 3 2 2 7 4 2" xfId="31452" xr:uid="{00000000-0005-0000-0000-0000EE7E0000}"/>
    <cellStyle name="Normal 3 2 2 7 4 2 2" xfId="31453" xr:uid="{00000000-0005-0000-0000-0000EF7E0000}"/>
    <cellStyle name="Normal 3 2 2 7 4 2_37. RESULTADO NEGOCIOS YOY" xfId="31454" xr:uid="{00000000-0005-0000-0000-0000F07E0000}"/>
    <cellStyle name="Normal 3 2 2 7 4 3" xfId="31455" xr:uid="{00000000-0005-0000-0000-0000F17E0000}"/>
    <cellStyle name="Normal 3 2 2 7 4 3 2" xfId="31456" xr:uid="{00000000-0005-0000-0000-0000F27E0000}"/>
    <cellStyle name="Normal 3 2 2 7 4 3_37. RESULTADO NEGOCIOS YOY" xfId="31457" xr:uid="{00000000-0005-0000-0000-0000F37E0000}"/>
    <cellStyle name="Normal 3 2 2 7 4 4" xfId="31458" xr:uid="{00000000-0005-0000-0000-0000F47E0000}"/>
    <cellStyle name="Normal 3 2 2 7 4_37. RESULTADO NEGOCIOS YOY" xfId="31459" xr:uid="{00000000-0005-0000-0000-0000F57E0000}"/>
    <cellStyle name="Normal 3 2 2 7 5" xfId="31460" xr:uid="{00000000-0005-0000-0000-0000F67E0000}"/>
    <cellStyle name="Normal 3 2 2 7 5 2" xfId="31461" xr:uid="{00000000-0005-0000-0000-0000F77E0000}"/>
    <cellStyle name="Normal 3 2 2 7 5 2 2" xfId="31462" xr:uid="{00000000-0005-0000-0000-0000F87E0000}"/>
    <cellStyle name="Normal 3 2 2 7 5 3" xfId="31463" xr:uid="{00000000-0005-0000-0000-0000F97E0000}"/>
    <cellStyle name="Normal 3 2 2 7 5 3 2" xfId="31464" xr:uid="{00000000-0005-0000-0000-0000FA7E0000}"/>
    <cellStyle name="Normal 3 2 2 7 5 4" xfId="31465" xr:uid="{00000000-0005-0000-0000-0000FB7E0000}"/>
    <cellStyle name="Normal 3 2 2 7 5_37. RESULTADO NEGOCIOS YOY" xfId="31466" xr:uid="{00000000-0005-0000-0000-0000FC7E0000}"/>
    <cellStyle name="Normal 3 2 2 7 6" xfId="31467" xr:uid="{00000000-0005-0000-0000-0000FD7E0000}"/>
    <cellStyle name="Normal 3 2 2 7 6 2" xfId="31468" xr:uid="{00000000-0005-0000-0000-0000FE7E0000}"/>
    <cellStyle name="Normal 3 2 2 7 6 2 2" xfId="31469" xr:uid="{00000000-0005-0000-0000-0000FF7E0000}"/>
    <cellStyle name="Normal 3 2 2 7 6 3" xfId="31470" xr:uid="{00000000-0005-0000-0000-0000007F0000}"/>
    <cellStyle name="Normal 3 2 2 7 6_37. RESULTADO NEGOCIOS YOY" xfId="31471" xr:uid="{00000000-0005-0000-0000-0000017F0000}"/>
    <cellStyle name="Normal 3 2 2 7 7" xfId="31472" xr:uid="{00000000-0005-0000-0000-0000027F0000}"/>
    <cellStyle name="Normal 3 2 2 7 7 2" xfId="31473" xr:uid="{00000000-0005-0000-0000-0000037F0000}"/>
    <cellStyle name="Normal 3 2 2 7 7_37. RESULTADO NEGOCIOS YOY" xfId="31474" xr:uid="{00000000-0005-0000-0000-0000047F0000}"/>
    <cellStyle name="Normal 3 2 2 7 8" xfId="31475" xr:uid="{00000000-0005-0000-0000-0000057F0000}"/>
    <cellStyle name="Normal 3 2 2 7 8 2" xfId="31476" xr:uid="{00000000-0005-0000-0000-0000067F0000}"/>
    <cellStyle name="Normal 3 2 2 7 8_37. RESULTADO NEGOCIOS YOY" xfId="31477" xr:uid="{00000000-0005-0000-0000-0000077F0000}"/>
    <cellStyle name="Normal 3 2 2 7 9" xfId="31478" xr:uid="{00000000-0005-0000-0000-0000087F0000}"/>
    <cellStyle name="Normal 3 2 2 7_37. RESULTADO NEGOCIOS YOY" xfId="31479" xr:uid="{00000000-0005-0000-0000-0000097F0000}"/>
    <cellStyle name="Normal 3 2 2 8" xfId="31480" xr:uid="{00000000-0005-0000-0000-00000A7F0000}"/>
    <cellStyle name="Normal 3 2 2 8 2" xfId="31481" xr:uid="{00000000-0005-0000-0000-00000B7F0000}"/>
    <cellStyle name="Normal 3 2 2 8 2 2" xfId="31482" xr:uid="{00000000-0005-0000-0000-00000C7F0000}"/>
    <cellStyle name="Normal 3 2 2 8 2 2 2" xfId="31483" xr:uid="{00000000-0005-0000-0000-00000D7F0000}"/>
    <cellStyle name="Normal 3 2 2 8 2 2 2 2" xfId="31484" xr:uid="{00000000-0005-0000-0000-00000E7F0000}"/>
    <cellStyle name="Normal 3 2 2 8 2 2 3" xfId="31485" xr:uid="{00000000-0005-0000-0000-00000F7F0000}"/>
    <cellStyle name="Normal 3 2 2 8 2 2_37. RESULTADO NEGOCIOS YOY" xfId="31486" xr:uid="{00000000-0005-0000-0000-0000107F0000}"/>
    <cellStyle name="Normal 3 2 2 8 2 3" xfId="31487" xr:uid="{00000000-0005-0000-0000-0000117F0000}"/>
    <cellStyle name="Normal 3 2 2 8 2 3 2" xfId="31488" xr:uid="{00000000-0005-0000-0000-0000127F0000}"/>
    <cellStyle name="Normal 3 2 2 8 2 3_37. RESULTADO NEGOCIOS YOY" xfId="31489" xr:uid="{00000000-0005-0000-0000-0000137F0000}"/>
    <cellStyle name="Normal 3 2 2 8 2 4" xfId="31490" xr:uid="{00000000-0005-0000-0000-0000147F0000}"/>
    <cellStyle name="Normal 3 2 2 8 2 4 2" xfId="31491" xr:uid="{00000000-0005-0000-0000-0000157F0000}"/>
    <cellStyle name="Normal 3 2 2 8 2 5" xfId="31492" xr:uid="{00000000-0005-0000-0000-0000167F0000}"/>
    <cellStyle name="Normal 3 2 2 8 2 6" xfId="31493" xr:uid="{00000000-0005-0000-0000-0000177F0000}"/>
    <cellStyle name="Normal 3 2 2 8 2_37. RESULTADO NEGOCIOS YOY" xfId="31494" xr:uid="{00000000-0005-0000-0000-0000187F0000}"/>
    <cellStyle name="Normal 3 2 2 8 3" xfId="31495" xr:uid="{00000000-0005-0000-0000-0000197F0000}"/>
    <cellStyle name="Normal 3 2 2 8 3 2" xfId="31496" xr:uid="{00000000-0005-0000-0000-00001A7F0000}"/>
    <cellStyle name="Normal 3 2 2 8 3 2 2" xfId="31497" xr:uid="{00000000-0005-0000-0000-00001B7F0000}"/>
    <cellStyle name="Normal 3 2 2 8 3 3" xfId="31498" xr:uid="{00000000-0005-0000-0000-00001C7F0000}"/>
    <cellStyle name="Normal 3 2 2 8 3 3 2" xfId="31499" xr:uid="{00000000-0005-0000-0000-00001D7F0000}"/>
    <cellStyle name="Normal 3 2 2 8 3 4" xfId="31500" xr:uid="{00000000-0005-0000-0000-00001E7F0000}"/>
    <cellStyle name="Normal 3 2 2 8 3_37. RESULTADO NEGOCIOS YOY" xfId="31501" xr:uid="{00000000-0005-0000-0000-00001F7F0000}"/>
    <cellStyle name="Normal 3 2 2 8 4" xfId="31502" xr:uid="{00000000-0005-0000-0000-0000207F0000}"/>
    <cellStyle name="Normal 3 2 2 8 4 2" xfId="31503" xr:uid="{00000000-0005-0000-0000-0000217F0000}"/>
    <cellStyle name="Normal 3 2 2 8 4 2 2" xfId="31504" xr:uid="{00000000-0005-0000-0000-0000227F0000}"/>
    <cellStyle name="Normal 3 2 2 8 4 3" xfId="31505" xr:uid="{00000000-0005-0000-0000-0000237F0000}"/>
    <cellStyle name="Normal 3 2 2 8 4_37. RESULTADO NEGOCIOS YOY" xfId="31506" xr:uid="{00000000-0005-0000-0000-0000247F0000}"/>
    <cellStyle name="Normal 3 2 2 8 5" xfId="31507" xr:uid="{00000000-0005-0000-0000-0000257F0000}"/>
    <cellStyle name="Normal 3 2 2 8 5 2" xfId="31508" xr:uid="{00000000-0005-0000-0000-0000267F0000}"/>
    <cellStyle name="Normal 3 2 2 8 5_37. RESULTADO NEGOCIOS YOY" xfId="31509" xr:uid="{00000000-0005-0000-0000-0000277F0000}"/>
    <cellStyle name="Normal 3 2 2 8 6" xfId="31510" xr:uid="{00000000-0005-0000-0000-0000287F0000}"/>
    <cellStyle name="Normal 3 2 2 8 6 2" xfId="31511" xr:uid="{00000000-0005-0000-0000-0000297F0000}"/>
    <cellStyle name="Normal 3 2 2 8 6_37. RESULTADO NEGOCIOS YOY" xfId="31512" xr:uid="{00000000-0005-0000-0000-00002A7F0000}"/>
    <cellStyle name="Normal 3 2 2 8 7" xfId="31513" xr:uid="{00000000-0005-0000-0000-00002B7F0000}"/>
    <cellStyle name="Normal 3 2 2 8 7 2" xfId="31514" xr:uid="{00000000-0005-0000-0000-00002C7F0000}"/>
    <cellStyle name="Normal 3 2 2 8 7_37. RESULTADO NEGOCIOS YOY" xfId="31515" xr:uid="{00000000-0005-0000-0000-00002D7F0000}"/>
    <cellStyle name="Normal 3 2 2 8 8" xfId="31516" xr:uid="{00000000-0005-0000-0000-00002E7F0000}"/>
    <cellStyle name="Normal 3 2 2 8_37. RESULTADO NEGOCIOS YOY" xfId="31517" xr:uid="{00000000-0005-0000-0000-00002F7F0000}"/>
    <cellStyle name="Normal 3 2 2 9" xfId="31518" xr:uid="{00000000-0005-0000-0000-0000307F0000}"/>
    <cellStyle name="Normal 3 2 2 9 2" xfId="31519" xr:uid="{00000000-0005-0000-0000-0000317F0000}"/>
    <cellStyle name="Normal 3 2 2 9 2 2" xfId="31520" xr:uid="{00000000-0005-0000-0000-0000327F0000}"/>
    <cellStyle name="Normal 3 2 2 9 2 2 2" xfId="31521" xr:uid="{00000000-0005-0000-0000-0000337F0000}"/>
    <cellStyle name="Normal 3 2 2 9 2 2_37. RESULTADO NEGOCIOS YOY" xfId="31522" xr:uid="{00000000-0005-0000-0000-0000347F0000}"/>
    <cellStyle name="Normal 3 2 2 9 2 3" xfId="31523" xr:uid="{00000000-0005-0000-0000-0000357F0000}"/>
    <cellStyle name="Normal 3 2 2 9 2 3 2" xfId="31524" xr:uid="{00000000-0005-0000-0000-0000367F0000}"/>
    <cellStyle name="Normal 3 2 2 9 2 3_37. RESULTADO NEGOCIOS YOY" xfId="31525" xr:uid="{00000000-0005-0000-0000-0000377F0000}"/>
    <cellStyle name="Normal 3 2 2 9 2 4" xfId="31526" xr:uid="{00000000-0005-0000-0000-0000387F0000}"/>
    <cellStyle name="Normal 3 2 2 9 2 5" xfId="31527" xr:uid="{00000000-0005-0000-0000-0000397F0000}"/>
    <cellStyle name="Normal 3 2 2 9 2_37. RESULTADO NEGOCIOS YOY" xfId="31528" xr:uid="{00000000-0005-0000-0000-00003A7F0000}"/>
    <cellStyle name="Normal 3 2 2 9 3" xfId="31529" xr:uid="{00000000-0005-0000-0000-00003B7F0000}"/>
    <cellStyle name="Normal 3 2 2 9 3 2" xfId="31530" xr:uid="{00000000-0005-0000-0000-00003C7F0000}"/>
    <cellStyle name="Normal 3 2 2 9 3 2 2" xfId="31531" xr:uid="{00000000-0005-0000-0000-00003D7F0000}"/>
    <cellStyle name="Normal 3 2 2 9 3 3" xfId="31532" xr:uid="{00000000-0005-0000-0000-00003E7F0000}"/>
    <cellStyle name="Normal 3 2 2 9 3 3 2" xfId="31533" xr:uid="{00000000-0005-0000-0000-00003F7F0000}"/>
    <cellStyle name="Normal 3 2 2 9 3 4" xfId="31534" xr:uid="{00000000-0005-0000-0000-0000407F0000}"/>
    <cellStyle name="Normal 3 2 2 9 3_37. RESULTADO NEGOCIOS YOY" xfId="31535" xr:uid="{00000000-0005-0000-0000-0000417F0000}"/>
    <cellStyle name="Normal 3 2 2 9 4" xfId="31536" xr:uid="{00000000-0005-0000-0000-0000427F0000}"/>
    <cellStyle name="Normal 3 2 2 9 4 2" xfId="31537" xr:uid="{00000000-0005-0000-0000-0000437F0000}"/>
    <cellStyle name="Normal 3 2 2 9 4 2 2" xfId="31538" xr:uid="{00000000-0005-0000-0000-0000447F0000}"/>
    <cellStyle name="Normal 3 2 2 9 4 3" xfId="31539" xr:uid="{00000000-0005-0000-0000-0000457F0000}"/>
    <cellStyle name="Normal 3 2 2 9 4_37. RESULTADO NEGOCIOS YOY" xfId="31540" xr:uid="{00000000-0005-0000-0000-0000467F0000}"/>
    <cellStyle name="Normal 3 2 2 9 5" xfId="31541" xr:uid="{00000000-0005-0000-0000-0000477F0000}"/>
    <cellStyle name="Normal 3 2 2 9 5 2" xfId="31542" xr:uid="{00000000-0005-0000-0000-0000487F0000}"/>
    <cellStyle name="Normal 3 2 2 9 5_37. RESULTADO NEGOCIOS YOY" xfId="31543" xr:uid="{00000000-0005-0000-0000-0000497F0000}"/>
    <cellStyle name="Normal 3 2 2 9 6" xfId="31544" xr:uid="{00000000-0005-0000-0000-00004A7F0000}"/>
    <cellStyle name="Normal 3 2 2 9 6 2" xfId="31545" xr:uid="{00000000-0005-0000-0000-00004B7F0000}"/>
    <cellStyle name="Normal 3 2 2 9 6_37. RESULTADO NEGOCIOS YOY" xfId="31546" xr:uid="{00000000-0005-0000-0000-00004C7F0000}"/>
    <cellStyle name="Normal 3 2 2 9 7" xfId="31547" xr:uid="{00000000-0005-0000-0000-00004D7F0000}"/>
    <cellStyle name="Normal 3 2 2 9 8" xfId="31548" xr:uid="{00000000-0005-0000-0000-00004E7F0000}"/>
    <cellStyle name="Normal 3 2 2 9_37. RESULTADO NEGOCIOS YOY" xfId="31549" xr:uid="{00000000-0005-0000-0000-00004F7F0000}"/>
    <cellStyle name="Normal 3 2 2_37. RESULTADO NEGOCIOS YOY" xfId="31550" xr:uid="{00000000-0005-0000-0000-0000507F0000}"/>
    <cellStyle name="Normal 3 2 20" xfId="31551" xr:uid="{00000000-0005-0000-0000-0000517F0000}"/>
    <cellStyle name="Normal 3 2 21" xfId="31552" xr:uid="{00000000-0005-0000-0000-0000527F0000}"/>
    <cellStyle name="Normal 3 2 22" xfId="31553" xr:uid="{00000000-0005-0000-0000-0000537F0000}"/>
    <cellStyle name="Normal 3 2 23" xfId="31554" xr:uid="{00000000-0005-0000-0000-0000547F0000}"/>
    <cellStyle name="Normal 3 2 24" xfId="31555" xr:uid="{00000000-0005-0000-0000-0000557F0000}"/>
    <cellStyle name="Normal 3 2 25" xfId="31556" xr:uid="{00000000-0005-0000-0000-0000567F0000}"/>
    <cellStyle name="Normal 3 2 26" xfId="31557" xr:uid="{00000000-0005-0000-0000-0000577F0000}"/>
    <cellStyle name="Normal 3 2 27" xfId="30117" xr:uid="{00000000-0005-0000-0000-0000587F0000}"/>
    <cellStyle name="Normal 3 2 3" xfId="42" xr:uid="{00000000-0005-0000-0000-0000597F0000}"/>
    <cellStyle name="Normal 3 2 3 10" xfId="31559" xr:uid="{00000000-0005-0000-0000-00005A7F0000}"/>
    <cellStyle name="Normal 3 2 3 11" xfId="31558" xr:uid="{00000000-0005-0000-0000-00005B7F0000}"/>
    <cellStyle name="Normal 3 2 3 2" xfId="31560" xr:uid="{00000000-0005-0000-0000-00005C7F0000}"/>
    <cellStyle name="Normal 3 2 3 2 10" xfId="31561" xr:uid="{00000000-0005-0000-0000-00005D7F0000}"/>
    <cellStyle name="Normal 3 2 3 2 10 2" xfId="31562" xr:uid="{00000000-0005-0000-0000-00005E7F0000}"/>
    <cellStyle name="Normal 3 2 3 2 10 3" xfId="31563" xr:uid="{00000000-0005-0000-0000-00005F7F0000}"/>
    <cellStyle name="Normal 3 2 3 2 10 4" xfId="31564" xr:uid="{00000000-0005-0000-0000-0000607F0000}"/>
    <cellStyle name="Normal 3 2 3 2 10_37. RESULTADO NEGOCIOS YOY" xfId="31565" xr:uid="{00000000-0005-0000-0000-0000617F0000}"/>
    <cellStyle name="Normal 3 2 3 2 11" xfId="31566" xr:uid="{00000000-0005-0000-0000-0000627F0000}"/>
    <cellStyle name="Normal 3 2 3 2 11 2" xfId="31567" xr:uid="{00000000-0005-0000-0000-0000637F0000}"/>
    <cellStyle name="Normal 3 2 3 2 12" xfId="31568" xr:uid="{00000000-0005-0000-0000-0000647F0000}"/>
    <cellStyle name="Normal 3 2 3 2 13" xfId="31569" xr:uid="{00000000-0005-0000-0000-0000657F0000}"/>
    <cellStyle name="Normal 3 2 3 2 14" xfId="31570" xr:uid="{00000000-0005-0000-0000-0000667F0000}"/>
    <cellStyle name="Normal 3 2 3 2 2" xfId="31571" xr:uid="{00000000-0005-0000-0000-0000677F0000}"/>
    <cellStyle name="Normal 3 2 3 2 2 10" xfId="31572" xr:uid="{00000000-0005-0000-0000-0000687F0000}"/>
    <cellStyle name="Normal 3 2 3 2 2 11" xfId="31573" xr:uid="{00000000-0005-0000-0000-0000697F0000}"/>
    <cellStyle name="Normal 3 2 3 2 2 12" xfId="31574" xr:uid="{00000000-0005-0000-0000-00006A7F0000}"/>
    <cellStyle name="Normal 3 2 3 2 2 2" xfId="31575" xr:uid="{00000000-0005-0000-0000-00006B7F0000}"/>
    <cellStyle name="Normal 3 2 3 2 2 2 2" xfId="31576" xr:uid="{00000000-0005-0000-0000-00006C7F0000}"/>
    <cellStyle name="Normal 3 2 3 2 2 2 2 2" xfId="31577" xr:uid="{00000000-0005-0000-0000-00006D7F0000}"/>
    <cellStyle name="Normal 3 2 3 2 2 2 2_37. RESULTADO NEGOCIOS YOY" xfId="31578" xr:uid="{00000000-0005-0000-0000-00006E7F0000}"/>
    <cellStyle name="Normal 3 2 3 2 2 2 3" xfId="31579" xr:uid="{00000000-0005-0000-0000-00006F7F0000}"/>
    <cellStyle name="Normal 3 2 3 2 2 2 3 2" xfId="31580" xr:uid="{00000000-0005-0000-0000-0000707F0000}"/>
    <cellStyle name="Normal 3 2 3 2 2 2 3 3" xfId="31581" xr:uid="{00000000-0005-0000-0000-0000717F0000}"/>
    <cellStyle name="Normal 3 2 3 2 2 2 3 3 2" xfId="31582" xr:uid="{00000000-0005-0000-0000-0000727F0000}"/>
    <cellStyle name="Normal 3 2 3 2 2 2 3 4" xfId="31583" xr:uid="{00000000-0005-0000-0000-0000737F0000}"/>
    <cellStyle name="Normal 3 2 3 2 2 2 3_37. RESULTADO NEGOCIOS YOY" xfId="31584" xr:uid="{00000000-0005-0000-0000-0000747F0000}"/>
    <cellStyle name="Normal 3 2 3 2 2 2 4" xfId="31585" xr:uid="{00000000-0005-0000-0000-0000757F0000}"/>
    <cellStyle name="Normal 3 2 3 2 2 2 4 2" xfId="31586" xr:uid="{00000000-0005-0000-0000-0000767F0000}"/>
    <cellStyle name="Normal 3 2 3 2 2 2 4 2 2" xfId="31587" xr:uid="{00000000-0005-0000-0000-0000777F0000}"/>
    <cellStyle name="Normal 3 2 3 2 2 2 4 3" xfId="31588" xr:uid="{00000000-0005-0000-0000-0000787F0000}"/>
    <cellStyle name="Normal 3 2 3 2 2 2 4_37. RESULTADO NEGOCIOS YOY" xfId="31589" xr:uid="{00000000-0005-0000-0000-0000797F0000}"/>
    <cellStyle name="Normal 3 2 3 2 2 2 5" xfId="31590" xr:uid="{00000000-0005-0000-0000-00007A7F0000}"/>
    <cellStyle name="Normal 3 2 3 2 2 2 5 2" xfId="31591" xr:uid="{00000000-0005-0000-0000-00007B7F0000}"/>
    <cellStyle name="Normal 3 2 3 2 2 2 5_37. RESULTADO NEGOCIOS YOY" xfId="31592" xr:uid="{00000000-0005-0000-0000-00007C7F0000}"/>
    <cellStyle name="Normal 3 2 3 2 2 2 6" xfId="31593" xr:uid="{00000000-0005-0000-0000-00007D7F0000}"/>
    <cellStyle name="Normal 3 2 3 2 2 2_37. RESULTADO NEGOCIOS YOY" xfId="31594" xr:uid="{00000000-0005-0000-0000-00007E7F0000}"/>
    <cellStyle name="Normal 3 2 3 2 2 3" xfId="31595" xr:uid="{00000000-0005-0000-0000-00007F7F0000}"/>
    <cellStyle name="Normal 3 2 3 2 2 3 2" xfId="31596" xr:uid="{00000000-0005-0000-0000-0000807F0000}"/>
    <cellStyle name="Normal 3 2 3 2 2 3 2 2" xfId="31597" xr:uid="{00000000-0005-0000-0000-0000817F0000}"/>
    <cellStyle name="Normal 3 2 3 2 2 3 2 2 2" xfId="31598" xr:uid="{00000000-0005-0000-0000-0000827F0000}"/>
    <cellStyle name="Normal 3 2 3 2 2 3 2 2_37. RESULTADO NEGOCIOS YOY" xfId="31599" xr:uid="{00000000-0005-0000-0000-0000837F0000}"/>
    <cellStyle name="Normal 3 2 3 2 2 3 2 3" xfId="31600" xr:uid="{00000000-0005-0000-0000-0000847F0000}"/>
    <cellStyle name="Normal 3 2 3 2 2 3 2 3 2" xfId="31601" xr:uid="{00000000-0005-0000-0000-0000857F0000}"/>
    <cellStyle name="Normal 3 2 3 2 2 3 2 3_37. RESULTADO NEGOCIOS YOY" xfId="31602" xr:uid="{00000000-0005-0000-0000-0000867F0000}"/>
    <cellStyle name="Normal 3 2 3 2 2 3 2 4" xfId="31603" xr:uid="{00000000-0005-0000-0000-0000877F0000}"/>
    <cellStyle name="Normal 3 2 3 2 2 3 2 5" xfId="31604" xr:uid="{00000000-0005-0000-0000-0000887F0000}"/>
    <cellStyle name="Normal 3 2 3 2 2 3 2_37. RESULTADO NEGOCIOS YOY" xfId="31605" xr:uid="{00000000-0005-0000-0000-0000897F0000}"/>
    <cellStyle name="Normal 3 2 3 2 2 3 3" xfId="31606" xr:uid="{00000000-0005-0000-0000-00008A7F0000}"/>
    <cellStyle name="Normal 3 2 3 2 2 3 3 2" xfId="31607" xr:uid="{00000000-0005-0000-0000-00008B7F0000}"/>
    <cellStyle name="Normal 3 2 3 2 2 3 3 2 2" xfId="31608" xr:uid="{00000000-0005-0000-0000-00008C7F0000}"/>
    <cellStyle name="Normal 3 2 3 2 2 3 3 3" xfId="31609" xr:uid="{00000000-0005-0000-0000-00008D7F0000}"/>
    <cellStyle name="Normal 3 2 3 2 2 3 3 3 2" xfId="31610" xr:uid="{00000000-0005-0000-0000-00008E7F0000}"/>
    <cellStyle name="Normal 3 2 3 2 2 3 3 4" xfId="31611" xr:uid="{00000000-0005-0000-0000-00008F7F0000}"/>
    <cellStyle name="Normal 3 2 3 2 2 3 3_37. RESULTADO NEGOCIOS YOY" xfId="31612" xr:uid="{00000000-0005-0000-0000-0000907F0000}"/>
    <cellStyle name="Normal 3 2 3 2 2 3 4" xfId="31613" xr:uid="{00000000-0005-0000-0000-0000917F0000}"/>
    <cellStyle name="Normal 3 2 3 2 2 3 4 2" xfId="31614" xr:uid="{00000000-0005-0000-0000-0000927F0000}"/>
    <cellStyle name="Normal 3 2 3 2 2 3 4 2 2" xfId="31615" xr:uid="{00000000-0005-0000-0000-0000937F0000}"/>
    <cellStyle name="Normal 3 2 3 2 2 3 4 3" xfId="31616" xr:uid="{00000000-0005-0000-0000-0000947F0000}"/>
    <cellStyle name="Normal 3 2 3 2 2 3 4_37. RESULTADO NEGOCIOS YOY" xfId="31617" xr:uid="{00000000-0005-0000-0000-0000957F0000}"/>
    <cellStyle name="Normal 3 2 3 2 2 3 5" xfId="31618" xr:uid="{00000000-0005-0000-0000-0000967F0000}"/>
    <cellStyle name="Normal 3 2 3 2 2 3 5 2" xfId="31619" xr:uid="{00000000-0005-0000-0000-0000977F0000}"/>
    <cellStyle name="Normal 3 2 3 2 2 3 5_37. RESULTADO NEGOCIOS YOY" xfId="31620" xr:uid="{00000000-0005-0000-0000-0000987F0000}"/>
    <cellStyle name="Normal 3 2 3 2 2 3 6" xfId="31621" xr:uid="{00000000-0005-0000-0000-0000997F0000}"/>
    <cellStyle name="Normal 3 2 3 2 2 3 6 2" xfId="31622" xr:uid="{00000000-0005-0000-0000-00009A7F0000}"/>
    <cellStyle name="Normal 3 2 3 2 2 3 6_37. RESULTADO NEGOCIOS YOY" xfId="31623" xr:uid="{00000000-0005-0000-0000-00009B7F0000}"/>
    <cellStyle name="Normal 3 2 3 2 2 3 7" xfId="31624" xr:uid="{00000000-0005-0000-0000-00009C7F0000}"/>
    <cellStyle name="Normal 3 2 3 2 2 3 8" xfId="31625" xr:uid="{00000000-0005-0000-0000-00009D7F0000}"/>
    <cellStyle name="Normal 3 2 3 2 2 3_37. RESULTADO NEGOCIOS YOY" xfId="31626" xr:uid="{00000000-0005-0000-0000-00009E7F0000}"/>
    <cellStyle name="Normal 3 2 3 2 2 4" xfId="31627" xr:uid="{00000000-0005-0000-0000-00009F7F0000}"/>
    <cellStyle name="Normal 3 2 3 2 2 4 2" xfId="31628" xr:uid="{00000000-0005-0000-0000-0000A07F0000}"/>
    <cellStyle name="Normal 3 2 3 2 2 4 2 2" xfId="31629" xr:uid="{00000000-0005-0000-0000-0000A17F0000}"/>
    <cellStyle name="Normal 3 2 3 2 2 4 2 2 2" xfId="31630" xr:uid="{00000000-0005-0000-0000-0000A27F0000}"/>
    <cellStyle name="Normal 3 2 3 2 2 4 2 3" xfId="31631" xr:uid="{00000000-0005-0000-0000-0000A37F0000}"/>
    <cellStyle name="Normal 3 2 3 2 2 4 2 3 2" xfId="31632" xr:uid="{00000000-0005-0000-0000-0000A47F0000}"/>
    <cellStyle name="Normal 3 2 3 2 2 4 2 4" xfId="31633" xr:uid="{00000000-0005-0000-0000-0000A57F0000}"/>
    <cellStyle name="Normal 3 2 3 2 2 4 2 5" xfId="31634" xr:uid="{00000000-0005-0000-0000-0000A67F0000}"/>
    <cellStyle name="Normal 3 2 3 2 2 4 2_37. RESULTADO NEGOCIOS YOY" xfId="31635" xr:uid="{00000000-0005-0000-0000-0000A77F0000}"/>
    <cellStyle name="Normal 3 2 3 2 2 4 3" xfId="31636" xr:uid="{00000000-0005-0000-0000-0000A87F0000}"/>
    <cellStyle name="Normal 3 2 3 2 2 4 3 2" xfId="31637" xr:uid="{00000000-0005-0000-0000-0000A97F0000}"/>
    <cellStyle name="Normal 3 2 3 2 2 4 3 2 2" xfId="31638" xr:uid="{00000000-0005-0000-0000-0000AA7F0000}"/>
    <cellStyle name="Normal 3 2 3 2 2 4 3 3" xfId="31639" xr:uid="{00000000-0005-0000-0000-0000AB7F0000}"/>
    <cellStyle name="Normal 3 2 3 2 2 4 3 3 2" xfId="31640" xr:uid="{00000000-0005-0000-0000-0000AC7F0000}"/>
    <cellStyle name="Normal 3 2 3 2 2 4 3 4" xfId="31641" xr:uid="{00000000-0005-0000-0000-0000AD7F0000}"/>
    <cellStyle name="Normal 3 2 3 2 2 4 3_37. RESULTADO NEGOCIOS YOY" xfId="31642" xr:uid="{00000000-0005-0000-0000-0000AE7F0000}"/>
    <cellStyle name="Normal 3 2 3 2 2 4 4" xfId="31643" xr:uid="{00000000-0005-0000-0000-0000AF7F0000}"/>
    <cellStyle name="Normal 3 2 3 2 2 4 4 2" xfId="31644" xr:uid="{00000000-0005-0000-0000-0000B07F0000}"/>
    <cellStyle name="Normal 3 2 3 2 2 4 4_37. RESULTADO NEGOCIOS YOY" xfId="31645" xr:uid="{00000000-0005-0000-0000-0000B17F0000}"/>
    <cellStyle name="Normal 3 2 3 2 2 4 5" xfId="31646" xr:uid="{00000000-0005-0000-0000-0000B27F0000}"/>
    <cellStyle name="Normal 3 2 3 2 2 4 5 2" xfId="31647" xr:uid="{00000000-0005-0000-0000-0000B37F0000}"/>
    <cellStyle name="Normal 3 2 3 2 2 4 6" xfId="31648" xr:uid="{00000000-0005-0000-0000-0000B47F0000}"/>
    <cellStyle name="Normal 3 2 3 2 2 4 7" xfId="31649" xr:uid="{00000000-0005-0000-0000-0000B57F0000}"/>
    <cellStyle name="Normal 3 2 3 2 2 4_37. RESULTADO NEGOCIOS YOY" xfId="31650" xr:uid="{00000000-0005-0000-0000-0000B67F0000}"/>
    <cellStyle name="Normal 3 2 3 2 2 5" xfId="31651" xr:uid="{00000000-0005-0000-0000-0000B77F0000}"/>
    <cellStyle name="Normal 3 2 3 2 2 5 2" xfId="31652" xr:uid="{00000000-0005-0000-0000-0000B87F0000}"/>
    <cellStyle name="Normal 3 2 3 2 2 5 3" xfId="31653" xr:uid="{00000000-0005-0000-0000-0000B97F0000}"/>
    <cellStyle name="Normal 3 2 3 2 2 5 4" xfId="31654" xr:uid="{00000000-0005-0000-0000-0000BA7F0000}"/>
    <cellStyle name="Normal 3 2 3 2 2 5_37. RESULTADO NEGOCIOS YOY" xfId="31655" xr:uid="{00000000-0005-0000-0000-0000BB7F0000}"/>
    <cellStyle name="Normal 3 2 3 2 2 6" xfId="31656" xr:uid="{00000000-0005-0000-0000-0000BC7F0000}"/>
    <cellStyle name="Normal 3 2 3 2 2 6 2" xfId="31657" xr:uid="{00000000-0005-0000-0000-0000BD7F0000}"/>
    <cellStyle name="Normal 3 2 3 2 2 6 3" xfId="31658" xr:uid="{00000000-0005-0000-0000-0000BE7F0000}"/>
    <cellStyle name="Normal 3 2 3 2 2 6 4" xfId="31659" xr:uid="{00000000-0005-0000-0000-0000BF7F0000}"/>
    <cellStyle name="Normal 3 2 3 2 2 6_37. RESULTADO NEGOCIOS YOY" xfId="31660" xr:uid="{00000000-0005-0000-0000-0000C07F0000}"/>
    <cellStyle name="Normal 3 2 3 2 2 7" xfId="31661" xr:uid="{00000000-0005-0000-0000-0000C17F0000}"/>
    <cellStyle name="Normal 3 2 3 2 2 7 2" xfId="31662" xr:uid="{00000000-0005-0000-0000-0000C27F0000}"/>
    <cellStyle name="Normal 3 2 3 2 2 7 3" xfId="31663" xr:uid="{00000000-0005-0000-0000-0000C37F0000}"/>
    <cellStyle name="Normal 3 2 3 2 2 7 4" xfId="31664" xr:uid="{00000000-0005-0000-0000-0000C47F0000}"/>
    <cellStyle name="Normal 3 2 3 2 2 7_37. RESULTADO NEGOCIOS YOY" xfId="31665" xr:uid="{00000000-0005-0000-0000-0000C57F0000}"/>
    <cellStyle name="Normal 3 2 3 2 2 8" xfId="31666" xr:uid="{00000000-0005-0000-0000-0000C67F0000}"/>
    <cellStyle name="Normal 3 2 3 2 2 8 2" xfId="31667" xr:uid="{00000000-0005-0000-0000-0000C77F0000}"/>
    <cellStyle name="Normal 3 2 3 2 2 8 3" xfId="31668" xr:uid="{00000000-0005-0000-0000-0000C87F0000}"/>
    <cellStyle name="Normal 3 2 3 2 2 8 4" xfId="31669" xr:uid="{00000000-0005-0000-0000-0000C97F0000}"/>
    <cellStyle name="Normal 3 2 3 2 2 8_37. RESULTADO NEGOCIOS YOY" xfId="31670" xr:uid="{00000000-0005-0000-0000-0000CA7F0000}"/>
    <cellStyle name="Normal 3 2 3 2 2 9" xfId="31671" xr:uid="{00000000-0005-0000-0000-0000CB7F0000}"/>
    <cellStyle name="Normal 3 2 3 2 2_37. RESULTADO NEGOCIOS YOY" xfId="31672" xr:uid="{00000000-0005-0000-0000-0000CC7F0000}"/>
    <cellStyle name="Normal 3 2 3 2 3" xfId="31673" xr:uid="{00000000-0005-0000-0000-0000CD7F0000}"/>
    <cellStyle name="Normal 3 2 3 2 3 2" xfId="31674" xr:uid="{00000000-0005-0000-0000-0000CE7F0000}"/>
    <cellStyle name="Normal 3 2 3 2 3 2 2" xfId="31675" xr:uid="{00000000-0005-0000-0000-0000CF7F0000}"/>
    <cellStyle name="Normal 3 2 3 2 3 2 2 2" xfId="31676" xr:uid="{00000000-0005-0000-0000-0000D07F0000}"/>
    <cellStyle name="Normal 3 2 3 2 3 2 2 2 2" xfId="31677" xr:uid="{00000000-0005-0000-0000-0000D17F0000}"/>
    <cellStyle name="Normal 3 2 3 2 3 2 2 3" xfId="31678" xr:uid="{00000000-0005-0000-0000-0000D27F0000}"/>
    <cellStyle name="Normal 3 2 3 2 3 2 2 4" xfId="31679" xr:uid="{00000000-0005-0000-0000-0000D37F0000}"/>
    <cellStyle name="Normal 3 2 3 2 3 2 2_37. RESULTADO NEGOCIOS YOY" xfId="31680" xr:uid="{00000000-0005-0000-0000-0000D47F0000}"/>
    <cellStyle name="Normal 3 2 3 2 3 2 3" xfId="31681" xr:uid="{00000000-0005-0000-0000-0000D57F0000}"/>
    <cellStyle name="Normal 3 2 3 2 3 2 3 2" xfId="31682" xr:uid="{00000000-0005-0000-0000-0000D67F0000}"/>
    <cellStyle name="Normal 3 2 3 2 3 2 3_37. RESULTADO NEGOCIOS YOY" xfId="31683" xr:uid="{00000000-0005-0000-0000-0000D77F0000}"/>
    <cellStyle name="Normal 3 2 3 2 3 2 4" xfId="31684" xr:uid="{00000000-0005-0000-0000-0000D87F0000}"/>
    <cellStyle name="Normal 3 2 3 2 3 2 4 2" xfId="31685" xr:uid="{00000000-0005-0000-0000-0000D97F0000}"/>
    <cellStyle name="Normal 3 2 3 2 3 2 5" xfId="31686" xr:uid="{00000000-0005-0000-0000-0000DA7F0000}"/>
    <cellStyle name="Normal 3 2 3 2 3 2 6" xfId="31687" xr:uid="{00000000-0005-0000-0000-0000DB7F0000}"/>
    <cellStyle name="Normal 3 2 3 2 3 2_37. RESULTADO NEGOCIOS YOY" xfId="31688" xr:uid="{00000000-0005-0000-0000-0000DC7F0000}"/>
    <cellStyle name="Normal 3 2 3 2 3 3" xfId="31689" xr:uid="{00000000-0005-0000-0000-0000DD7F0000}"/>
    <cellStyle name="Normal 3 2 3 2 3 3 2" xfId="31690" xr:uid="{00000000-0005-0000-0000-0000DE7F0000}"/>
    <cellStyle name="Normal 3 2 3 2 3 3 2 2" xfId="31691" xr:uid="{00000000-0005-0000-0000-0000DF7F0000}"/>
    <cellStyle name="Normal 3 2 3 2 3 3 2 3" xfId="31692" xr:uid="{00000000-0005-0000-0000-0000E07F0000}"/>
    <cellStyle name="Normal 3 2 3 2 3 3 3" xfId="31693" xr:uid="{00000000-0005-0000-0000-0000E17F0000}"/>
    <cellStyle name="Normal 3 2 3 2 3 3 3 2" xfId="31694" xr:uid="{00000000-0005-0000-0000-0000E27F0000}"/>
    <cellStyle name="Normal 3 2 3 2 3 3 4" xfId="31695" xr:uid="{00000000-0005-0000-0000-0000E37F0000}"/>
    <cellStyle name="Normal 3 2 3 2 3 3 5" xfId="31696" xr:uid="{00000000-0005-0000-0000-0000E47F0000}"/>
    <cellStyle name="Normal 3 2 3 2 3 3_37. RESULTADO NEGOCIOS YOY" xfId="31697" xr:uid="{00000000-0005-0000-0000-0000E57F0000}"/>
    <cellStyle name="Normal 3 2 3 2 3 4" xfId="31698" xr:uid="{00000000-0005-0000-0000-0000E67F0000}"/>
    <cellStyle name="Normal 3 2 3 2 3 4 2" xfId="31699" xr:uid="{00000000-0005-0000-0000-0000E77F0000}"/>
    <cellStyle name="Normal 3 2 3 2 3 4 2 2" xfId="31700" xr:uid="{00000000-0005-0000-0000-0000E87F0000}"/>
    <cellStyle name="Normal 3 2 3 2 3 4 2 3" xfId="31701" xr:uid="{00000000-0005-0000-0000-0000E97F0000}"/>
    <cellStyle name="Normal 3 2 3 2 3 4 3" xfId="31702" xr:uid="{00000000-0005-0000-0000-0000EA7F0000}"/>
    <cellStyle name="Normal 3 2 3 2 3 4 4" xfId="31703" xr:uid="{00000000-0005-0000-0000-0000EB7F0000}"/>
    <cellStyle name="Normal 3 2 3 2 3 4_37. RESULTADO NEGOCIOS YOY" xfId="31704" xr:uid="{00000000-0005-0000-0000-0000EC7F0000}"/>
    <cellStyle name="Normal 3 2 3 2 3 5" xfId="31705" xr:uid="{00000000-0005-0000-0000-0000ED7F0000}"/>
    <cellStyle name="Normal 3 2 3 2 3 5 2" xfId="31706" xr:uid="{00000000-0005-0000-0000-0000EE7F0000}"/>
    <cellStyle name="Normal 3 2 3 2 3 5 3" xfId="31707" xr:uid="{00000000-0005-0000-0000-0000EF7F0000}"/>
    <cellStyle name="Normal 3 2 3 2 3 5 4" xfId="31708" xr:uid="{00000000-0005-0000-0000-0000F07F0000}"/>
    <cellStyle name="Normal 3 2 3 2 3 5_37. RESULTADO NEGOCIOS YOY" xfId="31709" xr:uid="{00000000-0005-0000-0000-0000F17F0000}"/>
    <cellStyle name="Normal 3 2 3 2 3 6" xfId="31710" xr:uid="{00000000-0005-0000-0000-0000F27F0000}"/>
    <cellStyle name="Normal 3 2 3 2 3 6 2" xfId="31711" xr:uid="{00000000-0005-0000-0000-0000F37F0000}"/>
    <cellStyle name="Normal 3 2 3 2 3 6 3" xfId="31712" xr:uid="{00000000-0005-0000-0000-0000F47F0000}"/>
    <cellStyle name="Normal 3 2 3 2 3 7" xfId="31713" xr:uid="{00000000-0005-0000-0000-0000F57F0000}"/>
    <cellStyle name="Normal 3 2 3 2 3 8" xfId="31714" xr:uid="{00000000-0005-0000-0000-0000F67F0000}"/>
    <cellStyle name="Normal 3 2 3 2 3 9" xfId="31715" xr:uid="{00000000-0005-0000-0000-0000F77F0000}"/>
    <cellStyle name="Normal 3 2 3 2 3_37. RESULTADO NEGOCIOS YOY" xfId="31716" xr:uid="{00000000-0005-0000-0000-0000F87F0000}"/>
    <cellStyle name="Normal 3 2 3 2 4" xfId="31717" xr:uid="{00000000-0005-0000-0000-0000F97F0000}"/>
    <cellStyle name="Normal 3 2 3 2 4 2" xfId="31718" xr:uid="{00000000-0005-0000-0000-0000FA7F0000}"/>
    <cellStyle name="Normal 3 2 3 2 4 2 2" xfId="31719" xr:uid="{00000000-0005-0000-0000-0000FB7F0000}"/>
    <cellStyle name="Normal 3 2 3 2 4 2 2 2" xfId="31720" xr:uid="{00000000-0005-0000-0000-0000FC7F0000}"/>
    <cellStyle name="Normal 3 2 3 2 4 2 2_37. RESULTADO NEGOCIOS YOY" xfId="31721" xr:uid="{00000000-0005-0000-0000-0000FD7F0000}"/>
    <cellStyle name="Normal 3 2 3 2 4 2 3" xfId="31722" xr:uid="{00000000-0005-0000-0000-0000FE7F0000}"/>
    <cellStyle name="Normal 3 2 3 2 4 2 3 2" xfId="31723" xr:uid="{00000000-0005-0000-0000-0000FF7F0000}"/>
    <cellStyle name="Normal 3 2 3 2 4 2 4" xfId="31724" xr:uid="{00000000-0005-0000-0000-000000800000}"/>
    <cellStyle name="Normal 3 2 3 2 4 2 5" xfId="31725" xr:uid="{00000000-0005-0000-0000-000001800000}"/>
    <cellStyle name="Normal 3 2 3 2 4 2_37. RESULTADO NEGOCIOS YOY" xfId="31726" xr:uid="{00000000-0005-0000-0000-000002800000}"/>
    <cellStyle name="Normal 3 2 3 2 4 3" xfId="31727" xr:uid="{00000000-0005-0000-0000-000003800000}"/>
    <cellStyle name="Normal 3 2 3 2 4 3 2" xfId="31728" xr:uid="{00000000-0005-0000-0000-000004800000}"/>
    <cellStyle name="Normal 3 2 3 2 4 3 2 2" xfId="31729" xr:uid="{00000000-0005-0000-0000-000005800000}"/>
    <cellStyle name="Normal 3 2 3 2 4 3 3" xfId="31730" xr:uid="{00000000-0005-0000-0000-000006800000}"/>
    <cellStyle name="Normal 3 2 3 2 4 3_37. RESULTADO NEGOCIOS YOY" xfId="31731" xr:uid="{00000000-0005-0000-0000-000007800000}"/>
    <cellStyle name="Normal 3 2 3 2 4 4" xfId="31732" xr:uid="{00000000-0005-0000-0000-000008800000}"/>
    <cellStyle name="Normal 3 2 3 2 4 4 2" xfId="31733" xr:uid="{00000000-0005-0000-0000-000009800000}"/>
    <cellStyle name="Normal 3 2 3 2 4 5" xfId="31734" xr:uid="{00000000-0005-0000-0000-00000A800000}"/>
    <cellStyle name="Normal 3 2 3 2 4 5 2" xfId="31735" xr:uid="{00000000-0005-0000-0000-00000B800000}"/>
    <cellStyle name="Normal 3 2 3 2 4 6" xfId="31736" xr:uid="{00000000-0005-0000-0000-00000C800000}"/>
    <cellStyle name="Normal 3 2 3 2 4 7" xfId="31737" xr:uid="{00000000-0005-0000-0000-00000D800000}"/>
    <cellStyle name="Normal 3 2 3 2 4_37. RESULTADO NEGOCIOS YOY" xfId="31738" xr:uid="{00000000-0005-0000-0000-00000E800000}"/>
    <cellStyle name="Normal 3 2 3 2 5" xfId="31739" xr:uid="{00000000-0005-0000-0000-00000F800000}"/>
    <cellStyle name="Normal 3 2 3 2 5 2" xfId="31740" xr:uid="{00000000-0005-0000-0000-000010800000}"/>
    <cellStyle name="Normal 3 2 3 2 5 2 2" xfId="31741" xr:uid="{00000000-0005-0000-0000-000011800000}"/>
    <cellStyle name="Normal 3 2 3 2 5 2 2 2" xfId="31742" xr:uid="{00000000-0005-0000-0000-000012800000}"/>
    <cellStyle name="Normal 3 2 3 2 5 2 3" xfId="31743" xr:uid="{00000000-0005-0000-0000-000013800000}"/>
    <cellStyle name="Normal 3 2 3 2 5 2 4" xfId="31744" xr:uid="{00000000-0005-0000-0000-000014800000}"/>
    <cellStyle name="Normal 3 2 3 2 5 2_37. RESULTADO NEGOCIOS YOY" xfId="31745" xr:uid="{00000000-0005-0000-0000-000015800000}"/>
    <cellStyle name="Normal 3 2 3 2 5 3" xfId="31746" xr:uid="{00000000-0005-0000-0000-000016800000}"/>
    <cellStyle name="Normal 3 2 3 2 5 3 2" xfId="31747" xr:uid="{00000000-0005-0000-0000-000017800000}"/>
    <cellStyle name="Normal 3 2 3 2 5 3 2 2" xfId="31748" xr:uid="{00000000-0005-0000-0000-000018800000}"/>
    <cellStyle name="Normal 3 2 3 2 5 3 3" xfId="31749" xr:uid="{00000000-0005-0000-0000-000019800000}"/>
    <cellStyle name="Normal 3 2 3 2 5 4" xfId="31750" xr:uid="{00000000-0005-0000-0000-00001A800000}"/>
    <cellStyle name="Normal 3 2 3 2 5 4 2" xfId="31751" xr:uid="{00000000-0005-0000-0000-00001B800000}"/>
    <cellStyle name="Normal 3 2 3 2 5 5" xfId="31752" xr:uid="{00000000-0005-0000-0000-00001C800000}"/>
    <cellStyle name="Normal 3 2 3 2 5 5 2" xfId="31753" xr:uid="{00000000-0005-0000-0000-00001D800000}"/>
    <cellStyle name="Normal 3 2 3 2 5 6" xfId="31754" xr:uid="{00000000-0005-0000-0000-00001E800000}"/>
    <cellStyle name="Normal 3 2 3 2 5 7" xfId="31755" xr:uid="{00000000-0005-0000-0000-00001F800000}"/>
    <cellStyle name="Normal 3 2 3 2 5_37. RESULTADO NEGOCIOS YOY" xfId="31756" xr:uid="{00000000-0005-0000-0000-000020800000}"/>
    <cellStyle name="Normal 3 2 3 2 6" xfId="31757" xr:uid="{00000000-0005-0000-0000-000021800000}"/>
    <cellStyle name="Normal 3 2 3 2 6 2" xfId="31758" xr:uid="{00000000-0005-0000-0000-000022800000}"/>
    <cellStyle name="Normal 3 2 3 2 6 2 2" xfId="31759" xr:uid="{00000000-0005-0000-0000-000023800000}"/>
    <cellStyle name="Normal 3 2 3 2 6 2 2 2" xfId="31760" xr:uid="{00000000-0005-0000-0000-000024800000}"/>
    <cellStyle name="Normal 3 2 3 2 6 2 3" xfId="31761" xr:uid="{00000000-0005-0000-0000-000025800000}"/>
    <cellStyle name="Normal 3 2 3 2 6 2 4" xfId="31762" xr:uid="{00000000-0005-0000-0000-000026800000}"/>
    <cellStyle name="Normal 3 2 3 2 6 3" xfId="31763" xr:uid="{00000000-0005-0000-0000-000027800000}"/>
    <cellStyle name="Normal 3 2 3 2 6 3 2" xfId="31764" xr:uid="{00000000-0005-0000-0000-000028800000}"/>
    <cellStyle name="Normal 3 2 3 2 6 4" xfId="31765" xr:uid="{00000000-0005-0000-0000-000029800000}"/>
    <cellStyle name="Normal 3 2 3 2 6 4 2" xfId="31766" xr:uid="{00000000-0005-0000-0000-00002A800000}"/>
    <cellStyle name="Normal 3 2 3 2 6 5" xfId="31767" xr:uid="{00000000-0005-0000-0000-00002B800000}"/>
    <cellStyle name="Normal 3 2 3 2 6 6" xfId="31768" xr:uid="{00000000-0005-0000-0000-00002C800000}"/>
    <cellStyle name="Normal 3 2 3 2 6_37. RESULTADO NEGOCIOS YOY" xfId="31769" xr:uid="{00000000-0005-0000-0000-00002D800000}"/>
    <cellStyle name="Normal 3 2 3 2 7" xfId="31770" xr:uid="{00000000-0005-0000-0000-00002E800000}"/>
    <cellStyle name="Normal 3 2 3 2 7 2" xfId="31771" xr:uid="{00000000-0005-0000-0000-00002F800000}"/>
    <cellStyle name="Normal 3 2 3 2 7 2 2" xfId="31772" xr:uid="{00000000-0005-0000-0000-000030800000}"/>
    <cellStyle name="Normal 3 2 3 2 7 2 3" xfId="31773" xr:uid="{00000000-0005-0000-0000-000031800000}"/>
    <cellStyle name="Normal 3 2 3 2 7 3" xfId="31774" xr:uid="{00000000-0005-0000-0000-000032800000}"/>
    <cellStyle name="Normal 3 2 3 2 7 4" xfId="31775" xr:uid="{00000000-0005-0000-0000-000033800000}"/>
    <cellStyle name="Normal 3 2 3 2 7_37. RESULTADO NEGOCIOS YOY" xfId="31776" xr:uid="{00000000-0005-0000-0000-000034800000}"/>
    <cellStyle name="Normal 3 2 3 2 8" xfId="31777" xr:uid="{00000000-0005-0000-0000-000035800000}"/>
    <cellStyle name="Normal 3 2 3 2 8 2" xfId="31778" xr:uid="{00000000-0005-0000-0000-000036800000}"/>
    <cellStyle name="Normal 3 2 3 2 8 3" xfId="31779" xr:uid="{00000000-0005-0000-0000-000037800000}"/>
    <cellStyle name="Normal 3 2 3 2 8 4" xfId="31780" xr:uid="{00000000-0005-0000-0000-000038800000}"/>
    <cellStyle name="Normal 3 2 3 2 8_37. RESULTADO NEGOCIOS YOY" xfId="31781" xr:uid="{00000000-0005-0000-0000-000039800000}"/>
    <cellStyle name="Normal 3 2 3 2 9" xfId="31782" xr:uid="{00000000-0005-0000-0000-00003A800000}"/>
    <cellStyle name="Normal 3 2 3 2 9 2" xfId="31783" xr:uid="{00000000-0005-0000-0000-00003B800000}"/>
    <cellStyle name="Normal 3 2 3 2 9 3" xfId="31784" xr:uid="{00000000-0005-0000-0000-00003C800000}"/>
    <cellStyle name="Normal 3 2 3 2 9 4" xfId="31785" xr:uid="{00000000-0005-0000-0000-00003D800000}"/>
    <cellStyle name="Normal 3 2 3 2 9_37. RESULTADO NEGOCIOS YOY" xfId="31786" xr:uid="{00000000-0005-0000-0000-00003E800000}"/>
    <cellStyle name="Normal 3 2 3 2_37. RESULTADO NEGOCIOS YOY" xfId="31787" xr:uid="{00000000-0005-0000-0000-00003F800000}"/>
    <cellStyle name="Normal 3 2 3 3" xfId="31788" xr:uid="{00000000-0005-0000-0000-000040800000}"/>
    <cellStyle name="Normal 3 2 3 3 10" xfId="31789" xr:uid="{00000000-0005-0000-0000-000041800000}"/>
    <cellStyle name="Normal 3 2 3 3 2" xfId="31790" xr:uid="{00000000-0005-0000-0000-000042800000}"/>
    <cellStyle name="Normal 3 2 3 3 2 2" xfId="31791" xr:uid="{00000000-0005-0000-0000-000043800000}"/>
    <cellStyle name="Normal 3 2 3 3 2 2 2" xfId="31792" xr:uid="{00000000-0005-0000-0000-000044800000}"/>
    <cellStyle name="Normal 3 2 3 3 2 2 2 2" xfId="31793" xr:uid="{00000000-0005-0000-0000-000045800000}"/>
    <cellStyle name="Normal 3 2 3 3 2 2 2_37. RESULTADO NEGOCIOS YOY" xfId="31794" xr:uid="{00000000-0005-0000-0000-000046800000}"/>
    <cellStyle name="Normal 3 2 3 3 2 2 3" xfId="31795" xr:uid="{00000000-0005-0000-0000-000047800000}"/>
    <cellStyle name="Normal 3 2 3 3 2 2 3 2" xfId="31796" xr:uid="{00000000-0005-0000-0000-000048800000}"/>
    <cellStyle name="Normal 3 2 3 3 2 2 3_37. RESULTADO NEGOCIOS YOY" xfId="31797" xr:uid="{00000000-0005-0000-0000-000049800000}"/>
    <cellStyle name="Normal 3 2 3 3 2 2 4" xfId="31798" xr:uid="{00000000-0005-0000-0000-00004A800000}"/>
    <cellStyle name="Normal 3 2 3 3 2 2_37. RESULTADO NEGOCIOS YOY" xfId="31799" xr:uid="{00000000-0005-0000-0000-00004B800000}"/>
    <cellStyle name="Normal 3 2 3 3 2 3" xfId="31800" xr:uid="{00000000-0005-0000-0000-00004C800000}"/>
    <cellStyle name="Normal 3 2 3 3 2 3 2" xfId="31801" xr:uid="{00000000-0005-0000-0000-00004D800000}"/>
    <cellStyle name="Normal 3 2 3 3 2 3 2 2" xfId="31802" xr:uid="{00000000-0005-0000-0000-00004E800000}"/>
    <cellStyle name="Normal 3 2 3 3 2 3 3" xfId="31803" xr:uid="{00000000-0005-0000-0000-00004F800000}"/>
    <cellStyle name="Normal 3 2 3 3 2 3 3 2" xfId="31804" xr:uid="{00000000-0005-0000-0000-000050800000}"/>
    <cellStyle name="Normal 3 2 3 3 2 3 4" xfId="31805" xr:uid="{00000000-0005-0000-0000-000051800000}"/>
    <cellStyle name="Normal 3 2 3 3 2 3_37. RESULTADO NEGOCIOS YOY" xfId="31806" xr:uid="{00000000-0005-0000-0000-000052800000}"/>
    <cellStyle name="Normal 3 2 3 3 2 4" xfId="31807" xr:uid="{00000000-0005-0000-0000-000053800000}"/>
    <cellStyle name="Normal 3 2 3 3 2 4 2" xfId="31808" xr:uid="{00000000-0005-0000-0000-000054800000}"/>
    <cellStyle name="Normal 3 2 3 3 2 4 2 2" xfId="31809" xr:uid="{00000000-0005-0000-0000-000055800000}"/>
    <cellStyle name="Normal 3 2 3 3 2 4 3" xfId="31810" xr:uid="{00000000-0005-0000-0000-000056800000}"/>
    <cellStyle name="Normal 3 2 3 3 2 4_37. RESULTADO NEGOCIOS YOY" xfId="31811" xr:uid="{00000000-0005-0000-0000-000057800000}"/>
    <cellStyle name="Normal 3 2 3 3 2 5" xfId="31812" xr:uid="{00000000-0005-0000-0000-000058800000}"/>
    <cellStyle name="Normal 3 2 3 3 2 5 2" xfId="31813" xr:uid="{00000000-0005-0000-0000-000059800000}"/>
    <cellStyle name="Normal 3 2 3 3 2 5_37. RESULTADO NEGOCIOS YOY" xfId="31814" xr:uid="{00000000-0005-0000-0000-00005A800000}"/>
    <cellStyle name="Normal 3 2 3 3 2 6" xfId="31815" xr:uid="{00000000-0005-0000-0000-00005B800000}"/>
    <cellStyle name="Normal 3 2 3 3 2 6 2" xfId="31816" xr:uid="{00000000-0005-0000-0000-00005C800000}"/>
    <cellStyle name="Normal 3 2 3 3 2 6_37. RESULTADO NEGOCIOS YOY" xfId="31817" xr:uid="{00000000-0005-0000-0000-00005D800000}"/>
    <cellStyle name="Normal 3 2 3 3 2 7" xfId="31818" xr:uid="{00000000-0005-0000-0000-00005E800000}"/>
    <cellStyle name="Normal 3 2 3 3 2 8" xfId="31819" xr:uid="{00000000-0005-0000-0000-00005F800000}"/>
    <cellStyle name="Normal 3 2 3 3 2_37. RESULTADO NEGOCIOS YOY" xfId="31820" xr:uid="{00000000-0005-0000-0000-000060800000}"/>
    <cellStyle name="Normal 3 2 3 3 3" xfId="31821" xr:uid="{00000000-0005-0000-0000-000061800000}"/>
    <cellStyle name="Normal 3 2 3 3 3 2" xfId="31822" xr:uid="{00000000-0005-0000-0000-000062800000}"/>
    <cellStyle name="Normal 3 2 3 3 3 2 2" xfId="31823" xr:uid="{00000000-0005-0000-0000-000063800000}"/>
    <cellStyle name="Normal 3 2 3 3 3 2 2 2" xfId="31824" xr:uid="{00000000-0005-0000-0000-000064800000}"/>
    <cellStyle name="Normal 3 2 3 3 3 2 2_37. RESULTADO NEGOCIOS YOY" xfId="31825" xr:uid="{00000000-0005-0000-0000-000065800000}"/>
    <cellStyle name="Normal 3 2 3 3 3 2 3" xfId="31826" xr:uid="{00000000-0005-0000-0000-000066800000}"/>
    <cellStyle name="Normal 3 2 3 3 3 2 3 2" xfId="31827" xr:uid="{00000000-0005-0000-0000-000067800000}"/>
    <cellStyle name="Normal 3 2 3 3 3 2 4" xfId="31828" xr:uid="{00000000-0005-0000-0000-000068800000}"/>
    <cellStyle name="Normal 3 2 3 3 3 2_37. RESULTADO NEGOCIOS YOY" xfId="31829" xr:uid="{00000000-0005-0000-0000-000069800000}"/>
    <cellStyle name="Normal 3 2 3 3 3 3" xfId="31830" xr:uid="{00000000-0005-0000-0000-00006A800000}"/>
    <cellStyle name="Normal 3 2 3 3 3 3 2" xfId="31831" xr:uid="{00000000-0005-0000-0000-00006B800000}"/>
    <cellStyle name="Normal 3 2 3 3 3 3 2 2" xfId="31832" xr:uid="{00000000-0005-0000-0000-00006C800000}"/>
    <cellStyle name="Normal 3 2 3 3 3 3 3" xfId="31833" xr:uid="{00000000-0005-0000-0000-00006D800000}"/>
    <cellStyle name="Normal 3 2 3 3 3 3 3 2" xfId="31834" xr:uid="{00000000-0005-0000-0000-00006E800000}"/>
    <cellStyle name="Normal 3 2 3 3 3 3 4" xfId="31835" xr:uid="{00000000-0005-0000-0000-00006F800000}"/>
    <cellStyle name="Normal 3 2 3 3 3 3_37. RESULTADO NEGOCIOS YOY" xfId="31836" xr:uid="{00000000-0005-0000-0000-000070800000}"/>
    <cellStyle name="Normal 3 2 3 3 3 4" xfId="31837" xr:uid="{00000000-0005-0000-0000-000071800000}"/>
    <cellStyle name="Normal 3 2 3 3 3 4 2" xfId="31838" xr:uid="{00000000-0005-0000-0000-000072800000}"/>
    <cellStyle name="Normal 3 2 3 3 3 4_37. RESULTADO NEGOCIOS YOY" xfId="31839" xr:uid="{00000000-0005-0000-0000-000073800000}"/>
    <cellStyle name="Normal 3 2 3 3 3 5" xfId="31840" xr:uid="{00000000-0005-0000-0000-000074800000}"/>
    <cellStyle name="Normal 3 2 3 3 3 5 2" xfId="31841" xr:uid="{00000000-0005-0000-0000-000075800000}"/>
    <cellStyle name="Normal 3 2 3 3 3 5_37. RESULTADO NEGOCIOS YOY" xfId="31842" xr:uid="{00000000-0005-0000-0000-000076800000}"/>
    <cellStyle name="Normal 3 2 3 3 3 6" xfId="31843" xr:uid="{00000000-0005-0000-0000-000077800000}"/>
    <cellStyle name="Normal 3 2 3 3 3_37. RESULTADO NEGOCIOS YOY" xfId="31844" xr:uid="{00000000-0005-0000-0000-000078800000}"/>
    <cellStyle name="Normal 3 2 3 3 4" xfId="31845" xr:uid="{00000000-0005-0000-0000-000079800000}"/>
    <cellStyle name="Normal 3 2 3 3 4 2" xfId="31846" xr:uid="{00000000-0005-0000-0000-00007A800000}"/>
    <cellStyle name="Normal 3 2 3 3 4 2 2" xfId="31847" xr:uid="{00000000-0005-0000-0000-00007B800000}"/>
    <cellStyle name="Normal 3 2 3 3 4 2_37. RESULTADO NEGOCIOS YOY" xfId="31848" xr:uid="{00000000-0005-0000-0000-00007C800000}"/>
    <cellStyle name="Normal 3 2 3 3 4 3" xfId="31849" xr:uid="{00000000-0005-0000-0000-00007D800000}"/>
    <cellStyle name="Normal 3 2 3 3 4 3 2" xfId="31850" xr:uid="{00000000-0005-0000-0000-00007E800000}"/>
    <cellStyle name="Normal 3 2 3 3 4 3_37. RESULTADO NEGOCIOS YOY" xfId="31851" xr:uid="{00000000-0005-0000-0000-00007F800000}"/>
    <cellStyle name="Normal 3 2 3 3 4 4" xfId="31852" xr:uid="{00000000-0005-0000-0000-000080800000}"/>
    <cellStyle name="Normal 3 2 3 3 4_37. RESULTADO NEGOCIOS YOY" xfId="31853" xr:uid="{00000000-0005-0000-0000-000081800000}"/>
    <cellStyle name="Normal 3 2 3 3 5" xfId="31854" xr:uid="{00000000-0005-0000-0000-000082800000}"/>
    <cellStyle name="Normal 3 2 3 3 5 2" xfId="31855" xr:uid="{00000000-0005-0000-0000-000083800000}"/>
    <cellStyle name="Normal 3 2 3 3 5 2 2" xfId="31856" xr:uid="{00000000-0005-0000-0000-000084800000}"/>
    <cellStyle name="Normal 3 2 3 3 5 2_37. RESULTADO NEGOCIOS YOY" xfId="31857" xr:uid="{00000000-0005-0000-0000-000085800000}"/>
    <cellStyle name="Normal 3 2 3 3 5 3" xfId="31858" xr:uid="{00000000-0005-0000-0000-000086800000}"/>
    <cellStyle name="Normal 3 2 3 3 5 3 2" xfId="31859" xr:uid="{00000000-0005-0000-0000-000087800000}"/>
    <cellStyle name="Normal 3 2 3 3 5 4" xfId="31860" xr:uid="{00000000-0005-0000-0000-000088800000}"/>
    <cellStyle name="Normal 3 2 3 3 5_37. RESULTADO NEGOCIOS YOY" xfId="31861" xr:uid="{00000000-0005-0000-0000-000089800000}"/>
    <cellStyle name="Normal 3 2 3 3 6" xfId="31862" xr:uid="{00000000-0005-0000-0000-00008A800000}"/>
    <cellStyle name="Normal 3 2 3 3 6 2" xfId="31863" xr:uid="{00000000-0005-0000-0000-00008B800000}"/>
    <cellStyle name="Normal 3 2 3 3 6 2 2" xfId="31864" xr:uid="{00000000-0005-0000-0000-00008C800000}"/>
    <cellStyle name="Normal 3 2 3 3 6 3" xfId="31865" xr:uid="{00000000-0005-0000-0000-00008D800000}"/>
    <cellStyle name="Normal 3 2 3 3 6_37. RESULTADO NEGOCIOS YOY" xfId="31866" xr:uid="{00000000-0005-0000-0000-00008E800000}"/>
    <cellStyle name="Normal 3 2 3 3 7" xfId="31867" xr:uid="{00000000-0005-0000-0000-00008F800000}"/>
    <cellStyle name="Normal 3 2 3 3 7 2" xfId="31868" xr:uid="{00000000-0005-0000-0000-000090800000}"/>
    <cellStyle name="Normal 3 2 3 3 7_37. RESULTADO NEGOCIOS YOY" xfId="31869" xr:uid="{00000000-0005-0000-0000-000091800000}"/>
    <cellStyle name="Normal 3 2 3 3 8" xfId="31870" xr:uid="{00000000-0005-0000-0000-000092800000}"/>
    <cellStyle name="Normal 3 2 3 3 8 2" xfId="31871" xr:uid="{00000000-0005-0000-0000-000093800000}"/>
    <cellStyle name="Normal 3 2 3 3 8_37. RESULTADO NEGOCIOS YOY" xfId="31872" xr:uid="{00000000-0005-0000-0000-000094800000}"/>
    <cellStyle name="Normal 3 2 3 3 9" xfId="31873" xr:uid="{00000000-0005-0000-0000-000095800000}"/>
    <cellStyle name="Normal 3 2 3 3_37. RESULTADO NEGOCIOS YOY" xfId="31874" xr:uid="{00000000-0005-0000-0000-000096800000}"/>
    <cellStyle name="Normal 3 2 3 4" xfId="31875" xr:uid="{00000000-0005-0000-0000-000097800000}"/>
    <cellStyle name="Normal 3 2 3 4 2" xfId="31876" xr:uid="{00000000-0005-0000-0000-000098800000}"/>
    <cellStyle name="Normal 3 2 3 4 2 2" xfId="31877" xr:uid="{00000000-0005-0000-0000-000099800000}"/>
    <cellStyle name="Normal 3 2 3 4 2 2 2" xfId="31878" xr:uid="{00000000-0005-0000-0000-00009A800000}"/>
    <cellStyle name="Normal 3 2 3 4 2 2 2 2" xfId="31879" xr:uid="{00000000-0005-0000-0000-00009B800000}"/>
    <cellStyle name="Normal 3 2 3 4 2 2 2_37. RESULTADO NEGOCIOS YOY" xfId="31880" xr:uid="{00000000-0005-0000-0000-00009C800000}"/>
    <cellStyle name="Normal 3 2 3 4 2 2 3" xfId="31881" xr:uid="{00000000-0005-0000-0000-00009D800000}"/>
    <cellStyle name="Normal 3 2 3 4 2 2 3 2" xfId="31882" xr:uid="{00000000-0005-0000-0000-00009E800000}"/>
    <cellStyle name="Normal 3 2 3 4 2 2 4" xfId="31883" xr:uid="{00000000-0005-0000-0000-00009F800000}"/>
    <cellStyle name="Normal 3 2 3 4 2 2 5" xfId="31884" xr:uid="{00000000-0005-0000-0000-0000A0800000}"/>
    <cellStyle name="Normal 3 2 3 4 2 2_37. RESULTADO NEGOCIOS YOY" xfId="31885" xr:uid="{00000000-0005-0000-0000-0000A1800000}"/>
    <cellStyle name="Normal 3 2 3 4 2 3" xfId="31886" xr:uid="{00000000-0005-0000-0000-0000A2800000}"/>
    <cellStyle name="Normal 3 2 3 4 2 3 2" xfId="31887" xr:uid="{00000000-0005-0000-0000-0000A3800000}"/>
    <cellStyle name="Normal 3 2 3 4 2 3 2 2" xfId="31888" xr:uid="{00000000-0005-0000-0000-0000A4800000}"/>
    <cellStyle name="Normal 3 2 3 4 2 3 3" xfId="31889" xr:uid="{00000000-0005-0000-0000-0000A5800000}"/>
    <cellStyle name="Normal 3 2 3 4 2 3 3 2" xfId="31890" xr:uid="{00000000-0005-0000-0000-0000A6800000}"/>
    <cellStyle name="Normal 3 2 3 4 2 3 4" xfId="31891" xr:uid="{00000000-0005-0000-0000-0000A7800000}"/>
    <cellStyle name="Normal 3 2 3 4 2 3_37. RESULTADO NEGOCIOS YOY" xfId="31892" xr:uid="{00000000-0005-0000-0000-0000A8800000}"/>
    <cellStyle name="Normal 3 2 3 4 2 4" xfId="31893" xr:uid="{00000000-0005-0000-0000-0000A9800000}"/>
    <cellStyle name="Normal 3 2 3 4 2 4 2" xfId="31894" xr:uid="{00000000-0005-0000-0000-0000AA800000}"/>
    <cellStyle name="Normal 3 2 3 4 2 4 2 2" xfId="31895" xr:uid="{00000000-0005-0000-0000-0000AB800000}"/>
    <cellStyle name="Normal 3 2 3 4 2 4 3" xfId="31896" xr:uid="{00000000-0005-0000-0000-0000AC800000}"/>
    <cellStyle name="Normal 3 2 3 4 2 4_37. RESULTADO NEGOCIOS YOY" xfId="31897" xr:uid="{00000000-0005-0000-0000-0000AD800000}"/>
    <cellStyle name="Normal 3 2 3 4 2 5" xfId="31898" xr:uid="{00000000-0005-0000-0000-0000AE800000}"/>
    <cellStyle name="Normal 3 2 3 4 2 5 2" xfId="31899" xr:uid="{00000000-0005-0000-0000-0000AF800000}"/>
    <cellStyle name="Normal 3 2 3 4 2 5_37. RESULTADO NEGOCIOS YOY" xfId="31900" xr:uid="{00000000-0005-0000-0000-0000B0800000}"/>
    <cellStyle name="Normal 3 2 3 4 2 6" xfId="31901" xr:uid="{00000000-0005-0000-0000-0000B1800000}"/>
    <cellStyle name="Normal 3 2 3 4 2 6 2" xfId="31902" xr:uid="{00000000-0005-0000-0000-0000B2800000}"/>
    <cellStyle name="Normal 3 2 3 4 2 6_37. RESULTADO NEGOCIOS YOY" xfId="31903" xr:uid="{00000000-0005-0000-0000-0000B3800000}"/>
    <cellStyle name="Normal 3 2 3 4 2 7" xfId="31904" xr:uid="{00000000-0005-0000-0000-0000B4800000}"/>
    <cellStyle name="Normal 3 2 3 4 2 8" xfId="31905" xr:uid="{00000000-0005-0000-0000-0000B5800000}"/>
    <cellStyle name="Normal 3 2 3 4 2_37. RESULTADO NEGOCIOS YOY" xfId="31906" xr:uid="{00000000-0005-0000-0000-0000B6800000}"/>
    <cellStyle name="Normal 3 2 3 4 3" xfId="31907" xr:uid="{00000000-0005-0000-0000-0000B7800000}"/>
    <cellStyle name="Normal 3 2 3 4 3 2" xfId="31908" xr:uid="{00000000-0005-0000-0000-0000B8800000}"/>
    <cellStyle name="Normal 3 2 3 4 3 2 2" xfId="31909" xr:uid="{00000000-0005-0000-0000-0000B9800000}"/>
    <cellStyle name="Normal 3 2 3 4 3 2 3" xfId="31910" xr:uid="{00000000-0005-0000-0000-0000BA800000}"/>
    <cellStyle name="Normal 3 2 3 4 3 2_37. RESULTADO NEGOCIOS YOY" xfId="31911" xr:uid="{00000000-0005-0000-0000-0000BB800000}"/>
    <cellStyle name="Normal 3 2 3 4 3 3" xfId="31912" xr:uid="{00000000-0005-0000-0000-0000BC800000}"/>
    <cellStyle name="Normal 3 2 3 4 3 3 2" xfId="31913" xr:uid="{00000000-0005-0000-0000-0000BD800000}"/>
    <cellStyle name="Normal 3 2 3 4 3 3_37. RESULTADO NEGOCIOS YOY" xfId="31914" xr:uid="{00000000-0005-0000-0000-0000BE800000}"/>
    <cellStyle name="Normal 3 2 3 4 3 4" xfId="31915" xr:uid="{00000000-0005-0000-0000-0000BF800000}"/>
    <cellStyle name="Normal 3 2 3 4 3 5" xfId="31916" xr:uid="{00000000-0005-0000-0000-0000C0800000}"/>
    <cellStyle name="Normal 3 2 3 4 3_37. RESULTADO NEGOCIOS YOY" xfId="31917" xr:uid="{00000000-0005-0000-0000-0000C1800000}"/>
    <cellStyle name="Normal 3 2 3 4 4" xfId="31918" xr:uid="{00000000-0005-0000-0000-0000C2800000}"/>
    <cellStyle name="Normal 3 2 3 4 4 2" xfId="31919" xr:uid="{00000000-0005-0000-0000-0000C3800000}"/>
    <cellStyle name="Normal 3 2 3 4 4 2 2" xfId="31920" xr:uid="{00000000-0005-0000-0000-0000C4800000}"/>
    <cellStyle name="Normal 3 2 3 4 4 2 3" xfId="31921" xr:uid="{00000000-0005-0000-0000-0000C5800000}"/>
    <cellStyle name="Normal 3 2 3 4 4 3" xfId="31922" xr:uid="{00000000-0005-0000-0000-0000C6800000}"/>
    <cellStyle name="Normal 3 2 3 4 4 3 2" xfId="31923" xr:uid="{00000000-0005-0000-0000-0000C7800000}"/>
    <cellStyle name="Normal 3 2 3 4 4 4" xfId="31924" xr:uid="{00000000-0005-0000-0000-0000C8800000}"/>
    <cellStyle name="Normal 3 2 3 4 4 5" xfId="31925" xr:uid="{00000000-0005-0000-0000-0000C9800000}"/>
    <cellStyle name="Normal 3 2 3 4 4_37. RESULTADO NEGOCIOS YOY" xfId="31926" xr:uid="{00000000-0005-0000-0000-0000CA800000}"/>
    <cellStyle name="Normal 3 2 3 4 5" xfId="31927" xr:uid="{00000000-0005-0000-0000-0000CB800000}"/>
    <cellStyle name="Normal 3 2 3 4 5 2" xfId="31928" xr:uid="{00000000-0005-0000-0000-0000CC800000}"/>
    <cellStyle name="Normal 3 2 3 4 5 2 2" xfId="31929" xr:uid="{00000000-0005-0000-0000-0000CD800000}"/>
    <cellStyle name="Normal 3 2 3 4 5 2 3" xfId="31930" xr:uid="{00000000-0005-0000-0000-0000CE800000}"/>
    <cellStyle name="Normal 3 2 3 4 5 3" xfId="31931" xr:uid="{00000000-0005-0000-0000-0000CF800000}"/>
    <cellStyle name="Normal 3 2 3 4 5 4" xfId="31932" xr:uid="{00000000-0005-0000-0000-0000D0800000}"/>
    <cellStyle name="Normal 3 2 3 4 5_37. RESULTADO NEGOCIOS YOY" xfId="31933" xr:uid="{00000000-0005-0000-0000-0000D1800000}"/>
    <cellStyle name="Normal 3 2 3 4 6" xfId="31934" xr:uid="{00000000-0005-0000-0000-0000D2800000}"/>
    <cellStyle name="Normal 3 2 3 4 6 2" xfId="31935" xr:uid="{00000000-0005-0000-0000-0000D3800000}"/>
    <cellStyle name="Normal 3 2 3 4 6 3" xfId="31936" xr:uid="{00000000-0005-0000-0000-0000D4800000}"/>
    <cellStyle name="Normal 3 2 3 4 6_37. RESULTADO NEGOCIOS YOY" xfId="31937" xr:uid="{00000000-0005-0000-0000-0000D5800000}"/>
    <cellStyle name="Normal 3 2 3 4 7" xfId="31938" xr:uid="{00000000-0005-0000-0000-0000D6800000}"/>
    <cellStyle name="Normal 3 2 3 4 7 2" xfId="31939" xr:uid="{00000000-0005-0000-0000-0000D7800000}"/>
    <cellStyle name="Normal 3 2 3 4 7_37. RESULTADO NEGOCIOS YOY" xfId="31940" xr:uid="{00000000-0005-0000-0000-0000D8800000}"/>
    <cellStyle name="Normal 3 2 3 4 8" xfId="31941" xr:uid="{00000000-0005-0000-0000-0000D9800000}"/>
    <cellStyle name="Normal 3 2 3 4 8 2" xfId="31942" xr:uid="{00000000-0005-0000-0000-0000DA800000}"/>
    <cellStyle name="Normal 3 2 3 4 8_37. RESULTADO NEGOCIOS YOY" xfId="31943" xr:uid="{00000000-0005-0000-0000-0000DB800000}"/>
    <cellStyle name="Normal 3 2 3 4 9" xfId="31944" xr:uid="{00000000-0005-0000-0000-0000DC800000}"/>
    <cellStyle name="Normal 3 2 3 4_37. RESULTADO NEGOCIOS YOY" xfId="31945" xr:uid="{00000000-0005-0000-0000-0000DD800000}"/>
    <cellStyle name="Normal 3 2 3 5" xfId="31946" xr:uid="{00000000-0005-0000-0000-0000DE800000}"/>
    <cellStyle name="Normal 3 2 3 5 2" xfId="31947" xr:uid="{00000000-0005-0000-0000-0000DF800000}"/>
    <cellStyle name="Normal 3 2 3 5 2 2" xfId="31948" xr:uid="{00000000-0005-0000-0000-0000E0800000}"/>
    <cellStyle name="Normal 3 2 3 5 2_37. RESULTADO NEGOCIOS YOY" xfId="31949" xr:uid="{00000000-0005-0000-0000-0000E1800000}"/>
    <cellStyle name="Normal 3 2 3 5 3" xfId="31950" xr:uid="{00000000-0005-0000-0000-0000E2800000}"/>
    <cellStyle name="Normal 3 2 3 5 4" xfId="31951" xr:uid="{00000000-0005-0000-0000-0000E3800000}"/>
    <cellStyle name="Normal 3 2 3 5 5" xfId="31952" xr:uid="{00000000-0005-0000-0000-0000E4800000}"/>
    <cellStyle name="Normal 3 2 3 5_37. RESULTADO NEGOCIOS YOY" xfId="31953" xr:uid="{00000000-0005-0000-0000-0000E5800000}"/>
    <cellStyle name="Normal 3 2 3 6" xfId="31954" xr:uid="{00000000-0005-0000-0000-0000E6800000}"/>
    <cellStyle name="Normal 3 2 3 6 2" xfId="31955" xr:uid="{00000000-0005-0000-0000-0000E7800000}"/>
    <cellStyle name="Normal 3 2 3 6 3" xfId="31956" xr:uid="{00000000-0005-0000-0000-0000E8800000}"/>
    <cellStyle name="Normal 3 2 3 6 4" xfId="31957" xr:uid="{00000000-0005-0000-0000-0000E9800000}"/>
    <cellStyle name="Normal 3 2 3 6_37. RESULTADO NEGOCIOS YOY" xfId="31958" xr:uid="{00000000-0005-0000-0000-0000EA800000}"/>
    <cellStyle name="Normal 3 2 3 7" xfId="31959" xr:uid="{00000000-0005-0000-0000-0000EB800000}"/>
    <cellStyle name="Normal 3 2 3 7 2" xfId="31960" xr:uid="{00000000-0005-0000-0000-0000EC800000}"/>
    <cellStyle name="Normal 3 2 3 7 3" xfId="31961" xr:uid="{00000000-0005-0000-0000-0000ED800000}"/>
    <cellStyle name="Normal 3 2 3 7_37. RESULTADO NEGOCIOS YOY" xfId="31962" xr:uid="{00000000-0005-0000-0000-0000EE800000}"/>
    <cellStyle name="Normal 3 2 3 8" xfId="31963" xr:uid="{00000000-0005-0000-0000-0000EF800000}"/>
    <cellStyle name="Normal 3 2 3 9" xfId="31964" xr:uid="{00000000-0005-0000-0000-0000F0800000}"/>
    <cellStyle name="Normal 3 2 3_37. RESULTADO NEGOCIOS YOY" xfId="31965" xr:uid="{00000000-0005-0000-0000-0000F1800000}"/>
    <cellStyle name="Normal 3 2 4" xfId="31966" xr:uid="{00000000-0005-0000-0000-0000F2800000}"/>
    <cellStyle name="Normal 3 2 4 10" xfId="31967" xr:uid="{00000000-0005-0000-0000-0000F3800000}"/>
    <cellStyle name="Normal 3 2 4 10 2" xfId="31968" xr:uid="{00000000-0005-0000-0000-0000F4800000}"/>
    <cellStyle name="Normal 3 2 4 10 3" xfId="31969" xr:uid="{00000000-0005-0000-0000-0000F5800000}"/>
    <cellStyle name="Normal 3 2 4 10 4" xfId="31970" xr:uid="{00000000-0005-0000-0000-0000F6800000}"/>
    <cellStyle name="Normal 3 2 4 10_37. RESULTADO NEGOCIOS YOY" xfId="31971" xr:uid="{00000000-0005-0000-0000-0000F7800000}"/>
    <cellStyle name="Normal 3 2 4 11" xfId="31972" xr:uid="{00000000-0005-0000-0000-0000F8800000}"/>
    <cellStyle name="Normal 3 2 4 12" xfId="31973" xr:uid="{00000000-0005-0000-0000-0000F9800000}"/>
    <cellStyle name="Normal 3 2 4 12 2" xfId="31974" xr:uid="{00000000-0005-0000-0000-0000FA800000}"/>
    <cellStyle name="Normal 3 2 4 12 3" xfId="31975" xr:uid="{00000000-0005-0000-0000-0000FB800000}"/>
    <cellStyle name="Normal 3 2 4 13" xfId="31976" xr:uid="{00000000-0005-0000-0000-0000FC800000}"/>
    <cellStyle name="Normal 3 2 4 14" xfId="31977" xr:uid="{00000000-0005-0000-0000-0000FD800000}"/>
    <cellStyle name="Normal 3 2 4 15" xfId="31978" xr:uid="{00000000-0005-0000-0000-0000FE800000}"/>
    <cellStyle name="Normal 3 2 4 16" xfId="31979" xr:uid="{00000000-0005-0000-0000-0000FF800000}"/>
    <cellStyle name="Normal 3 2 4 17" xfId="31980" xr:uid="{00000000-0005-0000-0000-000000810000}"/>
    <cellStyle name="Normal 3 2 4 2" xfId="31981" xr:uid="{00000000-0005-0000-0000-000001810000}"/>
    <cellStyle name="Normal 3 2 4 2 10" xfId="31982" xr:uid="{00000000-0005-0000-0000-000002810000}"/>
    <cellStyle name="Normal 3 2 4 2 10 2" xfId="31983" xr:uid="{00000000-0005-0000-0000-000003810000}"/>
    <cellStyle name="Normal 3 2 4 2 11" xfId="31984" xr:uid="{00000000-0005-0000-0000-000004810000}"/>
    <cellStyle name="Normal 3 2 4 2 12" xfId="31985" xr:uid="{00000000-0005-0000-0000-000005810000}"/>
    <cellStyle name="Normal 3 2 4 2 2" xfId="31986" xr:uid="{00000000-0005-0000-0000-000006810000}"/>
    <cellStyle name="Normal 3 2 4 2 2 2" xfId="31987" xr:uid="{00000000-0005-0000-0000-000007810000}"/>
    <cellStyle name="Normal 3 2 4 2 2 2 2" xfId="31988" xr:uid="{00000000-0005-0000-0000-000008810000}"/>
    <cellStyle name="Normal 3 2 4 2 2 2 2 2" xfId="31989" xr:uid="{00000000-0005-0000-0000-000009810000}"/>
    <cellStyle name="Normal 3 2 4 2 2 2 2 2 2" xfId="31990" xr:uid="{00000000-0005-0000-0000-00000A810000}"/>
    <cellStyle name="Normal 3 2 4 2 2 2 2 3" xfId="31991" xr:uid="{00000000-0005-0000-0000-00000B810000}"/>
    <cellStyle name="Normal 3 2 4 2 2 2 2_37. RESULTADO NEGOCIOS YOY" xfId="31992" xr:uid="{00000000-0005-0000-0000-00000C810000}"/>
    <cellStyle name="Normal 3 2 4 2 2 2 3" xfId="31993" xr:uid="{00000000-0005-0000-0000-00000D810000}"/>
    <cellStyle name="Normal 3 2 4 2 2 2 3 2" xfId="31994" xr:uid="{00000000-0005-0000-0000-00000E810000}"/>
    <cellStyle name="Normal 3 2 4 2 2 2 3_37. RESULTADO NEGOCIOS YOY" xfId="31995" xr:uid="{00000000-0005-0000-0000-00000F810000}"/>
    <cellStyle name="Normal 3 2 4 2 2 2 4" xfId="31996" xr:uid="{00000000-0005-0000-0000-000010810000}"/>
    <cellStyle name="Normal 3 2 4 2 2 2 4 2" xfId="31997" xr:uid="{00000000-0005-0000-0000-000011810000}"/>
    <cellStyle name="Normal 3 2 4 2 2 2 5" xfId="31998" xr:uid="{00000000-0005-0000-0000-000012810000}"/>
    <cellStyle name="Normal 3 2 4 2 2 2 6" xfId="31999" xr:uid="{00000000-0005-0000-0000-000013810000}"/>
    <cellStyle name="Normal 3 2 4 2 2 2_37. RESULTADO NEGOCIOS YOY" xfId="32000" xr:uid="{00000000-0005-0000-0000-000014810000}"/>
    <cellStyle name="Normal 3 2 4 2 2 3" xfId="32001" xr:uid="{00000000-0005-0000-0000-000015810000}"/>
    <cellStyle name="Normal 3 2 4 2 2 3 2" xfId="32002" xr:uid="{00000000-0005-0000-0000-000016810000}"/>
    <cellStyle name="Normal 3 2 4 2 2 3 2 2" xfId="32003" xr:uid="{00000000-0005-0000-0000-000017810000}"/>
    <cellStyle name="Normal 3 2 4 2 2 3 3" xfId="32004" xr:uid="{00000000-0005-0000-0000-000018810000}"/>
    <cellStyle name="Normal 3 2 4 2 2 3 3 2" xfId="32005" xr:uid="{00000000-0005-0000-0000-000019810000}"/>
    <cellStyle name="Normal 3 2 4 2 2 3 4" xfId="32006" xr:uid="{00000000-0005-0000-0000-00001A810000}"/>
    <cellStyle name="Normal 3 2 4 2 2 3_37. RESULTADO NEGOCIOS YOY" xfId="32007" xr:uid="{00000000-0005-0000-0000-00001B810000}"/>
    <cellStyle name="Normal 3 2 4 2 2 4" xfId="32008" xr:uid="{00000000-0005-0000-0000-00001C810000}"/>
    <cellStyle name="Normal 3 2 4 2 2 4 2" xfId="32009" xr:uid="{00000000-0005-0000-0000-00001D810000}"/>
    <cellStyle name="Normal 3 2 4 2 2 4 2 2" xfId="32010" xr:uid="{00000000-0005-0000-0000-00001E810000}"/>
    <cellStyle name="Normal 3 2 4 2 2 4 3" xfId="32011" xr:uid="{00000000-0005-0000-0000-00001F810000}"/>
    <cellStyle name="Normal 3 2 4 2 2 4_37. RESULTADO NEGOCIOS YOY" xfId="32012" xr:uid="{00000000-0005-0000-0000-000020810000}"/>
    <cellStyle name="Normal 3 2 4 2 2 5" xfId="32013" xr:uid="{00000000-0005-0000-0000-000021810000}"/>
    <cellStyle name="Normal 3 2 4 2 2 5 2" xfId="32014" xr:uid="{00000000-0005-0000-0000-000022810000}"/>
    <cellStyle name="Normal 3 2 4 2 2 5_37. RESULTADO NEGOCIOS YOY" xfId="32015" xr:uid="{00000000-0005-0000-0000-000023810000}"/>
    <cellStyle name="Normal 3 2 4 2 2 6" xfId="32016" xr:uid="{00000000-0005-0000-0000-000024810000}"/>
    <cellStyle name="Normal 3 2 4 2 2 6 2" xfId="32017" xr:uid="{00000000-0005-0000-0000-000025810000}"/>
    <cellStyle name="Normal 3 2 4 2 2 6_37. RESULTADO NEGOCIOS YOY" xfId="32018" xr:uid="{00000000-0005-0000-0000-000026810000}"/>
    <cellStyle name="Normal 3 2 4 2 2 7" xfId="32019" xr:uid="{00000000-0005-0000-0000-000027810000}"/>
    <cellStyle name="Normal 3 2 4 2 2 8" xfId="32020" xr:uid="{00000000-0005-0000-0000-000028810000}"/>
    <cellStyle name="Normal 3 2 4 2 2_37. RESULTADO NEGOCIOS YOY" xfId="32021" xr:uid="{00000000-0005-0000-0000-000029810000}"/>
    <cellStyle name="Normal 3 2 4 2 3" xfId="32022" xr:uid="{00000000-0005-0000-0000-00002A810000}"/>
    <cellStyle name="Normal 3 2 4 2 3 2" xfId="32023" xr:uid="{00000000-0005-0000-0000-00002B810000}"/>
    <cellStyle name="Normal 3 2 4 2 3 2 2" xfId="32024" xr:uid="{00000000-0005-0000-0000-00002C810000}"/>
    <cellStyle name="Normal 3 2 4 2 3 2 2 2" xfId="32025" xr:uid="{00000000-0005-0000-0000-00002D810000}"/>
    <cellStyle name="Normal 3 2 4 2 3 2 2_37. RESULTADO NEGOCIOS YOY" xfId="32026" xr:uid="{00000000-0005-0000-0000-00002E810000}"/>
    <cellStyle name="Normal 3 2 4 2 3 2 3" xfId="32027" xr:uid="{00000000-0005-0000-0000-00002F810000}"/>
    <cellStyle name="Normal 3 2 4 2 3 2 3 2" xfId="32028" xr:uid="{00000000-0005-0000-0000-000030810000}"/>
    <cellStyle name="Normal 3 2 4 2 3 2 3_37. RESULTADO NEGOCIOS YOY" xfId="32029" xr:uid="{00000000-0005-0000-0000-000031810000}"/>
    <cellStyle name="Normal 3 2 4 2 3 2 4" xfId="32030" xr:uid="{00000000-0005-0000-0000-000032810000}"/>
    <cellStyle name="Normal 3 2 4 2 3 2 5" xfId="32031" xr:uid="{00000000-0005-0000-0000-000033810000}"/>
    <cellStyle name="Normal 3 2 4 2 3 2_37. RESULTADO NEGOCIOS YOY" xfId="32032" xr:uid="{00000000-0005-0000-0000-000034810000}"/>
    <cellStyle name="Normal 3 2 4 2 3 3" xfId="32033" xr:uid="{00000000-0005-0000-0000-000035810000}"/>
    <cellStyle name="Normal 3 2 4 2 3 3 2" xfId="32034" xr:uid="{00000000-0005-0000-0000-000036810000}"/>
    <cellStyle name="Normal 3 2 4 2 3 3 2 2" xfId="32035" xr:uid="{00000000-0005-0000-0000-000037810000}"/>
    <cellStyle name="Normal 3 2 4 2 3 3 3" xfId="32036" xr:uid="{00000000-0005-0000-0000-000038810000}"/>
    <cellStyle name="Normal 3 2 4 2 3 3 3 2" xfId="32037" xr:uid="{00000000-0005-0000-0000-000039810000}"/>
    <cellStyle name="Normal 3 2 4 2 3 3 4" xfId="32038" xr:uid="{00000000-0005-0000-0000-00003A810000}"/>
    <cellStyle name="Normal 3 2 4 2 3 3_37. RESULTADO NEGOCIOS YOY" xfId="32039" xr:uid="{00000000-0005-0000-0000-00003B810000}"/>
    <cellStyle name="Normal 3 2 4 2 3 4" xfId="32040" xr:uid="{00000000-0005-0000-0000-00003C810000}"/>
    <cellStyle name="Normal 3 2 4 2 3 4 2" xfId="32041" xr:uid="{00000000-0005-0000-0000-00003D810000}"/>
    <cellStyle name="Normal 3 2 4 2 3 4 2 2" xfId="32042" xr:uid="{00000000-0005-0000-0000-00003E810000}"/>
    <cellStyle name="Normal 3 2 4 2 3 4 3" xfId="32043" xr:uid="{00000000-0005-0000-0000-00003F810000}"/>
    <cellStyle name="Normal 3 2 4 2 3 4_37. RESULTADO NEGOCIOS YOY" xfId="32044" xr:uid="{00000000-0005-0000-0000-000040810000}"/>
    <cellStyle name="Normal 3 2 4 2 3 5" xfId="32045" xr:uid="{00000000-0005-0000-0000-000041810000}"/>
    <cellStyle name="Normal 3 2 4 2 3 5 2" xfId="32046" xr:uid="{00000000-0005-0000-0000-000042810000}"/>
    <cellStyle name="Normal 3 2 4 2 3 5_37. RESULTADO NEGOCIOS YOY" xfId="32047" xr:uid="{00000000-0005-0000-0000-000043810000}"/>
    <cellStyle name="Normal 3 2 4 2 3 6" xfId="32048" xr:uid="{00000000-0005-0000-0000-000044810000}"/>
    <cellStyle name="Normal 3 2 4 2 3 6 2" xfId="32049" xr:uid="{00000000-0005-0000-0000-000045810000}"/>
    <cellStyle name="Normal 3 2 4 2 3 6_37. RESULTADO NEGOCIOS YOY" xfId="32050" xr:uid="{00000000-0005-0000-0000-000046810000}"/>
    <cellStyle name="Normal 3 2 4 2 3 7" xfId="32051" xr:uid="{00000000-0005-0000-0000-000047810000}"/>
    <cellStyle name="Normal 3 2 4 2 3 8" xfId="32052" xr:uid="{00000000-0005-0000-0000-000048810000}"/>
    <cellStyle name="Normal 3 2 4 2 3_37. RESULTADO NEGOCIOS YOY" xfId="32053" xr:uid="{00000000-0005-0000-0000-000049810000}"/>
    <cellStyle name="Normal 3 2 4 2 4" xfId="32054" xr:uid="{00000000-0005-0000-0000-00004A810000}"/>
    <cellStyle name="Normal 3 2 4 2 4 2" xfId="32055" xr:uid="{00000000-0005-0000-0000-00004B810000}"/>
    <cellStyle name="Normal 3 2 4 2 4 2 2" xfId="32056" xr:uid="{00000000-0005-0000-0000-00004C810000}"/>
    <cellStyle name="Normal 3 2 4 2 4 2 2 2" xfId="32057" xr:uid="{00000000-0005-0000-0000-00004D810000}"/>
    <cellStyle name="Normal 3 2 4 2 4 2 3" xfId="32058" xr:uid="{00000000-0005-0000-0000-00004E810000}"/>
    <cellStyle name="Normal 3 2 4 2 4 2 3 2" xfId="32059" xr:uid="{00000000-0005-0000-0000-00004F810000}"/>
    <cellStyle name="Normal 3 2 4 2 4 2 4" xfId="32060" xr:uid="{00000000-0005-0000-0000-000050810000}"/>
    <cellStyle name="Normal 3 2 4 2 4 2 5" xfId="32061" xr:uid="{00000000-0005-0000-0000-000051810000}"/>
    <cellStyle name="Normal 3 2 4 2 4 2_37. RESULTADO NEGOCIOS YOY" xfId="32062" xr:uid="{00000000-0005-0000-0000-000052810000}"/>
    <cellStyle name="Normal 3 2 4 2 4 3" xfId="32063" xr:uid="{00000000-0005-0000-0000-000053810000}"/>
    <cellStyle name="Normal 3 2 4 2 4 3 2" xfId="32064" xr:uid="{00000000-0005-0000-0000-000054810000}"/>
    <cellStyle name="Normal 3 2 4 2 4 3 2 2" xfId="32065" xr:uid="{00000000-0005-0000-0000-000055810000}"/>
    <cellStyle name="Normal 3 2 4 2 4 3 3" xfId="32066" xr:uid="{00000000-0005-0000-0000-000056810000}"/>
    <cellStyle name="Normal 3 2 4 2 4 3 3 2" xfId="32067" xr:uid="{00000000-0005-0000-0000-000057810000}"/>
    <cellStyle name="Normal 3 2 4 2 4 3 4" xfId="32068" xr:uid="{00000000-0005-0000-0000-000058810000}"/>
    <cellStyle name="Normal 3 2 4 2 4 3_37. RESULTADO NEGOCIOS YOY" xfId="32069" xr:uid="{00000000-0005-0000-0000-000059810000}"/>
    <cellStyle name="Normal 3 2 4 2 4 4" xfId="32070" xr:uid="{00000000-0005-0000-0000-00005A810000}"/>
    <cellStyle name="Normal 3 2 4 2 4 4 2" xfId="32071" xr:uid="{00000000-0005-0000-0000-00005B810000}"/>
    <cellStyle name="Normal 3 2 4 2 4 4_37. RESULTADO NEGOCIOS YOY" xfId="32072" xr:uid="{00000000-0005-0000-0000-00005C810000}"/>
    <cellStyle name="Normal 3 2 4 2 4 5" xfId="32073" xr:uid="{00000000-0005-0000-0000-00005D810000}"/>
    <cellStyle name="Normal 3 2 4 2 4 5 2" xfId="32074" xr:uid="{00000000-0005-0000-0000-00005E810000}"/>
    <cellStyle name="Normal 3 2 4 2 4 5_37. RESULTADO NEGOCIOS YOY" xfId="32075" xr:uid="{00000000-0005-0000-0000-00005F810000}"/>
    <cellStyle name="Normal 3 2 4 2 4 6" xfId="32076" xr:uid="{00000000-0005-0000-0000-000060810000}"/>
    <cellStyle name="Normal 3 2 4 2 4 7" xfId="32077" xr:uid="{00000000-0005-0000-0000-000061810000}"/>
    <cellStyle name="Normal 3 2 4 2 4_37. RESULTADO NEGOCIOS YOY" xfId="32078" xr:uid="{00000000-0005-0000-0000-000062810000}"/>
    <cellStyle name="Normal 3 2 4 2 5" xfId="32079" xr:uid="{00000000-0005-0000-0000-000063810000}"/>
    <cellStyle name="Normal 3 2 4 2 5 2" xfId="32080" xr:uid="{00000000-0005-0000-0000-000064810000}"/>
    <cellStyle name="Normal 3 2 4 2 5 2 2" xfId="32081" xr:uid="{00000000-0005-0000-0000-000065810000}"/>
    <cellStyle name="Normal 3 2 4 2 5 2_37. RESULTADO NEGOCIOS YOY" xfId="32082" xr:uid="{00000000-0005-0000-0000-000066810000}"/>
    <cellStyle name="Normal 3 2 4 2 5 3" xfId="32083" xr:uid="{00000000-0005-0000-0000-000067810000}"/>
    <cellStyle name="Normal 3 2 4 2 5 3 2" xfId="32084" xr:uid="{00000000-0005-0000-0000-000068810000}"/>
    <cellStyle name="Normal 3 2 4 2 5 3_37. RESULTADO NEGOCIOS YOY" xfId="32085" xr:uid="{00000000-0005-0000-0000-000069810000}"/>
    <cellStyle name="Normal 3 2 4 2 5 4" xfId="32086" xr:uid="{00000000-0005-0000-0000-00006A810000}"/>
    <cellStyle name="Normal 3 2 4 2 5 5" xfId="32087" xr:uid="{00000000-0005-0000-0000-00006B810000}"/>
    <cellStyle name="Normal 3 2 4 2 5_37. RESULTADO NEGOCIOS YOY" xfId="32088" xr:uid="{00000000-0005-0000-0000-00006C810000}"/>
    <cellStyle name="Normal 3 2 4 2 6" xfId="32089" xr:uid="{00000000-0005-0000-0000-00006D810000}"/>
    <cellStyle name="Normal 3 2 4 2 6 2" xfId="32090" xr:uid="{00000000-0005-0000-0000-00006E810000}"/>
    <cellStyle name="Normal 3 2 4 2 6 2 2" xfId="32091" xr:uid="{00000000-0005-0000-0000-00006F810000}"/>
    <cellStyle name="Normal 3 2 4 2 6 2 3" xfId="32092" xr:uid="{00000000-0005-0000-0000-000070810000}"/>
    <cellStyle name="Normal 3 2 4 2 6 2_37. RESULTADO NEGOCIOS YOY" xfId="32093" xr:uid="{00000000-0005-0000-0000-000071810000}"/>
    <cellStyle name="Normal 3 2 4 2 6 3" xfId="32094" xr:uid="{00000000-0005-0000-0000-000072810000}"/>
    <cellStyle name="Normal 3 2 4 2 6 3 2" xfId="32095" xr:uid="{00000000-0005-0000-0000-000073810000}"/>
    <cellStyle name="Normal 3 2 4 2 6 4" xfId="32096" xr:uid="{00000000-0005-0000-0000-000074810000}"/>
    <cellStyle name="Normal 3 2 4 2 6 5" xfId="32097" xr:uid="{00000000-0005-0000-0000-000075810000}"/>
    <cellStyle name="Normal 3 2 4 2 6_37. RESULTADO NEGOCIOS YOY" xfId="32098" xr:uid="{00000000-0005-0000-0000-000076810000}"/>
    <cellStyle name="Normal 3 2 4 2 7" xfId="32099" xr:uid="{00000000-0005-0000-0000-000077810000}"/>
    <cellStyle name="Normal 3 2 4 2 7 2" xfId="32100" xr:uid="{00000000-0005-0000-0000-000078810000}"/>
    <cellStyle name="Normal 3 2 4 2 7 2 2" xfId="32101" xr:uid="{00000000-0005-0000-0000-000079810000}"/>
    <cellStyle name="Normal 3 2 4 2 7 2 3" xfId="32102" xr:uid="{00000000-0005-0000-0000-00007A810000}"/>
    <cellStyle name="Normal 3 2 4 2 7 3" xfId="32103" xr:uid="{00000000-0005-0000-0000-00007B810000}"/>
    <cellStyle name="Normal 3 2 4 2 7 3 2" xfId="32104" xr:uid="{00000000-0005-0000-0000-00007C810000}"/>
    <cellStyle name="Normal 3 2 4 2 7 4" xfId="32105" xr:uid="{00000000-0005-0000-0000-00007D810000}"/>
    <cellStyle name="Normal 3 2 4 2 7 5" xfId="32106" xr:uid="{00000000-0005-0000-0000-00007E810000}"/>
    <cellStyle name="Normal 3 2 4 2 7_37. RESULTADO NEGOCIOS YOY" xfId="32107" xr:uid="{00000000-0005-0000-0000-00007F810000}"/>
    <cellStyle name="Normal 3 2 4 2 8" xfId="32108" xr:uid="{00000000-0005-0000-0000-000080810000}"/>
    <cellStyle name="Normal 3 2 4 2 8 2" xfId="32109" xr:uid="{00000000-0005-0000-0000-000081810000}"/>
    <cellStyle name="Normal 3 2 4 2 8 2 2" xfId="32110" xr:uid="{00000000-0005-0000-0000-000082810000}"/>
    <cellStyle name="Normal 3 2 4 2 8 2 3" xfId="32111" xr:uid="{00000000-0005-0000-0000-000083810000}"/>
    <cellStyle name="Normal 3 2 4 2 8 3" xfId="32112" xr:uid="{00000000-0005-0000-0000-000084810000}"/>
    <cellStyle name="Normal 3 2 4 2 8 4" xfId="32113" xr:uid="{00000000-0005-0000-0000-000085810000}"/>
    <cellStyle name="Normal 3 2 4 2 8_37. RESULTADO NEGOCIOS YOY" xfId="32114" xr:uid="{00000000-0005-0000-0000-000086810000}"/>
    <cellStyle name="Normal 3 2 4 2 9" xfId="32115" xr:uid="{00000000-0005-0000-0000-000087810000}"/>
    <cellStyle name="Normal 3 2 4 2 9 2" xfId="32116" xr:uid="{00000000-0005-0000-0000-000088810000}"/>
    <cellStyle name="Normal 3 2 4 2 9 3" xfId="32117" xr:uid="{00000000-0005-0000-0000-000089810000}"/>
    <cellStyle name="Normal 3 2 4 2_37. RESULTADO NEGOCIOS YOY" xfId="32118" xr:uid="{00000000-0005-0000-0000-00008A810000}"/>
    <cellStyle name="Normal 3 2 4 3" xfId="32119" xr:uid="{00000000-0005-0000-0000-00008B810000}"/>
    <cellStyle name="Normal 3 2 4 3 2" xfId="32120" xr:uid="{00000000-0005-0000-0000-00008C810000}"/>
    <cellStyle name="Normal 3 2 4 3 2 2" xfId="32121" xr:uid="{00000000-0005-0000-0000-00008D810000}"/>
    <cellStyle name="Normal 3 2 4 3 2 2 2" xfId="32122" xr:uid="{00000000-0005-0000-0000-00008E810000}"/>
    <cellStyle name="Normal 3 2 4 3 2 2 2 2" xfId="32123" xr:uid="{00000000-0005-0000-0000-00008F810000}"/>
    <cellStyle name="Normal 3 2 4 3 2 2 3" xfId="32124" xr:uid="{00000000-0005-0000-0000-000090810000}"/>
    <cellStyle name="Normal 3 2 4 3 2 2 4" xfId="32125" xr:uid="{00000000-0005-0000-0000-000091810000}"/>
    <cellStyle name="Normal 3 2 4 3 2 2_37. RESULTADO NEGOCIOS YOY" xfId="32126" xr:uid="{00000000-0005-0000-0000-000092810000}"/>
    <cellStyle name="Normal 3 2 4 3 2 3" xfId="32127" xr:uid="{00000000-0005-0000-0000-000093810000}"/>
    <cellStyle name="Normal 3 2 4 3 2 3 2" xfId="32128" xr:uid="{00000000-0005-0000-0000-000094810000}"/>
    <cellStyle name="Normal 3 2 4 3 2 4" xfId="32129" xr:uid="{00000000-0005-0000-0000-000095810000}"/>
    <cellStyle name="Normal 3 2 4 3 2 4 2" xfId="32130" xr:uid="{00000000-0005-0000-0000-000096810000}"/>
    <cellStyle name="Normal 3 2 4 3 2 5" xfId="32131" xr:uid="{00000000-0005-0000-0000-000097810000}"/>
    <cellStyle name="Normal 3 2 4 3 2 6" xfId="32132" xr:uid="{00000000-0005-0000-0000-000098810000}"/>
    <cellStyle name="Normal 3 2 4 3 2_37. RESULTADO NEGOCIOS YOY" xfId="32133" xr:uid="{00000000-0005-0000-0000-000099810000}"/>
    <cellStyle name="Normal 3 2 4 3 3" xfId="32134" xr:uid="{00000000-0005-0000-0000-00009A810000}"/>
    <cellStyle name="Normal 3 2 4 3 3 2" xfId="32135" xr:uid="{00000000-0005-0000-0000-00009B810000}"/>
    <cellStyle name="Normal 3 2 4 3 3 2 2" xfId="32136" xr:uid="{00000000-0005-0000-0000-00009C810000}"/>
    <cellStyle name="Normal 3 2 4 3 3 2 3" xfId="32137" xr:uid="{00000000-0005-0000-0000-00009D810000}"/>
    <cellStyle name="Normal 3 2 4 3 3 3" xfId="32138" xr:uid="{00000000-0005-0000-0000-00009E810000}"/>
    <cellStyle name="Normal 3 2 4 3 3 3 2" xfId="32139" xr:uid="{00000000-0005-0000-0000-00009F810000}"/>
    <cellStyle name="Normal 3 2 4 3 3 4" xfId="32140" xr:uid="{00000000-0005-0000-0000-0000A0810000}"/>
    <cellStyle name="Normal 3 2 4 3 3 5" xfId="32141" xr:uid="{00000000-0005-0000-0000-0000A1810000}"/>
    <cellStyle name="Normal 3 2 4 3 3_37. RESULTADO NEGOCIOS YOY" xfId="32142" xr:uid="{00000000-0005-0000-0000-0000A2810000}"/>
    <cellStyle name="Normal 3 2 4 3 4" xfId="32143" xr:uid="{00000000-0005-0000-0000-0000A3810000}"/>
    <cellStyle name="Normal 3 2 4 3 4 2" xfId="32144" xr:uid="{00000000-0005-0000-0000-0000A4810000}"/>
    <cellStyle name="Normal 3 2 4 3 4 2 2" xfId="32145" xr:uid="{00000000-0005-0000-0000-0000A5810000}"/>
    <cellStyle name="Normal 3 2 4 3 4 2 3" xfId="32146" xr:uid="{00000000-0005-0000-0000-0000A6810000}"/>
    <cellStyle name="Normal 3 2 4 3 4 3" xfId="32147" xr:uid="{00000000-0005-0000-0000-0000A7810000}"/>
    <cellStyle name="Normal 3 2 4 3 4 4" xfId="32148" xr:uid="{00000000-0005-0000-0000-0000A8810000}"/>
    <cellStyle name="Normal 3 2 4 3 4_37. RESULTADO NEGOCIOS YOY" xfId="32149" xr:uid="{00000000-0005-0000-0000-0000A9810000}"/>
    <cellStyle name="Normal 3 2 4 3 5" xfId="32150" xr:uid="{00000000-0005-0000-0000-0000AA810000}"/>
    <cellStyle name="Normal 3 2 4 3 5 2" xfId="32151" xr:uid="{00000000-0005-0000-0000-0000AB810000}"/>
    <cellStyle name="Normal 3 2 4 3 5 3" xfId="32152" xr:uid="{00000000-0005-0000-0000-0000AC810000}"/>
    <cellStyle name="Normal 3 2 4 3 5 4" xfId="32153" xr:uid="{00000000-0005-0000-0000-0000AD810000}"/>
    <cellStyle name="Normal 3 2 4 3 5_37. RESULTADO NEGOCIOS YOY" xfId="32154" xr:uid="{00000000-0005-0000-0000-0000AE810000}"/>
    <cellStyle name="Normal 3 2 4 3 6" xfId="32155" xr:uid="{00000000-0005-0000-0000-0000AF810000}"/>
    <cellStyle name="Normal 3 2 4 3 6 2" xfId="32156" xr:uid="{00000000-0005-0000-0000-0000B0810000}"/>
    <cellStyle name="Normal 3 2 4 3 6 3" xfId="32157" xr:uid="{00000000-0005-0000-0000-0000B1810000}"/>
    <cellStyle name="Normal 3 2 4 3 6_37. RESULTADO NEGOCIOS YOY" xfId="32158" xr:uid="{00000000-0005-0000-0000-0000B2810000}"/>
    <cellStyle name="Normal 3 2 4 3 7" xfId="32159" xr:uid="{00000000-0005-0000-0000-0000B3810000}"/>
    <cellStyle name="Normal 3 2 4 3 7 2" xfId="32160" xr:uid="{00000000-0005-0000-0000-0000B4810000}"/>
    <cellStyle name="Normal 3 2 4 3 7_37. RESULTADO NEGOCIOS YOY" xfId="32161" xr:uid="{00000000-0005-0000-0000-0000B5810000}"/>
    <cellStyle name="Normal 3 2 4 3 8" xfId="32162" xr:uid="{00000000-0005-0000-0000-0000B6810000}"/>
    <cellStyle name="Normal 3 2 4 3 8 2" xfId="32163" xr:uid="{00000000-0005-0000-0000-0000B7810000}"/>
    <cellStyle name="Normal 3 2 4 3 8_37. RESULTADO NEGOCIOS YOY" xfId="32164" xr:uid="{00000000-0005-0000-0000-0000B8810000}"/>
    <cellStyle name="Normal 3 2 4 3 9" xfId="32165" xr:uid="{00000000-0005-0000-0000-0000B9810000}"/>
    <cellStyle name="Normal 3 2 4 3_37. RESULTADO NEGOCIOS YOY" xfId="32166" xr:uid="{00000000-0005-0000-0000-0000BA810000}"/>
    <cellStyle name="Normal 3 2 4 4" xfId="32167" xr:uid="{00000000-0005-0000-0000-0000BB810000}"/>
    <cellStyle name="Normal 3 2 4 4 2" xfId="32168" xr:uid="{00000000-0005-0000-0000-0000BC810000}"/>
    <cellStyle name="Normal 3 2 4 4 2 2" xfId="32169" xr:uid="{00000000-0005-0000-0000-0000BD810000}"/>
    <cellStyle name="Normal 3 2 4 4 2 3" xfId="32170" xr:uid="{00000000-0005-0000-0000-0000BE810000}"/>
    <cellStyle name="Normal 3 2 4 4 2 3 2" xfId="32171" xr:uid="{00000000-0005-0000-0000-0000BF810000}"/>
    <cellStyle name="Normal 3 2 4 4 2 4" xfId="32172" xr:uid="{00000000-0005-0000-0000-0000C0810000}"/>
    <cellStyle name="Normal 3 2 4 4 2 5" xfId="32173" xr:uid="{00000000-0005-0000-0000-0000C1810000}"/>
    <cellStyle name="Normal 3 2 4 4 2_37. RESULTADO NEGOCIOS YOY" xfId="32174" xr:uid="{00000000-0005-0000-0000-0000C2810000}"/>
    <cellStyle name="Normal 3 2 4 4 3" xfId="32175" xr:uid="{00000000-0005-0000-0000-0000C3810000}"/>
    <cellStyle name="Normal 3 2 4 4 4" xfId="32176" xr:uid="{00000000-0005-0000-0000-0000C4810000}"/>
    <cellStyle name="Normal 3 2 4 4 4 2" xfId="32177" xr:uid="{00000000-0005-0000-0000-0000C5810000}"/>
    <cellStyle name="Normal 3 2 4 4 5" xfId="32178" xr:uid="{00000000-0005-0000-0000-0000C6810000}"/>
    <cellStyle name="Normal 3 2 4 4 6" xfId="32179" xr:uid="{00000000-0005-0000-0000-0000C7810000}"/>
    <cellStyle name="Normal 3 2 4 4_37. RESULTADO NEGOCIOS YOY" xfId="32180" xr:uid="{00000000-0005-0000-0000-0000C8810000}"/>
    <cellStyle name="Normal 3 2 4 5" xfId="32181" xr:uid="{00000000-0005-0000-0000-0000C9810000}"/>
    <cellStyle name="Normal 3 2 4 5 2" xfId="32182" xr:uid="{00000000-0005-0000-0000-0000CA810000}"/>
    <cellStyle name="Normal 3 2 4 5 2 2" xfId="32183" xr:uid="{00000000-0005-0000-0000-0000CB810000}"/>
    <cellStyle name="Normal 3 2 4 5 2_37. RESULTADO NEGOCIOS YOY" xfId="32184" xr:uid="{00000000-0005-0000-0000-0000CC810000}"/>
    <cellStyle name="Normal 3 2 4 5 3" xfId="32185" xr:uid="{00000000-0005-0000-0000-0000CD810000}"/>
    <cellStyle name="Normal 3 2 4 5 4" xfId="32186" xr:uid="{00000000-0005-0000-0000-0000CE810000}"/>
    <cellStyle name="Normal 3 2 4 5_37. RESULTADO NEGOCIOS YOY" xfId="32187" xr:uid="{00000000-0005-0000-0000-0000CF810000}"/>
    <cellStyle name="Normal 3 2 4 6" xfId="32188" xr:uid="{00000000-0005-0000-0000-0000D0810000}"/>
    <cellStyle name="Normal 3 2 4 6 2" xfId="32189" xr:uid="{00000000-0005-0000-0000-0000D1810000}"/>
    <cellStyle name="Normal 3 2 4 6 2 2" xfId="32190" xr:uid="{00000000-0005-0000-0000-0000D2810000}"/>
    <cellStyle name="Normal 3 2 4 6 2 3" xfId="32191" xr:uid="{00000000-0005-0000-0000-0000D3810000}"/>
    <cellStyle name="Normal 3 2 4 6 3" xfId="32192" xr:uid="{00000000-0005-0000-0000-0000D4810000}"/>
    <cellStyle name="Normal 3 2 4 6 4" xfId="32193" xr:uid="{00000000-0005-0000-0000-0000D5810000}"/>
    <cellStyle name="Normal 3 2 4 6 5" xfId="32194" xr:uid="{00000000-0005-0000-0000-0000D6810000}"/>
    <cellStyle name="Normal 3 2 4 6_37. RESULTADO NEGOCIOS YOY" xfId="32195" xr:uid="{00000000-0005-0000-0000-0000D7810000}"/>
    <cellStyle name="Normal 3 2 4 7" xfId="32196" xr:uid="{00000000-0005-0000-0000-0000D8810000}"/>
    <cellStyle name="Normal 3 2 4 7 2" xfId="32197" xr:uid="{00000000-0005-0000-0000-0000D9810000}"/>
    <cellStyle name="Normal 3 2 4 7 3" xfId="32198" xr:uid="{00000000-0005-0000-0000-0000DA810000}"/>
    <cellStyle name="Normal 3 2 4 7 4" xfId="32199" xr:uid="{00000000-0005-0000-0000-0000DB810000}"/>
    <cellStyle name="Normal 3 2 4 7_37. RESULTADO NEGOCIOS YOY" xfId="32200" xr:uid="{00000000-0005-0000-0000-0000DC810000}"/>
    <cellStyle name="Normal 3 2 4 8" xfId="32201" xr:uid="{00000000-0005-0000-0000-0000DD810000}"/>
    <cellStyle name="Normal 3 2 4 8 2" xfId="32202" xr:uid="{00000000-0005-0000-0000-0000DE810000}"/>
    <cellStyle name="Normal 3 2 4 8 3" xfId="32203" xr:uid="{00000000-0005-0000-0000-0000DF810000}"/>
    <cellStyle name="Normal 3 2 4 8 4" xfId="32204" xr:uid="{00000000-0005-0000-0000-0000E0810000}"/>
    <cellStyle name="Normal 3 2 4 8_37. RESULTADO NEGOCIOS YOY" xfId="32205" xr:uid="{00000000-0005-0000-0000-0000E1810000}"/>
    <cellStyle name="Normal 3 2 4 9" xfId="32206" xr:uid="{00000000-0005-0000-0000-0000E2810000}"/>
    <cellStyle name="Normal 3 2 4 9 2" xfId="32207" xr:uid="{00000000-0005-0000-0000-0000E3810000}"/>
    <cellStyle name="Normal 3 2 4 9 3" xfId="32208" xr:uid="{00000000-0005-0000-0000-0000E4810000}"/>
    <cellStyle name="Normal 3 2 4 9 4" xfId="32209" xr:uid="{00000000-0005-0000-0000-0000E5810000}"/>
    <cellStyle name="Normal 3 2 4 9_37. RESULTADO NEGOCIOS YOY" xfId="32210" xr:uid="{00000000-0005-0000-0000-0000E6810000}"/>
    <cellStyle name="Normal 3 2 4_37. RESULTADO NEGOCIOS YOY" xfId="32211" xr:uid="{00000000-0005-0000-0000-0000E7810000}"/>
    <cellStyle name="Normal 3 2 5" xfId="32212" xr:uid="{00000000-0005-0000-0000-0000E8810000}"/>
    <cellStyle name="Normal 3 2 5 10" xfId="32213" xr:uid="{00000000-0005-0000-0000-0000E9810000}"/>
    <cellStyle name="Normal 3 2 5 10 2" xfId="32214" xr:uid="{00000000-0005-0000-0000-0000EA810000}"/>
    <cellStyle name="Normal 3 2 5 10_37. RESULTADO NEGOCIOS YOY" xfId="32215" xr:uid="{00000000-0005-0000-0000-0000EB810000}"/>
    <cellStyle name="Normal 3 2 5 11" xfId="32216" xr:uid="{00000000-0005-0000-0000-0000EC810000}"/>
    <cellStyle name="Normal 3 2 5 11 2" xfId="32217" xr:uid="{00000000-0005-0000-0000-0000ED810000}"/>
    <cellStyle name="Normal 3 2 5 11_37. RESULTADO NEGOCIOS YOY" xfId="32218" xr:uid="{00000000-0005-0000-0000-0000EE810000}"/>
    <cellStyle name="Normal 3 2 5 12" xfId="32219" xr:uid="{00000000-0005-0000-0000-0000EF810000}"/>
    <cellStyle name="Normal 3 2 5 2" xfId="32220" xr:uid="{00000000-0005-0000-0000-0000F0810000}"/>
    <cellStyle name="Normal 3 2 5 2 10" xfId="32221" xr:uid="{00000000-0005-0000-0000-0000F1810000}"/>
    <cellStyle name="Normal 3 2 5 2 11" xfId="32222" xr:uid="{00000000-0005-0000-0000-0000F2810000}"/>
    <cellStyle name="Normal 3 2 5 2 2" xfId="32223" xr:uid="{00000000-0005-0000-0000-0000F3810000}"/>
    <cellStyle name="Normal 3 2 5 2 2 2" xfId="32224" xr:uid="{00000000-0005-0000-0000-0000F4810000}"/>
    <cellStyle name="Normal 3 2 5 2 2 2 2" xfId="32225" xr:uid="{00000000-0005-0000-0000-0000F5810000}"/>
    <cellStyle name="Normal 3 2 5 2 2 2 2 2" xfId="32226" xr:uid="{00000000-0005-0000-0000-0000F6810000}"/>
    <cellStyle name="Normal 3 2 5 2 2 2 2_37. RESULTADO NEGOCIOS YOY" xfId="32227" xr:uid="{00000000-0005-0000-0000-0000F7810000}"/>
    <cellStyle name="Normal 3 2 5 2 2 2 3" xfId="32228" xr:uid="{00000000-0005-0000-0000-0000F8810000}"/>
    <cellStyle name="Normal 3 2 5 2 2 2 3 2" xfId="32229" xr:uid="{00000000-0005-0000-0000-0000F9810000}"/>
    <cellStyle name="Normal 3 2 5 2 2 2 3_37. RESULTADO NEGOCIOS YOY" xfId="32230" xr:uid="{00000000-0005-0000-0000-0000FA810000}"/>
    <cellStyle name="Normal 3 2 5 2 2 2 4" xfId="32231" xr:uid="{00000000-0005-0000-0000-0000FB810000}"/>
    <cellStyle name="Normal 3 2 5 2 2 2_37. RESULTADO NEGOCIOS YOY" xfId="32232" xr:uid="{00000000-0005-0000-0000-0000FC810000}"/>
    <cellStyle name="Normal 3 2 5 2 2 3" xfId="32233" xr:uid="{00000000-0005-0000-0000-0000FD810000}"/>
    <cellStyle name="Normal 3 2 5 2 2 3 2" xfId="32234" xr:uid="{00000000-0005-0000-0000-0000FE810000}"/>
    <cellStyle name="Normal 3 2 5 2 2 3 2 2" xfId="32235" xr:uid="{00000000-0005-0000-0000-0000FF810000}"/>
    <cellStyle name="Normal 3 2 5 2 2 3 3" xfId="32236" xr:uid="{00000000-0005-0000-0000-000000820000}"/>
    <cellStyle name="Normal 3 2 5 2 2 3 3 2" xfId="32237" xr:uid="{00000000-0005-0000-0000-000001820000}"/>
    <cellStyle name="Normal 3 2 5 2 2 3 4" xfId="32238" xr:uid="{00000000-0005-0000-0000-000002820000}"/>
    <cellStyle name="Normal 3 2 5 2 2 3_37. RESULTADO NEGOCIOS YOY" xfId="32239" xr:uid="{00000000-0005-0000-0000-000003820000}"/>
    <cellStyle name="Normal 3 2 5 2 2 4" xfId="32240" xr:uid="{00000000-0005-0000-0000-000004820000}"/>
    <cellStyle name="Normal 3 2 5 2 2 4 2" xfId="32241" xr:uid="{00000000-0005-0000-0000-000005820000}"/>
    <cellStyle name="Normal 3 2 5 2 2 4 2 2" xfId="32242" xr:uid="{00000000-0005-0000-0000-000006820000}"/>
    <cellStyle name="Normal 3 2 5 2 2 4 3" xfId="32243" xr:uid="{00000000-0005-0000-0000-000007820000}"/>
    <cellStyle name="Normal 3 2 5 2 2 4_37. RESULTADO NEGOCIOS YOY" xfId="32244" xr:uid="{00000000-0005-0000-0000-000008820000}"/>
    <cellStyle name="Normal 3 2 5 2 2 5" xfId="32245" xr:uid="{00000000-0005-0000-0000-000009820000}"/>
    <cellStyle name="Normal 3 2 5 2 2 5 2" xfId="32246" xr:uid="{00000000-0005-0000-0000-00000A820000}"/>
    <cellStyle name="Normal 3 2 5 2 2 5_37. RESULTADO NEGOCIOS YOY" xfId="32247" xr:uid="{00000000-0005-0000-0000-00000B820000}"/>
    <cellStyle name="Normal 3 2 5 2 2 6" xfId="32248" xr:uid="{00000000-0005-0000-0000-00000C820000}"/>
    <cellStyle name="Normal 3 2 5 2 2 6 2" xfId="32249" xr:uid="{00000000-0005-0000-0000-00000D820000}"/>
    <cellStyle name="Normal 3 2 5 2 2 7" xfId="32250" xr:uid="{00000000-0005-0000-0000-00000E820000}"/>
    <cellStyle name="Normal 3 2 5 2 2 7 2" xfId="32251" xr:uid="{00000000-0005-0000-0000-00000F820000}"/>
    <cellStyle name="Normal 3 2 5 2 2 7_37. RESULTADO NEGOCIOS YOY" xfId="32252" xr:uid="{00000000-0005-0000-0000-000010820000}"/>
    <cellStyle name="Normal 3 2 5 2 2 8" xfId="32253" xr:uid="{00000000-0005-0000-0000-000011820000}"/>
    <cellStyle name="Normal 3 2 5 2 2 9" xfId="32254" xr:uid="{00000000-0005-0000-0000-000012820000}"/>
    <cellStyle name="Normal 3 2 5 2 2_37. RESULTADO NEGOCIOS YOY" xfId="32255" xr:uid="{00000000-0005-0000-0000-000013820000}"/>
    <cellStyle name="Normal 3 2 5 2 3" xfId="32256" xr:uid="{00000000-0005-0000-0000-000014820000}"/>
    <cellStyle name="Normal 3 2 5 2 3 2" xfId="32257" xr:uid="{00000000-0005-0000-0000-000015820000}"/>
    <cellStyle name="Normal 3 2 5 2 3 2 2" xfId="32258" xr:uid="{00000000-0005-0000-0000-000016820000}"/>
    <cellStyle name="Normal 3 2 5 2 3 2 2 2" xfId="32259" xr:uid="{00000000-0005-0000-0000-000017820000}"/>
    <cellStyle name="Normal 3 2 5 2 3 2 3" xfId="32260" xr:uid="{00000000-0005-0000-0000-000018820000}"/>
    <cellStyle name="Normal 3 2 5 2 3 2 3 2" xfId="32261" xr:uid="{00000000-0005-0000-0000-000019820000}"/>
    <cellStyle name="Normal 3 2 5 2 3 2 4" xfId="32262" xr:uid="{00000000-0005-0000-0000-00001A820000}"/>
    <cellStyle name="Normal 3 2 5 2 3 2_37. RESULTADO NEGOCIOS YOY" xfId="32263" xr:uid="{00000000-0005-0000-0000-00001B820000}"/>
    <cellStyle name="Normal 3 2 5 2 3 3" xfId="32264" xr:uid="{00000000-0005-0000-0000-00001C820000}"/>
    <cellStyle name="Normal 3 2 5 2 3 3 2" xfId="32265" xr:uid="{00000000-0005-0000-0000-00001D820000}"/>
    <cellStyle name="Normal 3 2 5 2 3 3 2 2" xfId="32266" xr:uid="{00000000-0005-0000-0000-00001E820000}"/>
    <cellStyle name="Normal 3 2 5 2 3 3 3" xfId="32267" xr:uid="{00000000-0005-0000-0000-00001F820000}"/>
    <cellStyle name="Normal 3 2 5 2 3 3 3 2" xfId="32268" xr:uid="{00000000-0005-0000-0000-000020820000}"/>
    <cellStyle name="Normal 3 2 5 2 3 3 4" xfId="32269" xr:uid="{00000000-0005-0000-0000-000021820000}"/>
    <cellStyle name="Normal 3 2 5 2 3 3_37. RESULTADO NEGOCIOS YOY" xfId="32270" xr:uid="{00000000-0005-0000-0000-000022820000}"/>
    <cellStyle name="Normal 3 2 5 2 3 4" xfId="32271" xr:uid="{00000000-0005-0000-0000-000023820000}"/>
    <cellStyle name="Normal 3 2 5 2 3 4 2" xfId="32272" xr:uid="{00000000-0005-0000-0000-000024820000}"/>
    <cellStyle name="Normal 3 2 5 2 3 4_37. RESULTADO NEGOCIOS YOY" xfId="32273" xr:uid="{00000000-0005-0000-0000-000025820000}"/>
    <cellStyle name="Normal 3 2 5 2 3 5" xfId="32274" xr:uid="{00000000-0005-0000-0000-000026820000}"/>
    <cellStyle name="Normal 3 2 5 2 3 5 2" xfId="32275" xr:uid="{00000000-0005-0000-0000-000027820000}"/>
    <cellStyle name="Normal 3 2 5 2 3 5_37. RESULTADO NEGOCIOS YOY" xfId="32276" xr:uid="{00000000-0005-0000-0000-000028820000}"/>
    <cellStyle name="Normal 3 2 5 2 3 6" xfId="32277" xr:uid="{00000000-0005-0000-0000-000029820000}"/>
    <cellStyle name="Normal 3 2 5 2 3 6 2" xfId="32278" xr:uid="{00000000-0005-0000-0000-00002A820000}"/>
    <cellStyle name="Normal 3 2 5 2 3 6_37. RESULTADO NEGOCIOS YOY" xfId="32279" xr:uid="{00000000-0005-0000-0000-00002B820000}"/>
    <cellStyle name="Normal 3 2 5 2 3 7" xfId="32280" xr:uid="{00000000-0005-0000-0000-00002C820000}"/>
    <cellStyle name="Normal 3 2 5 2 3_37. RESULTADO NEGOCIOS YOY" xfId="32281" xr:uid="{00000000-0005-0000-0000-00002D820000}"/>
    <cellStyle name="Normal 3 2 5 2 4" xfId="32282" xr:uid="{00000000-0005-0000-0000-00002E820000}"/>
    <cellStyle name="Normal 3 2 5 2 4 2" xfId="32283" xr:uid="{00000000-0005-0000-0000-00002F820000}"/>
    <cellStyle name="Normal 3 2 5 2 4 3" xfId="32284" xr:uid="{00000000-0005-0000-0000-000030820000}"/>
    <cellStyle name="Normal 3 2 5 2 4 3 2" xfId="32285" xr:uid="{00000000-0005-0000-0000-000031820000}"/>
    <cellStyle name="Normal 3 2 5 2 4 3_37. RESULTADO NEGOCIOS YOY" xfId="32286" xr:uid="{00000000-0005-0000-0000-000032820000}"/>
    <cellStyle name="Normal 3 2 5 2 4_37. RESULTADO NEGOCIOS YOY" xfId="32287" xr:uid="{00000000-0005-0000-0000-000033820000}"/>
    <cellStyle name="Normal 3 2 5 2 5" xfId="32288" xr:uid="{00000000-0005-0000-0000-000034820000}"/>
    <cellStyle name="Normal 3 2 5 2 5 2" xfId="32289" xr:uid="{00000000-0005-0000-0000-000035820000}"/>
    <cellStyle name="Normal 3 2 5 2 5 2 2" xfId="32290" xr:uid="{00000000-0005-0000-0000-000036820000}"/>
    <cellStyle name="Normal 3 2 5 2 5 2_37. RESULTADO NEGOCIOS YOY" xfId="32291" xr:uid="{00000000-0005-0000-0000-000037820000}"/>
    <cellStyle name="Normal 3 2 5 2 5 3" xfId="32292" xr:uid="{00000000-0005-0000-0000-000038820000}"/>
    <cellStyle name="Normal 3 2 5 2 5 3 2" xfId="32293" xr:uid="{00000000-0005-0000-0000-000039820000}"/>
    <cellStyle name="Normal 3 2 5 2 5 4" xfId="32294" xr:uid="{00000000-0005-0000-0000-00003A820000}"/>
    <cellStyle name="Normal 3 2 5 2 5_37. RESULTADO NEGOCIOS YOY" xfId="32295" xr:uid="{00000000-0005-0000-0000-00003B820000}"/>
    <cellStyle name="Normal 3 2 5 2 6" xfId="32296" xr:uid="{00000000-0005-0000-0000-00003C820000}"/>
    <cellStyle name="Normal 3 2 5 2 6 2" xfId="32297" xr:uid="{00000000-0005-0000-0000-00003D820000}"/>
    <cellStyle name="Normal 3 2 5 2 6 2 2" xfId="32298" xr:uid="{00000000-0005-0000-0000-00003E820000}"/>
    <cellStyle name="Normal 3 2 5 2 6 3" xfId="32299" xr:uid="{00000000-0005-0000-0000-00003F820000}"/>
    <cellStyle name="Normal 3 2 5 2 6 3 2" xfId="32300" xr:uid="{00000000-0005-0000-0000-000040820000}"/>
    <cellStyle name="Normal 3 2 5 2 6 4" xfId="32301" xr:uid="{00000000-0005-0000-0000-000041820000}"/>
    <cellStyle name="Normal 3 2 5 2 6_37. RESULTADO NEGOCIOS YOY" xfId="32302" xr:uid="{00000000-0005-0000-0000-000042820000}"/>
    <cellStyle name="Normal 3 2 5 2 7" xfId="32303" xr:uid="{00000000-0005-0000-0000-000043820000}"/>
    <cellStyle name="Normal 3 2 5 2 7 2" xfId="32304" xr:uid="{00000000-0005-0000-0000-000044820000}"/>
    <cellStyle name="Normal 3 2 5 2 7 2 2" xfId="32305" xr:uid="{00000000-0005-0000-0000-000045820000}"/>
    <cellStyle name="Normal 3 2 5 2 7 3" xfId="32306" xr:uid="{00000000-0005-0000-0000-000046820000}"/>
    <cellStyle name="Normal 3 2 5 2 7_37. RESULTADO NEGOCIOS YOY" xfId="32307" xr:uid="{00000000-0005-0000-0000-000047820000}"/>
    <cellStyle name="Normal 3 2 5 2 8" xfId="32308" xr:uid="{00000000-0005-0000-0000-000048820000}"/>
    <cellStyle name="Normal 3 2 5 2 8 2" xfId="32309" xr:uid="{00000000-0005-0000-0000-000049820000}"/>
    <cellStyle name="Normal 3 2 5 2 8_37. RESULTADO NEGOCIOS YOY" xfId="32310" xr:uid="{00000000-0005-0000-0000-00004A820000}"/>
    <cellStyle name="Normal 3 2 5 2 9" xfId="32311" xr:uid="{00000000-0005-0000-0000-00004B820000}"/>
    <cellStyle name="Normal 3 2 5 2 9 2" xfId="32312" xr:uid="{00000000-0005-0000-0000-00004C820000}"/>
    <cellStyle name="Normal 3 2 5 2_37. RESULTADO NEGOCIOS YOY" xfId="32313" xr:uid="{00000000-0005-0000-0000-00004D820000}"/>
    <cellStyle name="Normal 3 2 5 3" xfId="32314" xr:uid="{00000000-0005-0000-0000-00004E820000}"/>
    <cellStyle name="Normal 3 2 5 3 2" xfId="32315" xr:uid="{00000000-0005-0000-0000-00004F820000}"/>
    <cellStyle name="Normal 3 2 5 3 2 2" xfId="32316" xr:uid="{00000000-0005-0000-0000-000050820000}"/>
    <cellStyle name="Normal 3 2 5 3 2 2 2" xfId="32317" xr:uid="{00000000-0005-0000-0000-000051820000}"/>
    <cellStyle name="Normal 3 2 5 3 2 2_37. RESULTADO NEGOCIOS YOY" xfId="32318" xr:uid="{00000000-0005-0000-0000-000052820000}"/>
    <cellStyle name="Normal 3 2 5 3 2 3" xfId="32319" xr:uid="{00000000-0005-0000-0000-000053820000}"/>
    <cellStyle name="Normal 3 2 5 3 2 3 2" xfId="32320" xr:uid="{00000000-0005-0000-0000-000054820000}"/>
    <cellStyle name="Normal 3 2 5 3 2 3_37. RESULTADO NEGOCIOS YOY" xfId="32321" xr:uid="{00000000-0005-0000-0000-000055820000}"/>
    <cellStyle name="Normal 3 2 5 3 2 4" xfId="32322" xr:uid="{00000000-0005-0000-0000-000056820000}"/>
    <cellStyle name="Normal 3 2 5 3 2 5" xfId="32323" xr:uid="{00000000-0005-0000-0000-000057820000}"/>
    <cellStyle name="Normal 3 2 5 3 2_37. RESULTADO NEGOCIOS YOY" xfId="32324" xr:uid="{00000000-0005-0000-0000-000058820000}"/>
    <cellStyle name="Normal 3 2 5 3 3" xfId="32325" xr:uid="{00000000-0005-0000-0000-000059820000}"/>
    <cellStyle name="Normal 3 2 5 3 3 2" xfId="32326" xr:uid="{00000000-0005-0000-0000-00005A820000}"/>
    <cellStyle name="Normal 3 2 5 3 3 2 2" xfId="32327" xr:uid="{00000000-0005-0000-0000-00005B820000}"/>
    <cellStyle name="Normal 3 2 5 3 3 3" xfId="32328" xr:uid="{00000000-0005-0000-0000-00005C820000}"/>
    <cellStyle name="Normal 3 2 5 3 3 3 2" xfId="32329" xr:uid="{00000000-0005-0000-0000-00005D820000}"/>
    <cellStyle name="Normal 3 2 5 3 3 4" xfId="32330" xr:uid="{00000000-0005-0000-0000-00005E820000}"/>
    <cellStyle name="Normal 3 2 5 3 3_37. RESULTADO NEGOCIOS YOY" xfId="32331" xr:uid="{00000000-0005-0000-0000-00005F820000}"/>
    <cellStyle name="Normal 3 2 5 3 4" xfId="32332" xr:uid="{00000000-0005-0000-0000-000060820000}"/>
    <cellStyle name="Normal 3 2 5 3 4 2" xfId="32333" xr:uid="{00000000-0005-0000-0000-000061820000}"/>
    <cellStyle name="Normal 3 2 5 3 4 2 2" xfId="32334" xr:uid="{00000000-0005-0000-0000-000062820000}"/>
    <cellStyle name="Normal 3 2 5 3 4 3" xfId="32335" xr:uid="{00000000-0005-0000-0000-000063820000}"/>
    <cellStyle name="Normal 3 2 5 3 4_37. RESULTADO NEGOCIOS YOY" xfId="32336" xr:uid="{00000000-0005-0000-0000-000064820000}"/>
    <cellStyle name="Normal 3 2 5 3 5" xfId="32337" xr:uid="{00000000-0005-0000-0000-000065820000}"/>
    <cellStyle name="Normal 3 2 5 3 5 2" xfId="32338" xr:uid="{00000000-0005-0000-0000-000066820000}"/>
    <cellStyle name="Normal 3 2 5 3 5_37. RESULTADO NEGOCIOS YOY" xfId="32339" xr:uid="{00000000-0005-0000-0000-000067820000}"/>
    <cellStyle name="Normal 3 2 5 3 6" xfId="32340" xr:uid="{00000000-0005-0000-0000-000068820000}"/>
    <cellStyle name="Normal 3 2 5 3 6 2" xfId="32341" xr:uid="{00000000-0005-0000-0000-000069820000}"/>
    <cellStyle name="Normal 3 2 5 3 6_37. RESULTADO NEGOCIOS YOY" xfId="32342" xr:uid="{00000000-0005-0000-0000-00006A820000}"/>
    <cellStyle name="Normal 3 2 5 3 7" xfId="32343" xr:uid="{00000000-0005-0000-0000-00006B820000}"/>
    <cellStyle name="Normal 3 2 5 3 7 2" xfId="32344" xr:uid="{00000000-0005-0000-0000-00006C820000}"/>
    <cellStyle name="Normal 3 2 5 3 7_37. RESULTADO NEGOCIOS YOY" xfId="32345" xr:uid="{00000000-0005-0000-0000-00006D820000}"/>
    <cellStyle name="Normal 3 2 5 3 8" xfId="32346" xr:uid="{00000000-0005-0000-0000-00006E820000}"/>
    <cellStyle name="Normal 3 2 5 3_37. RESULTADO NEGOCIOS YOY" xfId="32347" xr:uid="{00000000-0005-0000-0000-00006F820000}"/>
    <cellStyle name="Normal 3 2 5 4" xfId="32348" xr:uid="{00000000-0005-0000-0000-000070820000}"/>
    <cellStyle name="Normal 3 2 5 4 2" xfId="32349" xr:uid="{00000000-0005-0000-0000-000071820000}"/>
    <cellStyle name="Normal 3 2 5 4 2 2" xfId="32350" xr:uid="{00000000-0005-0000-0000-000072820000}"/>
    <cellStyle name="Normal 3 2 5 4 2 2 2" xfId="32351" xr:uid="{00000000-0005-0000-0000-000073820000}"/>
    <cellStyle name="Normal 3 2 5 4 2 2_37. RESULTADO NEGOCIOS YOY" xfId="32352" xr:uid="{00000000-0005-0000-0000-000074820000}"/>
    <cellStyle name="Normal 3 2 5 4 2 3" xfId="32353" xr:uid="{00000000-0005-0000-0000-000075820000}"/>
    <cellStyle name="Normal 3 2 5 4 2 3 2" xfId="32354" xr:uid="{00000000-0005-0000-0000-000076820000}"/>
    <cellStyle name="Normal 3 2 5 4 2 3_37. RESULTADO NEGOCIOS YOY" xfId="32355" xr:uid="{00000000-0005-0000-0000-000077820000}"/>
    <cellStyle name="Normal 3 2 5 4 2 4" xfId="32356" xr:uid="{00000000-0005-0000-0000-000078820000}"/>
    <cellStyle name="Normal 3 2 5 4 2_37. RESULTADO NEGOCIOS YOY" xfId="32357" xr:uid="{00000000-0005-0000-0000-000079820000}"/>
    <cellStyle name="Normal 3 2 5 4 3" xfId="32358" xr:uid="{00000000-0005-0000-0000-00007A820000}"/>
    <cellStyle name="Normal 3 2 5 4 3 2" xfId="32359" xr:uid="{00000000-0005-0000-0000-00007B820000}"/>
    <cellStyle name="Normal 3 2 5 4 3 2 2" xfId="32360" xr:uid="{00000000-0005-0000-0000-00007C820000}"/>
    <cellStyle name="Normal 3 2 5 4 3 3" xfId="32361" xr:uid="{00000000-0005-0000-0000-00007D820000}"/>
    <cellStyle name="Normal 3 2 5 4 3 3 2" xfId="32362" xr:uid="{00000000-0005-0000-0000-00007E820000}"/>
    <cellStyle name="Normal 3 2 5 4 3 4" xfId="32363" xr:uid="{00000000-0005-0000-0000-00007F820000}"/>
    <cellStyle name="Normal 3 2 5 4 3_37. RESULTADO NEGOCIOS YOY" xfId="32364" xr:uid="{00000000-0005-0000-0000-000080820000}"/>
    <cellStyle name="Normal 3 2 5 4 4" xfId="32365" xr:uid="{00000000-0005-0000-0000-000081820000}"/>
    <cellStyle name="Normal 3 2 5 4 4 2" xfId="32366" xr:uid="{00000000-0005-0000-0000-000082820000}"/>
    <cellStyle name="Normal 3 2 5 4 4_37. RESULTADO NEGOCIOS YOY" xfId="32367" xr:uid="{00000000-0005-0000-0000-000083820000}"/>
    <cellStyle name="Normal 3 2 5 4 5" xfId="32368" xr:uid="{00000000-0005-0000-0000-000084820000}"/>
    <cellStyle name="Normal 3 2 5 4 5 2" xfId="32369" xr:uid="{00000000-0005-0000-0000-000085820000}"/>
    <cellStyle name="Normal 3 2 5 4 5_37. RESULTADO NEGOCIOS YOY" xfId="32370" xr:uid="{00000000-0005-0000-0000-000086820000}"/>
    <cellStyle name="Normal 3 2 5 4 6" xfId="32371" xr:uid="{00000000-0005-0000-0000-000087820000}"/>
    <cellStyle name="Normal 3 2 5 4 6 2" xfId="32372" xr:uid="{00000000-0005-0000-0000-000088820000}"/>
    <cellStyle name="Normal 3 2 5 4 6_37. RESULTADO NEGOCIOS YOY" xfId="32373" xr:uid="{00000000-0005-0000-0000-000089820000}"/>
    <cellStyle name="Normal 3 2 5 4 7" xfId="32374" xr:uid="{00000000-0005-0000-0000-00008A820000}"/>
    <cellStyle name="Normal 3 2 5 4 7 2" xfId="32375" xr:uid="{00000000-0005-0000-0000-00008B820000}"/>
    <cellStyle name="Normal 3 2 5 4 7_37. RESULTADO NEGOCIOS YOY" xfId="32376" xr:uid="{00000000-0005-0000-0000-00008C820000}"/>
    <cellStyle name="Normal 3 2 5 4 8" xfId="32377" xr:uid="{00000000-0005-0000-0000-00008D820000}"/>
    <cellStyle name="Normal 3 2 5 4_37. RESULTADO NEGOCIOS YOY" xfId="32378" xr:uid="{00000000-0005-0000-0000-00008E820000}"/>
    <cellStyle name="Normal 3 2 5 5" xfId="32379" xr:uid="{00000000-0005-0000-0000-00008F820000}"/>
    <cellStyle name="Normal 3 2 5 5 2" xfId="32380" xr:uid="{00000000-0005-0000-0000-000090820000}"/>
    <cellStyle name="Normal 3 2 5 5 2 2" xfId="32381" xr:uid="{00000000-0005-0000-0000-000091820000}"/>
    <cellStyle name="Normal 3 2 5 5 2 2 2" xfId="32382" xr:uid="{00000000-0005-0000-0000-000092820000}"/>
    <cellStyle name="Normal 3 2 5 5 2 3" xfId="32383" xr:uid="{00000000-0005-0000-0000-000093820000}"/>
    <cellStyle name="Normal 3 2 5 5 2 3 2" xfId="32384" xr:uid="{00000000-0005-0000-0000-000094820000}"/>
    <cellStyle name="Normal 3 2 5 5 2 4" xfId="32385" xr:uid="{00000000-0005-0000-0000-000095820000}"/>
    <cellStyle name="Normal 3 2 5 5 2_37. RESULTADO NEGOCIOS YOY" xfId="32386" xr:uid="{00000000-0005-0000-0000-000096820000}"/>
    <cellStyle name="Normal 3 2 5 5 3" xfId="32387" xr:uid="{00000000-0005-0000-0000-000097820000}"/>
    <cellStyle name="Normal 3 2 5 5 3 2" xfId="32388" xr:uid="{00000000-0005-0000-0000-000098820000}"/>
    <cellStyle name="Normal 3 2 5 5 3 2 2" xfId="32389" xr:uid="{00000000-0005-0000-0000-000099820000}"/>
    <cellStyle name="Normal 3 2 5 5 3 3" xfId="32390" xr:uid="{00000000-0005-0000-0000-00009A820000}"/>
    <cellStyle name="Normal 3 2 5 5 3 3 2" xfId="32391" xr:uid="{00000000-0005-0000-0000-00009B820000}"/>
    <cellStyle name="Normal 3 2 5 5 3 4" xfId="32392" xr:uid="{00000000-0005-0000-0000-00009C820000}"/>
    <cellStyle name="Normal 3 2 5 5 3_37. RESULTADO NEGOCIOS YOY" xfId="32393" xr:uid="{00000000-0005-0000-0000-00009D820000}"/>
    <cellStyle name="Normal 3 2 5 5 4" xfId="32394" xr:uid="{00000000-0005-0000-0000-00009E820000}"/>
    <cellStyle name="Normal 3 2 5 5 4 2" xfId="32395" xr:uid="{00000000-0005-0000-0000-00009F820000}"/>
    <cellStyle name="Normal 3 2 5 5 4_37. RESULTADO NEGOCIOS YOY" xfId="32396" xr:uid="{00000000-0005-0000-0000-0000A0820000}"/>
    <cellStyle name="Normal 3 2 5 5 5" xfId="32397" xr:uid="{00000000-0005-0000-0000-0000A1820000}"/>
    <cellStyle name="Normal 3 2 5 5 5 2" xfId="32398" xr:uid="{00000000-0005-0000-0000-0000A2820000}"/>
    <cellStyle name="Normal 3 2 5 5 5_37. RESULTADO NEGOCIOS YOY" xfId="32399" xr:uid="{00000000-0005-0000-0000-0000A3820000}"/>
    <cellStyle name="Normal 3 2 5 5 6" xfId="32400" xr:uid="{00000000-0005-0000-0000-0000A4820000}"/>
    <cellStyle name="Normal 3 2 5 5 6 2" xfId="32401" xr:uid="{00000000-0005-0000-0000-0000A5820000}"/>
    <cellStyle name="Normal 3 2 5 5 6_37. RESULTADO NEGOCIOS YOY" xfId="32402" xr:uid="{00000000-0005-0000-0000-0000A6820000}"/>
    <cellStyle name="Normal 3 2 5 5 7" xfId="32403" xr:uid="{00000000-0005-0000-0000-0000A7820000}"/>
    <cellStyle name="Normal 3 2 5 5_37. RESULTADO NEGOCIOS YOY" xfId="32404" xr:uid="{00000000-0005-0000-0000-0000A8820000}"/>
    <cellStyle name="Normal 3 2 5 6" xfId="32405" xr:uid="{00000000-0005-0000-0000-0000A9820000}"/>
    <cellStyle name="Normal 3 2 5 6 2" xfId="32406" xr:uid="{00000000-0005-0000-0000-0000AA820000}"/>
    <cellStyle name="Normal 3 2 5 6 2 2" xfId="32407" xr:uid="{00000000-0005-0000-0000-0000AB820000}"/>
    <cellStyle name="Normal 3 2 5 6 2_37. RESULTADO NEGOCIOS YOY" xfId="32408" xr:uid="{00000000-0005-0000-0000-0000AC820000}"/>
    <cellStyle name="Normal 3 2 5 6 3" xfId="32409" xr:uid="{00000000-0005-0000-0000-0000AD820000}"/>
    <cellStyle name="Normal 3 2 5 6 3 2" xfId="32410" xr:uid="{00000000-0005-0000-0000-0000AE820000}"/>
    <cellStyle name="Normal 3 2 5 6 3_37. RESULTADO NEGOCIOS YOY" xfId="32411" xr:uid="{00000000-0005-0000-0000-0000AF820000}"/>
    <cellStyle name="Normal 3 2 5 6 4" xfId="32412" xr:uid="{00000000-0005-0000-0000-0000B0820000}"/>
    <cellStyle name="Normal 3 2 5 6_37. RESULTADO NEGOCIOS YOY" xfId="32413" xr:uid="{00000000-0005-0000-0000-0000B1820000}"/>
    <cellStyle name="Normal 3 2 5 7" xfId="32414" xr:uid="{00000000-0005-0000-0000-0000B2820000}"/>
    <cellStyle name="Normal 3 2 5 7 2" xfId="32415" xr:uid="{00000000-0005-0000-0000-0000B3820000}"/>
    <cellStyle name="Normal 3 2 5 7 2 2" xfId="32416" xr:uid="{00000000-0005-0000-0000-0000B4820000}"/>
    <cellStyle name="Normal 3 2 5 7 3" xfId="32417" xr:uid="{00000000-0005-0000-0000-0000B5820000}"/>
    <cellStyle name="Normal 3 2 5 7 3 2" xfId="32418" xr:uid="{00000000-0005-0000-0000-0000B6820000}"/>
    <cellStyle name="Normal 3 2 5 7 4" xfId="32419" xr:uid="{00000000-0005-0000-0000-0000B7820000}"/>
    <cellStyle name="Normal 3 2 5 7_37. RESULTADO NEGOCIOS YOY" xfId="32420" xr:uid="{00000000-0005-0000-0000-0000B8820000}"/>
    <cellStyle name="Normal 3 2 5 8" xfId="32421" xr:uid="{00000000-0005-0000-0000-0000B9820000}"/>
    <cellStyle name="Normal 3 2 5 8 2" xfId="32422" xr:uid="{00000000-0005-0000-0000-0000BA820000}"/>
    <cellStyle name="Normal 3 2 5 8 2 2" xfId="32423" xr:uid="{00000000-0005-0000-0000-0000BB820000}"/>
    <cellStyle name="Normal 3 2 5 8 3" xfId="32424" xr:uid="{00000000-0005-0000-0000-0000BC820000}"/>
    <cellStyle name="Normal 3 2 5 8_37. RESULTADO NEGOCIOS YOY" xfId="32425" xr:uid="{00000000-0005-0000-0000-0000BD820000}"/>
    <cellStyle name="Normal 3 2 5 9" xfId="32426" xr:uid="{00000000-0005-0000-0000-0000BE820000}"/>
    <cellStyle name="Normal 3 2 5 9 2" xfId="32427" xr:uid="{00000000-0005-0000-0000-0000BF820000}"/>
    <cellStyle name="Normal 3 2 5 9_37. RESULTADO NEGOCIOS YOY" xfId="32428" xr:uid="{00000000-0005-0000-0000-0000C0820000}"/>
    <cellStyle name="Normal 3 2 5_37. RESULTADO NEGOCIOS YOY" xfId="32429" xr:uid="{00000000-0005-0000-0000-0000C1820000}"/>
    <cellStyle name="Normal 3 2 6" xfId="32430" xr:uid="{00000000-0005-0000-0000-0000C2820000}"/>
    <cellStyle name="Normal 3 2 6 10" xfId="32431" xr:uid="{00000000-0005-0000-0000-0000C3820000}"/>
    <cellStyle name="Normal 3 2 6 10 2" xfId="32432" xr:uid="{00000000-0005-0000-0000-0000C4820000}"/>
    <cellStyle name="Normal 3 2 6 10_37. RESULTADO NEGOCIOS YOY" xfId="32433" xr:uid="{00000000-0005-0000-0000-0000C5820000}"/>
    <cellStyle name="Normal 3 2 6 11" xfId="32434" xr:uid="{00000000-0005-0000-0000-0000C6820000}"/>
    <cellStyle name="Normal 3 2 6 12" xfId="32435" xr:uid="{00000000-0005-0000-0000-0000C7820000}"/>
    <cellStyle name="Normal 3 2 6 2" xfId="32436" xr:uid="{00000000-0005-0000-0000-0000C8820000}"/>
    <cellStyle name="Normal 3 2 6 2 2" xfId="32437" xr:uid="{00000000-0005-0000-0000-0000C9820000}"/>
    <cellStyle name="Normal 3 2 6 2 2 2" xfId="32438" xr:uid="{00000000-0005-0000-0000-0000CA820000}"/>
    <cellStyle name="Normal 3 2 6 2 2 2 2" xfId="32439" xr:uid="{00000000-0005-0000-0000-0000CB820000}"/>
    <cellStyle name="Normal 3 2 6 2 2 2_37. RESULTADO NEGOCIOS YOY" xfId="32440" xr:uid="{00000000-0005-0000-0000-0000CC820000}"/>
    <cellStyle name="Normal 3 2 6 2 2 3" xfId="32441" xr:uid="{00000000-0005-0000-0000-0000CD820000}"/>
    <cellStyle name="Normal 3 2 6 2 2 3 2" xfId="32442" xr:uid="{00000000-0005-0000-0000-0000CE820000}"/>
    <cellStyle name="Normal 3 2 6 2 2 3_37. RESULTADO NEGOCIOS YOY" xfId="32443" xr:uid="{00000000-0005-0000-0000-0000CF820000}"/>
    <cellStyle name="Normal 3 2 6 2 2 4" xfId="32444" xr:uid="{00000000-0005-0000-0000-0000D0820000}"/>
    <cellStyle name="Normal 3 2 6 2 2 5" xfId="32445" xr:uid="{00000000-0005-0000-0000-0000D1820000}"/>
    <cellStyle name="Normal 3 2 6 2 2_37. RESULTADO NEGOCIOS YOY" xfId="32446" xr:uid="{00000000-0005-0000-0000-0000D2820000}"/>
    <cellStyle name="Normal 3 2 6 2 3" xfId="32447" xr:uid="{00000000-0005-0000-0000-0000D3820000}"/>
    <cellStyle name="Normal 3 2 6 2 3 2" xfId="32448" xr:uid="{00000000-0005-0000-0000-0000D4820000}"/>
    <cellStyle name="Normal 3 2 6 2 3 2 2" xfId="32449" xr:uid="{00000000-0005-0000-0000-0000D5820000}"/>
    <cellStyle name="Normal 3 2 6 2 3 3" xfId="32450" xr:uid="{00000000-0005-0000-0000-0000D6820000}"/>
    <cellStyle name="Normal 3 2 6 2 3 3 2" xfId="32451" xr:uid="{00000000-0005-0000-0000-0000D7820000}"/>
    <cellStyle name="Normal 3 2 6 2 3 4" xfId="32452" xr:uid="{00000000-0005-0000-0000-0000D8820000}"/>
    <cellStyle name="Normal 3 2 6 2 3_37. RESULTADO NEGOCIOS YOY" xfId="32453" xr:uid="{00000000-0005-0000-0000-0000D9820000}"/>
    <cellStyle name="Normal 3 2 6 2 4" xfId="32454" xr:uid="{00000000-0005-0000-0000-0000DA820000}"/>
    <cellStyle name="Normal 3 2 6 2 4 2" xfId="32455" xr:uid="{00000000-0005-0000-0000-0000DB820000}"/>
    <cellStyle name="Normal 3 2 6 2 4 2 2" xfId="32456" xr:uid="{00000000-0005-0000-0000-0000DC820000}"/>
    <cellStyle name="Normal 3 2 6 2 4 3" xfId="32457" xr:uid="{00000000-0005-0000-0000-0000DD820000}"/>
    <cellStyle name="Normal 3 2 6 2 4_37. RESULTADO NEGOCIOS YOY" xfId="32458" xr:uid="{00000000-0005-0000-0000-0000DE820000}"/>
    <cellStyle name="Normal 3 2 6 2 5" xfId="32459" xr:uid="{00000000-0005-0000-0000-0000DF820000}"/>
    <cellStyle name="Normal 3 2 6 2 5 2" xfId="32460" xr:uid="{00000000-0005-0000-0000-0000E0820000}"/>
    <cellStyle name="Normal 3 2 6 2 5_37. RESULTADO NEGOCIOS YOY" xfId="32461" xr:uid="{00000000-0005-0000-0000-0000E1820000}"/>
    <cellStyle name="Normal 3 2 6 2 6" xfId="32462" xr:uid="{00000000-0005-0000-0000-0000E2820000}"/>
    <cellStyle name="Normal 3 2 6 2 6 2" xfId="32463" xr:uid="{00000000-0005-0000-0000-0000E3820000}"/>
    <cellStyle name="Normal 3 2 6 2 6_37. RESULTADO NEGOCIOS YOY" xfId="32464" xr:uid="{00000000-0005-0000-0000-0000E4820000}"/>
    <cellStyle name="Normal 3 2 6 2 7" xfId="32465" xr:uid="{00000000-0005-0000-0000-0000E5820000}"/>
    <cellStyle name="Normal 3 2 6 2 7 2" xfId="32466" xr:uid="{00000000-0005-0000-0000-0000E6820000}"/>
    <cellStyle name="Normal 3 2 6 2 7_37. RESULTADO NEGOCIOS YOY" xfId="32467" xr:uid="{00000000-0005-0000-0000-0000E7820000}"/>
    <cellStyle name="Normal 3 2 6 2 8" xfId="32468" xr:uid="{00000000-0005-0000-0000-0000E8820000}"/>
    <cellStyle name="Normal 3 2 6 2_37. RESULTADO NEGOCIOS YOY" xfId="32469" xr:uid="{00000000-0005-0000-0000-0000E9820000}"/>
    <cellStyle name="Normal 3 2 6 3" xfId="32470" xr:uid="{00000000-0005-0000-0000-0000EA820000}"/>
    <cellStyle name="Normal 3 2 6 3 2" xfId="32471" xr:uid="{00000000-0005-0000-0000-0000EB820000}"/>
    <cellStyle name="Normal 3 2 6 3 2 2" xfId="32472" xr:uid="{00000000-0005-0000-0000-0000EC820000}"/>
    <cellStyle name="Normal 3 2 6 3 2 2 2" xfId="32473" xr:uid="{00000000-0005-0000-0000-0000ED820000}"/>
    <cellStyle name="Normal 3 2 6 3 2 2_37. RESULTADO NEGOCIOS YOY" xfId="32474" xr:uid="{00000000-0005-0000-0000-0000EE820000}"/>
    <cellStyle name="Normal 3 2 6 3 2 3" xfId="32475" xr:uid="{00000000-0005-0000-0000-0000EF820000}"/>
    <cellStyle name="Normal 3 2 6 3 2 3 2" xfId="32476" xr:uid="{00000000-0005-0000-0000-0000F0820000}"/>
    <cellStyle name="Normal 3 2 6 3 2 3_37. RESULTADO NEGOCIOS YOY" xfId="32477" xr:uid="{00000000-0005-0000-0000-0000F1820000}"/>
    <cellStyle name="Normal 3 2 6 3 2 4" xfId="32478" xr:uid="{00000000-0005-0000-0000-0000F2820000}"/>
    <cellStyle name="Normal 3 2 6 3 2 5" xfId="32479" xr:uid="{00000000-0005-0000-0000-0000F3820000}"/>
    <cellStyle name="Normal 3 2 6 3 2_37. RESULTADO NEGOCIOS YOY" xfId="32480" xr:uid="{00000000-0005-0000-0000-0000F4820000}"/>
    <cellStyle name="Normal 3 2 6 3 3" xfId="32481" xr:uid="{00000000-0005-0000-0000-0000F5820000}"/>
    <cellStyle name="Normal 3 2 6 3 3 2" xfId="32482" xr:uid="{00000000-0005-0000-0000-0000F6820000}"/>
    <cellStyle name="Normal 3 2 6 3 3 2 2" xfId="32483" xr:uid="{00000000-0005-0000-0000-0000F7820000}"/>
    <cellStyle name="Normal 3 2 6 3 3 3" xfId="32484" xr:uid="{00000000-0005-0000-0000-0000F8820000}"/>
    <cellStyle name="Normal 3 2 6 3 3 3 2" xfId="32485" xr:uid="{00000000-0005-0000-0000-0000F9820000}"/>
    <cellStyle name="Normal 3 2 6 3 3 4" xfId="32486" xr:uid="{00000000-0005-0000-0000-0000FA820000}"/>
    <cellStyle name="Normal 3 2 6 3 3_37. RESULTADO NEGOCIOS YOY" xfId="32487" xr:uid="{00000000-0005-0000-0000-0000FB820000}"/>
    <cellStyle name="Normal 3 2 6 3 4" xfId="32488" xr:uid="{00000000-0005-0000-0000-0000FC820000}"/>
    <cellStyle name="Normal 3 2 6 3 4 2" xfId="32489" xr:uid="{00000000-0005-0000-0000-0000FD820000}"/>
    <cellStyle name="Normal 3 2 6 3 4_37. RESULTADO NEGOCIOS YOY" xfId="32490" xr:uid="{00000000-0005-0000-0000-0000FE820000}"/>
    <cellStyle name="Normal 3 2 6 3 5" xfId="32491" xr:uid="{00000000-0005-0000-0000-0000FF820000}"/>
    <cellStyle name="Normal 3 2 6 3 5 2" xfId="32492" xr:uid="{00000000-0005-0000-0000-000000830000}"/>
    <cellStyle name="Normal 3 2 6 3 5_37. RESULTADO NEGOCIOS YOY" xfId="32493" xr:uid="{00000000-0005-0000-0000-000001830000}"/>
    <cellStyle name="Normal 3 2 6 3 6" xfId="32494" xr:uid="{00000000-0005-0000-0000-000002830000}"/>
    <cellStyle name="Normal 3 2 6 3 6 2" xfId="32495" xr:uid="{00000000-0005-0000-0000-000003830000}"/>
    <cellStyle name="Normal 3 2 6 3 6_37. RESULTADO NEGOCIOS YOY" xfId="32496" xr:uid="{00000000-0005-0000-0000-000004830000}"/>
    <cellStyle name="Normal 3 2 6 3 7" xfId="32497" xr:uid="{00000000-0005-0000-0000-000005830000}"/>
    <cellStyle name="Normal 3 2 6 3_37. RESULTADO NEGOCIOS YOY" xfId="32498" xr:uid="{00000000-0005-0000-0000-000006830000}"/>
    <cellStyle name="Normal 3 2 6 4" xfId="32499" xr:uid="{00000000-0005-0000-0000-000007830000}"/>
    <cellStyle name="Normal 3 2 6 4 2" xfId="32500" xr:uid="{00000000-0005-0000-0000-000008830000}"/>
    <cellStyle name="Normal 3 2 6 4 2 2" xfId="32501" xr:uid="{00000000-0005-0000-0000-000009830000}"/>
    <cellStyle name="Normal 3 2 6 4 2 3" xfId="32502" xr:uid="{00000000-0005-0000-0000-00000A830000}"/>
    <cellStyle name="Normal 3 2 6 4 2_37. RESULTADO NEGOCIOS YOY" xfId="32503" xr:uid="{00000000-0005-0000-0000-00000B830000}"/>
    <cellStyle name="Normal 3 2 6 4 3" xfId="32504" xr:uid="{00000000-0005-0000-0000-00000C830000}"/>
    <cellStyle name="Normal 3 2 6 4 3 2" xfId="32505" xr:uid="{00000000-0005-0000-0000-00000D830000}"/>
    <cellStyle name="Normal 3 2 6 4 3_37. RESULTADO NEGOCIOS YOY" xfId="32506" xr:uid="{00000000-0005-0000-0000-00000E830000}"/>
    <cellStyle name="Normal 3 2 6 4 4" xfId="32507" xr:uid="{00000000-0005-0000-0000-00000F830000}"/>
    <cellStyle name="Normal 3 2 6 4 5" xfId="32508" xr:uid="{00000000-0005-0000-0000-000010830000}"/>
    <cellStyle name="Normal 3 2 6 4_37. RESULTADO NEGOCIOS YOY" xfId="32509" xr:uid="{00000000-0005-0000-0000-000011830000}"/>
    <cellStyle name="Normal 3 2 6 5" xfId="32510" xr:uid="{00000000-0005-0000-0000-000012830000}"/>
    <cellStyle name="Normal 3 2 6 5 2" xfId="32511" xr:uid="{00000000-0005-0000-0000-000013830000}"/>
    <cellStyle name="Normal 3 2 6 5 2 2" xfId="32512" xr:uid="{00000000-0005-0000-0000-000014830000}"/>
    <cellStyle name="Normal 3 2 6 5 2 3" xfId="32513" xr:uid="{00000000-0005-0000-0000-000015830000}"/>
    <cellStyle name="Normal 3 2 6 5 2_37. RESULTADO NEGOCIOS YOY" xfId="32514" xr:uid="{00000000-0005-0000-0000-000016830000}"/>
    <cellStyle name="Normal 3 2 6 5 3" xfId="32515" xr:uid="{00000000-0005-0000-0000-000017830000}"/>
    <cellStyle name="Normal 3 2 6 5 3 2" xfId="32516" xr:uid="{00000000-0005-0000-0000-000018830000}"/>
    <cellStyle name="Normal 3 2 6 5 3_37. RESULTADO NEGOCIOS YOY" xfId="32517" xr:uid="{00000000-0005-0000-0000-000019830000}"/>
    <cellStyle name="Normal 3 2 6 5 4" xfId="32518" xr:uid="{00000000-0005-0000-0000-00001A830000}"/>
    <cellStyle name="Normal 3 2 6 5 5" xfId="32519" xr:uid="{00000000-0005-0000-0000-00001B830000}"/>
    <cellStyle name="Normal 3 2 6 5_37. RESULTADO NEGOCIOS YOY" xfId="32520" xr:uid="{00000000-0005-0000-0000-00001C830000}"/>
    <cellStyle name="Normal 3 2 6 6" xfId="32521" xr:uid="{00000000-0005-0000-0000-00001D830000}"/>
    <cellStyle name="Normal 3 2 6 6 2" xfId="32522" xr:uid="{00000000-0005-0000-0000-00001E830000}"/>
    <cellStyle name="Normal 3 2 6 6 2 2" xfId="32523" xr:uid="{00000000-0005-0000-0000-00001F830000}"/>
    <cellStyle name="Normal 3 2 6 6 2 3" xfId="32524" xr:uid="{00000000-0005-0000-0000-000020830000}"/>
    <cellStyle name="Normal 3 2 6 6 3" xfId="32525" xr:uid="{00000000-0005-0000-0000-000021830000}"/>
    <cellStyle name="Normal 3 2 6 6 4" xfId="32526" xr:uid="{00000000-0005-0000-0000-000022830000}"/>
    <cellStyle name="Normal 3 2 6 6_37. RESULTADO NEGOCIOS YOY" xfId="32527" xr:uid="{00000000-0005-0000-0000-000023830000}"/>
    <cellStyle name="Normal 3 2 6 7" xfId="32528" xr:uid="{00000000-0005-0000-0000-000024830000}"/>
    <cellStyle name="Normal 3 2 6 7 2" xfId="32529" xr:uid="{00000000-0005-0000-0000-000025830000}"/>
    <cellStyle name="Normal 3 2 6 7 3" xfId="32530" xr:uid="{00000000-0005-0000-0000-000026830000}"/>
    <cellStyle name="Normal 3 2 6 7 4" xfId="32531" xr:uid="{00000000-0005-0000-0000-000027830000}"/>
    <cellStyle name="Normal 3 2 6 7_37. RESULTADO NEGOCIOS YOY" xfId="32532" xr:uid="{00000000-0005-0000-0000-000028830000}"/>
    <cellStyle name="Normal 3 2 6 8" xfId="32533" xr:uid="{00000000-0005-0000-0000-000029830000}"/>
    <cellStyle name="Normal 3 2 6 8 2" xfId="32534" xr:uid="{00000000-0005-0000-0000-00002A830000}"/>
    <cellStyle name="Normal 3 2 6 8 3" xfId="32535" xr:uid="{00000000-0005-0000-0000-00002B830000}"/>
    <cellStyle name="Normal 3 2 6 8_37. RESULTADO NEGOCIOS YOY" xfId="32536" xr:uid="{00000000-0005-0000-0000-00002C830000}"/>
    <cellStyle name="Normal 3 2 6 9" xfId="32537" xr:uid="{00000000-0005-0000-0000-00002D830000}"/>
    <cellStyle name="Normal 3 2 6 9 2" xfId="32538" xr:uid="{00000000-0005-0000-0000-00002E830000}"/>
    <cellStyle name="Normal 3 2 6 9_37. RESULTADO NEGOCIOS YOY" xfId="32539" xr:uid="{00000000-0005-0000-0000-00002F830000}"/>
    <cellStyle name="Normal 3 2 6_37. RESULTADO NEGOCIOS YOY" xfId="32540" xr:uid="{00000000-0005-0000-0000-000030830000}"/>
    <cellStyle name="Normal 3 2 7" xfId="32541" xr:uid="{00000000-0005-0000-0000-000031830000}"/>
    <cellStyle name="Normal 3 2 7 10" xfId="32542" xr:uid="{00000000-0005-0000-0000-000032830000}"/>
    <cellStyle name="Normal 3 2 7 2" xfId="32543" xr:uid="{00000000-0005-0000-0000-000033830000}"/>
    <cellStyle name="Normal 3 2 7 2 2" xfId="32544" xr:uid="{00000000-0005-0000-0000-000034830000}"/>
    <cellStyle name="Normal 3 2 7 2 2 2" xfId="32545" xr:uid="{00000000-0005-0000-0000-000035830000}"/>
    <cellStyle name="Normal 3 2 7 2 2 2 2" xfId="32546" xr:uid="{00000000-0005-0000-0000-000036830000}"/>
    <cellStyle name="Normal 3 2 7 2 2 2_37. RESULTADO NEGOCIOS YOY" xfId="32547" xr:uid="{00000000-0005-0000-0000-000037830000}"/>
    <cellStyle name="Normal 3 2 7 2 2 3" xfId="32548" xr:uid="{00000000-0005-0000-0000-000038830000}"/>
    <cellStyle name="Normal 3 2 7 2 2 3 2" xfId="32549" xr:uid="{00000000-0005-0000-0000-000039830000}"/>
    <cellStyle name="Normal 3 2 7 2 2 3_37. RESULTADO NEGOCIOS YOY" xfId="32550" xr:uid="{00000000-0005-0000-0000-00003A830000}"/>
    <cellStyle name="Normal 3 2 7 2 2 4" xfId="32551" xr:uid="{00000000-0005-0000-0000-00003B830000}"/>
    <cellStyle name="Normal 3 2 7 2 2 5" xfId="32552" xr:uid="{00000000-0005-0000-0000-00003C830000}"/>
    <cellStyle name="Normal 3 2 7 2 2_37. RESULTADO NEGOCIOS YOY" xfId="32553" xr:uid="{00000000-0005-0000-0000-00003D830000}"/>
    <cellStyle name="Normal 3 2 7 2 3" xfId="32554" xr:uid="{00000000-0005-0000-0000-00003E830000}"/>
    <cellStyle name="Normal 3 2 7 2 3 2" xfId="32555" xr:uid="{00000000-0005-0000-0000-00003F830000}"/>
    <cellStyle name="Normal 3 2 7 2 3 2 2" xfId="32556" xr:uid="{00000000-0005-0000-0000-000040830000}"/>
    <cellStyle name="Normal 3 2 7 2 3 3" xfId="32557" xr:uid="{00000000-0005-0000-0000-000041830000}"/>
    <cellStyle name="Normal 3 2 7 2 3 3 2" xfId="32558" xr:uid="{00000000-0005-0000-0000-000042830000}"/>
    <cellStyle name="Normal 3 2 7 2 3 4" xfId="32559" xr:uid="{00000000-0005-0000-0000-000043830000}"/>
    <cellStyle name="Normal 3 2 7 2 3_37. RESULTADO NEGOCIOS YOY" xfId="32560" xr:uid="{00000000-0005-0000-0000-000044830000}"/>
    <cellStyle name="Normal 3 2 7 2 4" xfId="32561" xr:uid="{00000000-0005-0000-0000-000045830000}"/>
    <cellStyle name="Normal 3 2 7 2 4 2" xfId="32562" xr:uid="{00000000-0005-0000-0000-000046830000}"/>
    <cellStyle name="Normal 3 2 7 2 4 2 2" xfId="32563" xr:uid="{00000000-0005-0000-0000-000047830000}"/>
    <cellStyle name="Normal 3 2 7 2 4 3" xfId="32564" xr:uid="{00000000-0005-0000-0000-000048830000}"/>
    <cellStyle name="Normal 3 2 7 2 4_37. RESULTADO NEGOCIOS YOY" xfId="32565" xr:uid="{00000000-0005-0000-0000-000049830000}"/>
    <cellStyle name="Normal 3 2 7 2 5" xfId="32566" xr:uid="{00000000-0005-0000-0000-00004A830000}"/>
    <cellStyle name="Normal 3 2 7 2 5 2" xfId="32567" xr:uid="{00000000-0005-0000-0000-00004B830000}"/>
    <cellStyle name="Normal 3 2 7 2 5_37. RESULTADO NEGOCIOS YOY" xfId="32568" xr:uid="{00000000-0005-0000-0000-00004C830000}"/>
    <cellStyle name="Normal 3 2 7 2 6" xfId="32569" xr:uid="{00000000-0005-0000-0000-00004D830000}"/>
    <cellStyle name="Normal 3 2 7 2 6 2" xfId="32570" xr:uid="{00000000-0005-0000-0000-00004E830000}"/>
    <cellStyle name="Normal 3 2 7 2 6_37. RESULTADO NEGOCIOS YOY" xfId="32571" xr:uid="{00000000-0005-0000-0000-00004F830000}"/>
    <cellStyle name="Normal 3 2 7 2 7" xfId="32572" xr:uid="{00000000-0005-0000-0000-000050830000}"/>
    <cellStyle name="Normal 3 2 7 2 8" xfId="32573" xr:uid="{00000000-0005-0000-0000-000051830000}"/>
    <cellStyle name="Normal 3 2 7 2_37. RESULTADO NEGOCIOS YOY" xfId="32574" xr:uid="{00000000-0005-0000-0000-000052830000}"/>
    <cellStyle name="Normal 3 2 7 3" xfId="32575" xr:uid="{00000000-0005-0000-0000-000053830000}"/>
    <cellStyle name="Normal 3 2 7 3 2" xfId="32576" xr:uid="{00000000-0005-0000-0000-000054830000}"/>
    <cellStyle name="Normal 3 2 7 3 2 2" xfId="32577" xr:uid="{00000000-0005-0000-0000-000055830000}"/>
    <cellStyle name="Normal 3 2 7 3 2 3" xfId="32578" xr:uid="{00000000-0005-0000-0000-000056830000}"/>
    <cellStyle name="Normal 3 2 7 3 2_37. RESULTADO NEGOCIOS YOY" xfId="32579" xr:uid="{00000000-0005-0000-0000-000057830000}"/>
    <cellStyle name="Normal 3 2 7 3 3" xfId="32580" xr:uid="{00000000-0005-0000-0000-000058830000}"/>
    <cellStyle name="Normal 3 2 7 3 3 2" xfId="32581" xr:uid="{00000000-0005-0000-0000-000059830000}"/>
    <cellStyle name="Normal 3 2 7 3 3_37. RESULTADO NEGOCIOS YOY" xfId="32582" xr:uid="{00000000-0005-0000-0000-00005A830000}"/>
    <cellStyle name="Normal 3 2 7 3 4" xfId="32583" xr:uid="{00000000-0005-0000-0000-00005B830000}"/>
    <cellStyle name="Normal 3 2 7 3 5" xfId="32584" xr:uid="{00000000-0005-0000-0000-00005C830000}"/>
    <cellStyle name="Normal 3 2 7 3_37. RESULTADO NEGOCIOS YOY" xfId="32585" xr:uid="{00000000-0005-0000-0000-00005D830000}"/>
    <cellStyle name="Normal 3 2 7 4" xfId="32586" xr:uid="{00000000-0005-0000-0000-00005E830000}"/>
    <cellStyle name="Normal 3 2 7 4 2" xfId="32587" xr:uid="{00000000-0005-0000-0000-00005F830000}"/>
    <cellStyle name="Normal 3 2 7 4 2 2" xfId="32588" xr:uid="{00000000-0005-0000-0000-000060830000}"/>
    <cellStyle name="Normal 3 2 7 4 2 3" xfId="32589" xr:uid="{00000000-0005-0000-0000-000061830000}"/>
    <cellStyle name="Normal 3 2 7 4 3" xfId="32590" xr:uid="{00000000-0005-0000-0000-000062830000}"/>
    <cellStyle name="Normal 3 2 7 4 3 2" xfId="32591" xr:uid="{00000000-0005-0000-0000-000063830000}"/>
    <cellStyle name="Normal 3 2 7 4 4" xfId="32592" xr:uid="{00000000-0005-0000-0000-000064830000}"/>
    <cellStyle name="Normal 3 2 7 4 5" xfId="32593" xr:uid="{00000000-0005-0000-0000-000065830000}"/>
    <cellStyle name="Normal 3 2 7 4_37. RESULTADO NEGOCIOS YOY" xfId="32594" xr:uid="{00000000-0005-0000-0000-000066830000}"/>
    <cellStyle name="Normal 3 2 7 5" xfId="32595" xr:uid="{00000000-0005-0000-0000-000067830000}"/>
    <cellStyle name="Normal 3 2 7 5 2" xfId="32596" xr:uid="{00000000-0005-0000-0000-000068830000}"/>
    <cellStyle name="Normal 3 2 7 5 2 2" xfId="32597" xr:uid="{00000000-0005-0000-0000-000069830000}"/>
    <cellStyle name="Normal 3 2 7 5 2 3" xfId="32598" xr:uid="{00000000-0005-0000-0000-00006A830000}"/>
    <cellStyle name="Normal 3 2 7 5 3" xfId="32599" xr:uid="{00000000-0005-0000-0000-00006B830000}"/>
    <cellStyle name="Normal 3 2 7 5 4" xfId="32600" xr:uid="{00000000-0005-0000-0000-00006C830000}"/>
    <cellStyle name="Normal 3 2 7 5_37. RESULTADO NEGOCIOS YOY" xfId="32601" xr:uid="{00000000-0005-0000-0000-00006D830000}"/>
    <cellStyle name="Normal 3 2 7 6" xfId="32602" xr:uid="{00000000-0005-0000-0000-00006E830000}"/>
    <cellStyle name="Normal 3 2 7 6 2" xfId="32603" xr:uid="{00000000-0005-0000-0000-00006F830000}"/>
    <cellStyle name="Normal 3 2 7 6 3" xfId="32604" xr:uid="{00000000-0005-0000-0000-000070830000}"/>
    <cellStyle name="Normal 3 2 7 6_37. RESULTADO NEGOCIOS YOY" xfId="32605" xr:uid="{00000000-0005-0000-0000-000071830000}"/>
    <cellStyle name="Normal 3 2 7 7" xfId="32606" xr:uid="{00000000-0005-0000-0000-000072830000}"/>
    <cellStyle name="Normal 3 2 7 7 2" xfId="32607" xr:uid="{00000000-0005-0000-0000-000073830000}"/>
    <cellStyle name="Normal 3 2 7 7_37. RESULTADO NEGOCIOS YOY" xfId="32608" xr:uid="{00000000-0005-0000-0000-000074830000}"/>
    <cellStyle name="Normal 3 2 7 8" xfId="32609" xr:uid="{00000000-0005-0000-0000-000075830000}"/>
    <cellStyle name="Normal 3 2 7 8 2" xfId="32610" xr:uid="{00000000-0005-0000-0000-000076830000}"/>
    <cellStyle name="Normal 3 2 7 8_37. RESULTADO NEGOCIOS YOY" xfId="32611" xr:uid="{00000000-0005-0000-0000-000077830000}"/>
    <cellStyle name="Normal 3 2 7 9" xfId="32612" xr:uid="{00000000-0005-0000-0000-000078830000}"/>
    <cellStyle name="Normal 3 2 7_37. RESULTADO NEGOCIOS YOY" xfId="32613" xr:uid="{00000000-0005-0000-0000-000079830000}"/>
    <cellStyle name="Normal 3 2 8" xfId="32614" xr:uid="{00000000-0005-0000-0000-00007A830000}"/>
    <cellStyle name="Normal 3 2 8 2" xfId="32615" xr:uid="{00000000-0005-0000-0000-00007B830000}"/>
    <cellStyle name="Normal 3 2 8 2 2" xfId="32616" xr:uid="{00000000-0005-0000-0000-00007C830000}"/>
    <cellStyle name="Normal 3 2 8 2 2 2" xfId="32617" xr:uid="{00000000-0005-0000-0000-00007D830000}"/>
    <cellStyle name="Normal 3 2 8 2 2_37. RESULTADO NEGOCIOS YOY" xfId="32618" xr:uid="{00000000-0005-0000-0000-00007E830000}"/>
    <cellStyle name="Normal 3 2 8 2 3" xfId="32619" xr:uid="{00000000-0005-0000-0000-00007F830000}"/>
    <cellStyle name="Normal 3 2 8 2 3 2" xfId="32620" xr:uid="{00000000-0005-0000-0000-000080830000}"/>
    <cellStyle name="Normal 3 2 8 2 3_37. RESULTADO NEGOCIOS YOY" xfId="32621" xr:uid="{00000000-0005-0000-0000-000081830000}"/>
    <cellStyle name="Normal 3 2 8 2 4" xfId="32622" xr:uid="{00000000-0005-0000-0000-000082830000}"/>
    <cellStyle name="Normal 3 2 8 2 5" xfId="32623" xr:uid="{00000000-0005-0000-0000-000083830000}"/>
    <cellStyle name="Normal 3 2 8 2_37. RESULTADO NEGOCIOS YOY" xfId="32624" xr:uid="{00000000-0005-0000-0000-000084830000}"/>
    <cellStyle name="Normal 3 2 8 3" xfId="32625" xr:uid="{00000000-0005-0000-0000-000085830000}"/>
    <cellStyle name="Normal 3 2 8 3 2" xfId="32626" xr:uid="{00000000-0005-0000-0000-000086830000}"/>
    <cellStyle name="Normal 3 2 8 3 2 2" xfId="32627" xr:uid="{00000000-0005-0000-0000-000087830000}"/>
    <cellStyle name="Normal 3 2 8 3 3" xfId="32628" xr:uid="{00000000-0005-0000-0000-000088830000}"/>
    <cellStyle name="Normal 3 2 8 3 3 2" xfId="32629" xr:uid="{00000000-0005-0000-0000-000089830000}"/>
    <cellStyle name="Normal 3 2 8 3 4" xfId="32630" xr:uid="{00000000-0005-0000-0000-00008A830000}"/>
    <cellStyle name="Normal 3 2 8 3_37. RESULTADO NEGOCIOS YOY" xfId="32631" xr:uid="{00000000-0005-0000-0000-00008B830000}"/>
    <cellStyle name="Normal 3 2 8 4" xfId="32632" xr:uid="{00000000-0005-0000-0000-00008C830000}"/>
    <cellStyle name="Normal 3 2 8 4 2" xfId="32633" xr:uid="{00000000-0005-0000-0000-00008D830000}"/>
    <cellStyle name="Normal 3 2 8 4_37. RESULTADO NEGOCIOS YOY" xfId="32634" xr:uid="{00000000-0005-0000-0000-00008E830000}"/>
    <cellStyle name="Normal 3 2 8 5" xfId="32635" xr:uid="{00000000-0005-0000-0000-00008F830000}"/>
    <cellStyle name="Normal 3 2 8 5 2" xfId="32636" xr:uid="{00000000-0005-0000-0000-000090830000}"/>
    <cellStyle name="Normal 3 2 8 5_37. RESULTADO NEGOCIOS YOY" xfId="32637" xr:uid="{00000000-0005-0000-0000-000091830000}"/>
    <cellStyle name="Normal 3 2 8 6" xfId="32638" xr:uid="{00000000-0005-0000-0000-000092830000}"/>
    <cellStyle name="Normal 3 2 8 6 2" xfId="32639" xr:uid="{00000000-0005-0000-0000-000093830000}"/>
    <cellStyle name="Normal 3 2 8 6_37. RESULTADO NEGOCIOS YOY" xfId="32640" xr:uid="{00000000-0005-0000-0000-000094830000}"/>
    <cellStyle name="Normal 3 2 8 7" xfId="32641" xr:uid="{00000000-0005-0000-0000-000095830000}"/>
    <cellStyle name="Normal 3 2 8_37. RESULTADO NEGOCIOS YOY" xfId="32642" xr:uid="{00000000-0005-0000-0000-000096830000}"/>
    <cellStyle name="Normal 3 2 9" xfId="32643" xr:uid="{00000000-0005-0000-0000-000097830000}"/>
    <cellStyle name="Normal 3 2 9 2" xfId="32644" xr:uid="{00000000-0005-0000-0000-000098830000}"/>
    <cellStyle name="Normal 3 2 9 2 2" xfId="32645" xr:uid="{00000000-0005-0000-0000-000099830000}"/>
    <cellStyle name="Normal 3 2 9 2 3" xfId="32646" xr:uid="{00000000-0005-0000-0000-00009A830000}"/>
    <cellStyle name="Normal 3 2 9 2_37. RESULTADO NEGOCIOS YOY" xfId="32647" xr:uid="{00000000-0005-0000-0000-00009B830000}"/>
    <cellStyle name="Normal 3 2 9 3" xfId="32648" xr:uid="{00000000-0005-0000-0000-00009C830000}"/>
    <cellStyle name="Normal 3 2 9 3 2" xfId="32649" xr:uid="{00000000-0005-0000-0000-00009D830000}"/>
    <cellStyle name="Normal 3 2 9 3_37. RESULTADO NEGOCIOS YOY" xfId="32650" xr:uid="{00000000-0005-0000-0000-00009E830000}"/>
    <cellStyle name="Normal 3 2 9 4" xfId="32651" xr:uid="{00000000-0005-0000-0000-00009F830000}"/>
    <cellStyle name="Normal 3 2 9 5" xfId="32652" xr:uid="{00000000-0005-0000-0000-0000A0830000}"/>
    <cellStyle name="Normal 3 2 9_37. RESULTADO NEGOCIOS YOY" xfId="32653" xr:uid="{00000000-0005-0000-0000-0000A1830000}"/>
    <cellStyle name="Normal 3 2_37. RESULTADO NEGOCIOS YOY" xfId="32654" xr:uid="{00000000-0005-0000-0000-0000A2830000}"/>
    <cellStyle name="Normal 3 20" xfId="32655" xr:uid="{00000000-0005-0000-0000-0000A3830000}"/>
    <cellStyle name="Normal 3 20 2" xfId="32656" xr:uid="{00000000-0005-0000-0000-0000A4830000}"/>
    <cellStyle name="Normal 3 20 3" xfId="32657" xr:uid="{00000000-0005-0000-0000-0000A5830000}"/>
    <cellStyle name="Normal 3 20_37. RESULTADO NEGOCIOS YOY" xfId="32658" xr:uid="{00000000-0005-0000-0000-0000A6830000}"/>
    <cellStyle name="Normal 3 21" xfId="32659" xr:uid="{00000000-0005-0000-0000-0000A7830000}"/>
    <cellStyle name="Normal 3 21 2" xfId="32660" xr:uid="{00000000-0005-0000-0000-0000A8830000}"/>
    <cellStyle name="Normal 3 21_37. RESULTADO NEGOCIOS YOY" xfId="32661" xr:uid="{00000000-0005-0000-0000-0000A9830000}"/>
    <cellStyle name="Normal 3 22" xfId="32662" xr:uid="{00000000-0005-0000-0000-0000AA830000}"/>
    <cellStyle name="Normal 3 22 2" xfId="32663" xr:uid="{00000000-0005-0000-0000-0000AB830000}"/>
    <cellStyle name="Normal 3 22_37. RESULTADO NEGOCIOS YOY" xfId="32664" xr:uid="{00000000-0005-0000-0000-0000AC830000}"/>
    <cellStyle name="Normal 3 23" xfId="32665" xr:uid="{00000000-0005-0000-0000-0000AD830000}"/>
    <cellStyle name="Normal 3 23 2" xfId="32666" xr:uid="{00000000-0005-0000-0000-0000AE830000}"/>
    <cellStyle name="Normal 3 23 2 2" xfId="32667" xr:uid="{00000000-0005-0000-0000-0000AF830000}"/>
    <cellStyle name="Normal 3 23 2_37. RESULTADO NEGOCIOS YOY" xfId="32668" xr:uid="{00000000-0005-0000-0000-0000B0830000}"/>
    <cellStyle name="Normal 3 23 3" xfId="32669" xr:uid="{00000000-0005-0000-0000-0000B1830000}"/>
    <cellStyle name="Normal 3 23 3 2" xfId="32670" xr:uid="{00000000-0005-0000-0000-0000B2830000}"/>
    <cellStyle name="Normal 3 23 3_37. RESULTADO NEGOCIOS YOY" xfId="32671" xr:uid="{00000000-0005-0000-0000-0000B3830000}"/>
    <cellStyle name="Normal 3 23_37. RESULTADO NEGOCIOS YOY" xfId="32672" xr:uid="{00000000-0005-0000-0000-0000B4830000}"/>
    <cellStyle name="Normal 3 24" xfId="32673" xr:uid="{00000000-0005-0000-0000-0000B5830000}"/>
    <cellStyle name="Normal 3 24 2" xfId="32674" xr:uid="{00000000-0005-0000-0000-0000B6830000}"/>
    <cellStyle name="Normal 3 24_37. RESULTADO NEGOCIOS YOY" xfId="32675" xr:uid="{00000000-0005-0000-0000-0000B7830000}"/>
    <cellStyle name="Normal 3 25" xfId="32676" xr:uid="{00000000-0005-0000-0000-0000B8830000}"/>
    <cellStyle name="Normal 3 26" xfId="32677" xr:uid="{00000000-0005-0000-0000-0000B9830000}"/>
    <cellStyle name="Normal 3 27" xfId="32678" xr:uid="{00000000-0005-0000-0000-0000BA830000}"/>
    <cellStyle name="Normal 3 28" xfId="32679" xr:uid="{00000000-0005-0000-0000-0000BB830000}"/>
    <cellStyle name="Normal 3 29" xfId="32680" xr:uid="{00000000-0005-0000-0000-0000BC830000}"/>
    <cellStyle name="Normal 3 3" xfId="243" xr:uid="{00000000-0005-0000-0000-0000BD830000}"/>
    <cellStyle name="Normal 3 3 2" xfId="32682" xr:uid="{00000000-0005-0000-0000-0000BE830000}"/>
    <cellStyle name="Normal 3 3 2 2" xfId="32683" xr:uid="{00000000-0005-0000-0000-0000BF830000}"/>
    <cellStyle name="Normal 3 3 2 2 2" xfId="32684" xr:uid="{00000000-0005-0000-0000-0000C0830000}"/>
    <cellStyle name="Normal 3 3 2 2 2 2" xfId="32685" xr:uid="{00000000-0005-0000-0000-0000C1830000}"/>
    <cellStyle name="Normal 3 3 2 2 2 3" xfId="32686" xr:uid="{00000000-0005-0000-0000-0000C2830000}"/>
    <cellStyle name="Normal 3 3 2 2 3" xfId="32687" xr:uid="{00000000-0005-0000-0000-0000C3830000}"/>
    <cellStyle name="Normal 3 3 2 2 4" xfId="32688" xr:uid="{00000000-0005-0000-0000-0000C4830000}"/>
    <cellStyle name="Normal 3 3 2 2_37. RESULTADO NEGOCIOS YOY" xfId="32689" xr:uid="{00000000-0005-0000-0000-0000C5830000}"/>
    <cellStyle name="Normal 3 3 2 3" xfId="32690" xr:uid="{00000000-0005-0000-0000-0000C6830000}"/>
    <cellStyle name="Normal 3 3 2 3 2" xfId="32691" xr:uid="{00000000-0005-0000-0000-0000C7830000}"/>
    <cellStyle name="Normal 3 3 2 3 3" xfId="32692" xr:uid="{00000000-0005-0000-0000-0000C8830000}"/>
    <cellStyle name="Normal 3 3 2 4" xfId="32693" xr:uid="{00000000-0005-0000-0000-0000C9830000}"/>
    <cellStyle name="Normal 3 3 2 4 2" xfId="32694" xr:uid="{00000000-0005-0000-0000-0000CA830000}"/>
    <cellStyle name="Normal 3 3 2 5" xfId="32695" xr:uid="{00000000-0005-0000-0000-0000CB830000}"/>
    <cellStyle name="Normal 3 3 2 6" xfId="32696" xr:uid="{00000000-0005-0000-0000-0000CC830000}"/>
    <cellStyle name="Normal 3 3 2_37. RESULTADO NEGOCIOS YOY" xfId="32697" xr:uid="{00000000-0005-0000-0000-0000CD830000}"/>
    <cellStyle name="Normal 3 3 3" xfId="32698" xr:uid="{00000000-0005-0000-0000-0000CE830000}"/>
    <cellStyle name="Normal 3 3 3 2" xfId="32699" xr:uid="{00000000-0005-0000-0000-0000CF830000}"/>
    <cellStyle name="Normal 3 3 3 2 2" xfId="32700" xr:uid="{00000000-0005-0000-0000-0000D0830000}"/>
    <cellStyle name="Normal 3 3 3 3" xfId="32701" xr:uid="{00000000-0005-0000-0000-0000D1830000}"/>
    <cellStyle name="Normal 3 3 3 4" xfId="32702" xr:uid="{00000000-0005-0000-0000-0000D2830000}"/>
    <cellStyle name="Normal 3 3 3 5" xfId="32703" xr:uid="{00000000-0005-0000-0000-0000D3830000}"/>
    <cellStyle name="Normal 3 3 4" xfId="32704" xr:uid="{00000000-0005-0000-0000-0000D4830000}"/>
    <cellStyle name="Normal 3 3 4 2" xfId="32705" xr:uid="{00000000-0005-0000-0000-0000D5830000}"/>
    <cellStyle name="Normal 3 3 4 3" xfId="32706" xr:uid="{00000000-0005-0000-0000-0000D6830000}"/>
    <cellStyle name="Normal 3 3 5" xfId="32707" xr:uid="{00000000-0005-0000-0000-0000D7830000}"/>
    <cellStyle name="Normal 3 3 5 2" xfId="32708" xr:uid="{00000000-0005-0000-0000-0000D8830000}"/>
    <cellStyle name="Normal 3 3 5 2 2" xfId="32709" xr:uid="{00000000-0005-0000-0000-0000D9830000}"/>
    <cellStyle name="Normal 3 3 5 3" xfId="32710" xr:uid="{00000000-0005-0000-0000-0000DA830000}"/>
    <cellStyle name="Normal 3 3 5_37. RESULTADO NEGOCIOS YOY" xfId="32711" xr:uid="{00000000-0005-0000-0000-0000DB830000}"/>
    <cellStyle name="Normal 3 3 6" xfId="32712" xr:uid="{00000000-0005-0000-0000-0000DC830000}"/>
    <cellStyle name="Normal 3 3 6 2" xfId="32713" xr:uid="{00000000-0005-0000-0000-0000DD830000}"/>
    <cellStyle name="Normal 3 3 7" xfId="32714" xr:uid="{00000000-0005-0000-0000-0000DE830000}"/>
    <cellStyle name="Normal 3 3 7 2" xfId="32715" xr:uid="{00000000-0005-0000-0000-0000DF830000}"/>
    <cellStyle name="Normal 3 3 8" xfId="32716" xr:uid="{00000000-0005-0000-0000-0000E0830000}"/>
    <cellStyle name="Normal 3 3 9" xfId="32681" xr:uid="{00000000-0005-0000-0000-0000E1830000}"/>
    <cellStyle name="Normal 3 3_37. RESULTADO NEGOCIOS YOY" xfId="32717" xr:uid="{00000000-0005-0000-0000-0000E2830000}"/>
    <cellStyle name="Normal 3 30" xfId="32718" xr:uid="{00000000-0005-0000-0000-0000E3830000}"/>
    <cellStyle name="Normal 3 31" xfId="32719" xr:uid="{00000000-0005-0000-0000-0000E4830000}"/>
    <cellStyle name="Normal 3 32" xfId="32720" xr:uid="{00000000-0005-0000-0000-0000E5830000}"/>
    <cellStyle name="Normal 3 33" xfId="32721" xr:uid="{00000000-0005-0000-0000-0000E6830000}"/>
    <cellStyle name="Normal 3 34" xfId="32722" xr:uid="{00000000-0005-0000-0000-0000E7830000}"/>
    <cellStyle name="Normal 3 35" xfId="32723" xr:uid="{00000000-0005-0000-0000-0000E8830000}"/>
    <cellStyle name="Normal 3 36" xfId="32724" xr:uid="{00000000-0005-0000-0000-0000E9830000}"/>
    <cellStyle name="Normal 3 37" xfId="32725" xr:uid="{00000000-0005-0000-0000-0000EA830000}"/>
    <cellStyle name="Normal 3 38" xfId="32726" xr:uid="{00000000-0005-0000-0000-0000EB830000}"/>
    <cellStyle name="Normal 3 39" xfId="32727" xr:uid="{00000000-0005-0000-0000-0000EC830000}"/>
    <cellStyle name="Normal 3 4" xfId="32728" xr:uid="{00000000-0005-0000-0000-0000ED830000}"/>
    <cellStyle name="Normal 3 4 10" xfId="32729" xr:uid="{00000000-0005-0000-0000-0000EE830000}"/>
    <cellStyle name="Normal 3 4 10 2" xfId="32730" xr:uid="{00000000-0005-0000-0000-0000EF830000}"/>
    <cellStyle name="Normal 3 4 10 2 2" xfId="32731" xr:uid="{00000000-0005-0000-0000-0000F0830000}"/>
    <cellStyle name="Normal 3 4 10 2 2 2" xfId="32732" xr:uid="{00000000-0005-0000-0000-0000F1830000}"/>
    <cellStyle name="Normal 3 4 10 2 2 2 2" xfId="32733" xr:uid="{00000000-0005-0000-0000-0000F2830000}"/>
    <cellStyle name="Normal 3 4 10 2 2 3" xfId="32734" xr:uid="{00000000-0005-0000-0000-0000F3830000}"/>
    <cellStyle name="Normal 3 4 10 2 2_37. RESULTADO NEGOCIOS YOY" xfId="32735" xr:uid="{00000000-0005-0000-0000-0000F4830000}"/>
    <cellStyle name="Normal 3 4 10 2 3" xfId="32736" xr:uid="{00000000-0005-0000-0000-0000F5830000}"/>
    <cellStyle name="Normal 3 4 10 2 3 2" xfId="32737" xr:uid="{00000000-0005-0000-0000-0000F6830000}"/>
    <cellStyle name="Normal 3 4 10 2 3_37. RESULTADO NEGOCIOS YOY" xfId="32738" xr:uid="{00000000-0005-0000-0000-0000F7830000}"/>
    <cellStyle name="Normal 3 4 10 2 4" xfId="32739" xr:uid="{00000000-0005-0000-0000-0000F8830000}"/>
    <cellStyle name="Normal 3 4 10 2 4 2" xfId="32740" xr:uid="{00000000-0005-0000-0000-0000F9830000}"/>
    <cellStyle name="Normal 3 4 10 2 5" xfId="32741" xr:uid="{00000000-0005-0000-0000-0000FA830000}"/>
    <cellStyle name="Normal 3 4 10 2 6" xfId="32742" xr:uid="{00000000-0005-0000-0000-0000FB830000}"/>
    <cellStyle name="Normal 3 4 10 2_37. RESULTADO NEGOCIOS YOY" xfId="32743" xr:uid="{00000000-0005-0000-0000-0000FC830000}"/>
    <cellStyle name="Normal 3 4 10 3" xfId="32744" xr:uid="{00000000-0005-0000-0000-0000FD830000}"/>
    <cellStyle name="Normal 3 4 10 3 2" xfId="32745" xr:uid="{00000000-0005-0000-0000-0000FE830000}"/>
    <cellStyle name="Normal 3 4 10 3 2 2" xfId="32746" xr:uid="{00000000-0005-0000-0000-0000FF830000}"/>
    <cellStyle name="Normal 3 4 10 3 3" xfId="32747" xr:uid="{00000000-0005-0000-0000-000000840000}"/>
    <cellStyle name="Normal 3 4 10 3 3 2" xfId="32748" xr:uid="{00000000-0005-0000-0000-000001840000}"/>
    <cellStyle name="Normal 3 4 10 3 4" xfId="32749" xr:uid="{00000000-0005-0000-0000-000002840000}"/>
    <cellStyle name="Normal 3 4 10 3_37. RESULTADO NEGOCIOS YOY" xfId="32750" xr:uid="{00000000-0005-0000-0000-000003840000}"/>
    <cellStyle name="Normal 3 4 10 4" xfId="32751" xr:uid="{00000000-0005-0000-0000-000004840000}"/>
    <cellStyle name="Normal 3 4 10 4 2" xfId="32752" xr:uid="{00000000-0005-0000-0000-000005840000}"/>
    <cellStyle name="Normal 3 4 10 4 2 2" xfId="32753" xr:uid="{00000000-0005-0000-0000-000006840000}"/>
    <cellStyle name="Normal 3 4 10 4 3" xfId="32754" xr:uid="{00000000-0005-0000-0000-000007840000}"/>
    <cellStyle name="Normal 3 4 10 4_37. RESULTADO NEGOCIOS YOY" xfId="32755" xr:uid="{00000000-0005-0000-0000-000008840000}"/>
    <cellStyle name="Normal 3 4 10 5" xfId="32756" xr:uid="{00000000-0005-0000-0000-000009840000}"/>
    <cellStyle name="Normal 3 4 10 5 2" xfId="32757" xr:uid="{00000000-0005-0000-0000-00000A840000}"/>
    <cellStyle name="Normal 3 4 10 5_37. RESULTADO NEGOCIOS YOY" xfId="32758" xr:uid="{00000000-0005-0000-0000-00000B840000}"/>
    <cellStyle name="Normal 3 4 10 6" xfId="32759" xr:uid="{00000000-0005-0000-0000-00000C840000}"/>
    <cellStyle name="Normal 3 4 10 6 2" xfId="32760" xr:uid="{00000000-0005-0000-0000-00000D840000}"/>
    <cellStyle name="Normal 3 4 10 6_37. RESULTADO NEGOCIOS YOY" xfId="32761" xr:uid="{00000000-0005-0000-0000-00000E840000}"/>
    <cellStyle name="Normal 3 4 10 7" xfId="32762" xr:uid="{00000000-0005-0000-0000-00000F840000}"/>
    <cellStyle name="Normal 3 4 10 7 2" xfId="32763" xr:uid="{00000000-0005-0000-0000-000010840000}"/>
    <cellStyle name="Normal 3 4 10 7_37. RESULTADO NEGOCIOS YOY" xfId="32764" xr:uid="{00000000-0005-0000-0000-000011840000}"/>
    <cellStyle name="Normal 3 4 10 8" xfId="32765" xr:uid="{00000000-0005-0000-0000-000012840000}"/>
    <cellStyle name="Normal 3 4 10_37. RESULTADO NEGOCIOS YOY" xfId="32766" xr:uid="{00000000-0005-0000-0000-000013840000}"/>
    <cellStyle name="Normal 3 4 11" xfId="32767" xr:uid="{00000000-0005-0000-0000-000014840000}"/>
    <cellStyle name="Normal 3 4 11 2" xfId="32768" xr:uid="{00000000-0005-0000-0000-000015840000}"/>
    <cellStyle name="Normal 3 4 11 2 2" xfId="32769" xr:uid="{00000000-0005-0000-0000-000016840000}"/>
    <cellStyle name="Normal 3 4 11 2 2 2" xfId="32770" xr:uid="{00000000-0005-0000-0000-000017840000}"/>
    <cellStyle name="Normal 3 4 11 2 2_37. RESULTADO NEGOCIOS YOY" xfId="32771" xr:uid="{00000000-0005-0000-0000-000018840000}"/>
    <cellStyle name="Normal 3 4 11 2 3" xfId="32772" xr:uid="{00000000-0005-0000-0000-000019840000}"/>
    <cellStyle name="Normal 3 4 11 2 3 2" xfId="32773" xr:uid="{00000000-0005-0000-0000-00001A840000}"/>
    <cellStyle name="Normal 3 4 11 2 3_37. RESULTADO NEGOCIOS YOY" xfId="32774" xr:uid="{00000000-0005-0000-0000-00001B840000}"/>
    <cellStyle name="Normal 3 4 11 2 4" xfId="32775" xr:uid="{00000000-0005-0000-0000-00001C840000}"/>
    <cellStyle name="Normal 3 4 11 2 5" xfId="32776" xr:uid="{00000000-0005-0000-0000-00001D840000}"/>
    <cellStyle name="Normal 3 4 11 2_37. RESULTADO NEGOCIOS YOY" xfId="32777" xr:uid="{00000000-0005-0000-0000-00001E840000}"/>
    <cellStyle name="Normal 3 4 11 3" xfId="32778" xr:uid="{00000000-0005-0000-0000-00001F840000}"/>
    <cellStyle name="Normal 3 4 11 3 2" xfId="32779" xr:uid="{00000000-0005-0000-0000-000020840000}"/>
    <cellStyle name="Normal 3 4 11 3 2 2" xfId="32780" xr:uid="{00000000-0005-0000-0000-000021840000}"/>
    <cellStyle name="Normal 3 4 11 3 3" xfId="32781" xr:uid="{00000000-0005-0000-0000-000022840000}"/>
    <cellStyle name="Normal 3 4 11 3 3 2" xfId="32782" xr:uid="{00000000-0005-0000-0000-000023840000}"/>
    <cellStyle name="Normal 3 4 11 3 4" xfId="32783" xr:uid="{00000000-0005-0000-0000-000024840000}"/>
    <cellStyle name="Normal 3 4 11 3_37. RESULTADO NEGOCIOS YOY" xfId="32784" xr:uid="{00000000-0005-0000-0000-000025840000}"/>
    <cellStyle name="Normal 3 4 11 4" xfId="32785" xr:uid="{00000000-0005-0000-0000-000026840000}"/>
    <cellStyle name="Normal 3 4 11 4 2" xfId="32786" xr:uid="{00000000-0005-0000-0000-000027840000}"/>
    <cellStyle name="Normal 3 4 11 4 2 2" xfId="32787" xr:uid="{00000000-0005-0000-0000-000028840000}"/>
    <cellStyle name="Normal 3 4 11 4 3" xfId="32788" xr:uid="{00000000-0005-0000-0000-000029840000}"/>
    <cellStyle name="Normal 3 4 11 4_37. RESULTADO NEGOCIOS YOY" xfId="32789" xr:uid="{00000000-0005-0000-0000-00002A840000}"/>
    <cellStyle name="Normal 3 4 11 5" xfId="32790" xr:uid="{00000000-0005-0000-0000-00002B840000}"/>
    <cellStyle name="Normal 3 4 11 5 2" xfId="32791" xr:uid="{00000000-0005-0000-0000-00002C840000}"/>
    <cellStyle name="Normal 3 4 11 5_37. RESULTADO NEGOCIOS YOY" xfId="32792" xr:uid="{00000000-0005-0000-0000-00002D840000}"/>
    <cellStyle name="Normal 3 4 11 6" xfId="32793" xr:uid="{00000000-0005-0000-0000-00002E840000}"/>
    <cellStyle name="Normal 3 4 11 6 2" xfId="32794" xr:uid="{00000000-0005-0000-0000-00002F840000}"/>
    <cellStyle name="Normal 3 4 11 6_37. RESULTADO NEGOCIOS YOY" xfId="32795" xr:uid="{00000000-0005-0000-0000-000030840000}"/>
    <cellStyle name="Normal 3 4 11 7" xfId="32796" xr:uid="{00000000-0005-0000-0000-000031840000}"/>
    <cellStyle name="Normal 3 4 11 8" xfId="32797" xr:uid="{00000000-0005-0000-0000-000032840000}"/>
    <cellStyle name="Normal 3 4 11_37. RESULTADO NEGOCIOS YOY" xfId="32798" xr:uid="{00000000-0005-0000-0000-000033840000}"/>
    <cellStyle name="Normal 3 4 12" xfId="32799" xr:uid="{00000000-0005-0000-0000-000034840000}"/>
    <cellStyle name="Normal 3 4 12 2" xfId="32800" xr:uid="{00000000-0005-0000-0000-000035840000}"/>
    <cellStyle name="Normal 3 4 12 2 2" xfId="32801" xr:uid="{00000000-0005-0000-0000-000036840000}"/>
    <cellStyle name="Normal 3 4 12 2 2 2" xfId="32802" xr:uid="{00000000-0005-0000-0000-000037840000}"/>
    <cellStyle name="Normal 3 4 12 2 2_37. RESULTADO NEGOCIOS YOY" xfId="32803" xr:uid="{00000000-0005-0000-0000-000038840000}"/>
    <cellStyle name="Normal 3 4 12 2 3" xfId="32804" xr:uid="{00000000-0005-0000-0000-000039840000}"/>
    <cellStyle name="Normal 3 4 12 2_37. RESULTADO NEGOCIOS YOY" xfId="32805" xr:uid="{00000000-0005-0000-0000-00003A840000}"/>
    <cellStyle name="Normal 3 4 12 3" xfId="32806" xr:uid="{00000000-0005-0000-0000-00003B840000}"/>
    <cellStyle name="Normal 3 4 12 3 2" xfId="32807" xr:uid="{00000000-0005-0000-0000-00003C840000}"/>
    <cellStyle name="Normal 3 4 12 3_37. RESULTADO NEGOCIOS YOY" xfId="32808" xr:uid="{00000000-0005-0000-0000-00003D840000}"/>
    <cellStyle name="Normal 3 4 12 4" xfId="32809" xr:uid="{00000000-0005-0000-0000-00003E840000}"/>
    <cellStyle name="Normal 3 4 12 5" xfId="32810" xr:uid="{00000000-0005-0000-0000-00003F840000}"/>
    <cellStyle name="Normal 3 4 12_37. RESULTADO NEGOCIOS YOY" xfId="32811" xr:uid="{00000000-0005-0000-0000-000040840000}"/>
    <cellStyle name="Normal 3 4 13" xfId="32812" xr:uid="{00000000-0005-0000-0000-000041840000}"/>
    <cellStyle name="Normal 3 4 13 2" xfId="32813" xr:uid="{00000000-0005-0000-0000-000042840000}"/>
    <cellStyle name="Normal 3 4 13 2 2" xfId="32814" xr:uid="{00000000-0005-0000-0000-000043840000}"/>
    <cellStyle name="Normal 3 4 13 2 3" xfId="32815" xr:uid="{00000000-0005-0000-0000-000044840000}"/>
    <cellStyle name="Normal 3 4 13 2_37. RESULTADO NEGOCIOS YOY" xfId="32816" xr:uid="{00000000-0005-0000-0000-000045840000}"/>
    <cellStyle name="Normal 3 4 13 3" xfId="32817" xr:uid="{00000000-0005-0000-0000-000046840000}"/>
    <cellStyle name="Normal 3 4 13 3 2" xfId="32818" xr:uid="{00000000-0005-0000-0000-000047840000}"/>
    <cellStyle name="Normal 3 4 13 3_37. RESULTADO NEGOCIOS YOY" xfId="32819" xr:uid="{00000000-0005-0000-0000-000048840000}"/>
    <cellStyle name="Normal 3 4 13 4" xfId="32820" xr:uid="{00000000-0005-0000-0000-000049840000}"/>
    <cellStyle name="Normal 3 4 13 5" xfId="32821" xr:uid="{00000000-0005-0000-0000-00004A840000}"/>
    <cellStyle name="Normal 3 4 13_37. RESULTADO NEGOCIOS YOY" xfId="32822" xr:uid="{00000000-0005-0000-0000-00004B840000}"/>
    <cellStyle name="Normal 3 4 14" xfId="32823" xr:uid="{00000000-0005-0000-0000-00004C840000}"/>
    <cellStyle name="Normal 3 4 14 2" xfId="32824" xr:uid="{00000000-0005-0000-0000-00004D840000}"/>
    <cellStyle name="Normal 3 4 14 2 2" xfId="32825" xr:uid="{00000000-0005-0000-0000-00004E840000}"/>
    <cellStyle name="Normal 3 4 14 2 3" xfId="32826" xr:uid="{00000000-0005-0000-0000-00004F840000}"/>
    <cellStyle name="Normal 3 4 14 2_37. RESULTADO NEGOCIOS YOY" xfId="32827" xr:uid="{00000000-0005-0000-0000-000050840000}"/>
    <cellStyle name="Normal 3 4 14 3" xfId="32828" xr:uid="{00000000-0005-0000-0000-000051840000}"/>
    <cellStyle name="Normal 3 4 14 3 2" xfId="32829" xr:uid="{00000000-0005-0000-0000-000052840000}"/>
    <cellStyle name="Normal 3 4 14 4" xfId="32830" xr:uid="{00000000-0005-0000-0000-000053840000}"/>
    <cellStyle name="Normal 3 4 14 5" xfId="32831" xr:uid="{00000000-0005-0000-0000-000054840000}"/>
    <cellStyle name="Normal 3 4 14_37. RESULTADO NEGOCIOS YOY" xfId="32832" xr:uid="{00000000-0005-0000-0000-000055840000}"/>
    <cellStyle name="Normal 3 4 15" xfId="32833" xr:uid="{00000000-0005-0000-0000-000056840000}"/>
    <cellStyle name="Normal 3 4 15 2" xfId="32834" xr:uid="{00000000-0005-0000-0000-000057840000}"/>
    <cellStyle name="Normal 3 4 15 2 2" xfId="32835" xr:uid="{00000000-0005-0000-0000-000058840000}"/>
    <cellStyle name="Normal 3 4 15 2 3" xfId="32836" xr:uid="{00000000-0005-0000-0000-000059840000}"/>
    <cellStyle name="Normal 3 4 15 2_37. RESULTADO NEGOCIOS YOY" xfId="32837" xr:uid="{00000000-0005-0000-0000-00005A840000}"/>
    <cellStyle name="Normal 3 4 15 3" xfId="32838" xr:uid="{00000000-0005-0000-0000-00005B840000}"/>
    <cellStyle name="Normal 3 4 15 3 2" xfId="32839" xr:uid="{00000000-0005-0000-0000-00005C840000}"/>
    <cellStyle name="Normal 3 4 15 4" xfId="32840" xr:uid="{00000000-0005-0000-0000-00005D840000}"/>
    <cellStyle name="Normal 3 4 15 5" xfId="32841" xr:uid="{00000000-0005-0000-0000-00005E840000}"/>
    <cellStyle name="Normal 3 4 15_37. RESULTADO NEGOCIOS YOY" xfId="32842" xr:uid="{00000000-0005-0000-0000-00005F840000}"/>
    <cellStyle name="Normal 3 4 16" xfId="32843" xr:uid="{00000000-0005-0000-0000-000060840000}"/>
    <cellStyle name="Normal 3 4 16 2" xfId="32844" xr:uid="{00000000-0005-0000-0000-000061840000}"/>
    <cellStyle name="Normal 3 4 16 2 2" xfId="32845" xr:uid="{00000000-0005-0000-0000-000062840000}"/>
    <cellStyle name="Normal 3 4 16 2 3" xfId="32846" xr:uid="{00000000-0005-0000-0000-000063840000}"/>
    <cellStyle name="Normal 3 4 16 3" xfId="32847" xr:uid="{00000000-0005-0000-0000-000064840000}"/>
    <cellStyle name="Normal 3 4 16 4" xfId="32848" xr:uid="{00000000-0005-0000-0000-000065840000}"/>
    <cellStyle name="Normal 3 4 16_37. RESULTADO NEGOCIOS YOY" xfId="32849" xr:uid="{00000000-0005-0000-0000-000066840000}"/>
    <cellStyle name="Normal 3 4 17" xfId="32850" xr:uid="{00000000-0005-0000-0000-000067840000}"/>
    <cellStyle name="Normal 3 4 17 2" xfId="32851" xr:uid="{00000000-0005-0000-0000-000068840000}"/>
    <cellStyle name="Normal 3 4 17 3" xfId="32852" xr:uid="{00000000-0005-0000-0000-000069840000}"/>
    <cellStyle name="Normal 3 4 17_37. RESULTADO NEGOCIOS YOY" xfId="32853" xr:uid="{00000000-0005-0000-0000-00006A840000}"/>
    <cellStyle name="Normal 3 4 18" xfId="32854" xr:uid="{00000000-0005-0000-0000-00006B840000}"/>
    <cellStyle name="Normal 3 4 18 2" xfId="32855" xr:uid="{00000000-0005-0000-0000-00006C840000}"/>
    <cellStyle name="Normal 3 4 18 3" xfId="32856" xr:uid="{00000000-0005-0000-0000-00006D840000}"/>
    <cellStyle name="Normal 3 4 18_37. RESULTADO NEGOCIOS YOY" xfId="32857" xr:uid="{00000000-0005-0000-0000-00006E840000}"/>
    <cellStyle name="Normal 3 4 19" xfId="32858" xr:uid="{00000000-0005-0000-0000-00006F840000}"/>
    <cellStyle name="Normal 3 4 19 2" xfId="32859" xr:uid="{00000000-0005-0000-0000-000070840000}"/>
    <cellStyle name="Normal 3 4 19_37. RESULTADO NEGOCIOS YOY" xfId="32860" xr:uid="{00000000-0005-0000-0000-000071840000}"/>
    <cellStyle name="Normal 3 4 2" xfId="32861" xr:uid="{00000000-0005-0000-0000-000072840000}"/>
    <cellStyle name="Normal 3 4 2 10" xfId="32862" xr:uid="{00000000-0005-0000-0000-000073840000}"/>
    <cellStyle name="Normal 3 4 2 10 2" xfId="32863" xr:uid="{00000000-0005-0000-0000-000074840000}"/>
    <cellStyle name="Normal 3 4 2 10 2 2" xfId="32864" xr:uid="{00000000-0005-0000-0000-000075840000}"/>
    <cellStyle name="Normal 3 4 2 10 2 3" xfId="32865" xr:uid="{00000000-0005-0000-0000-000076840000}"/>
    <cellStyle name="Normal 3 4 2 10 3" xfId="32866" xr:uid="{00000000-0005-0000-0000-000077840000}"/>
    <cellStyle name="Normal 3 4 2 10 3 2" xfId="32867" xr:uid="{00000000-0005-0000-0000-000078840000}"/>
    <cellStyle name="Normal 3 4 2 10 4" xfId="32868" xr:uid="{00000000-0005-0000-0000-000079840000}"/>
    <cellStyle name="Normal 3 4 2 10 5" xfId="32869" xr:uid="{00000000-0005-0000-0000-00007A840000}"/>
    <cellStyle name="Normal 3 4 2 10_37. RESULTADO NEGOCIOS YOY" xfId="32870" xr:uid="{00000000-0005-0000-0000-00007B840000}"/>
    <cellStyle name="Normal 3 4 2 11" xfId="32871" xr:uid="{00000000-0005-0000-0000-00007C840000}"/>
    <cellStyle name="Normal 3 4 2 11 2" xfId="32872" xr:uid="{00000000-0005-0000-0000-00007D840000}"/>
    <cellStyle name="Normal 3 4 2 11 2 2" xfId="32873" xr:uid="{00000000-0005-0000-0000-00007E840000}"/>
    <cellStyle name="Normal 3 4 2 11 2 3" xfId="32874" xr:uid="{00000000-0005-0000-0000-00007F840000}"/>
    <cellStyle name="Normal 3 4 2 11 3" xfId="32875" xr:uid="{00000000-0005-0000-0000-000080840000}"/>
    <cellStyle name="Normal 3 4 2 11 4" xfId="32876" xr:uid="{00000000-0005-0000-0000-000081840000}"/>
    <cellStyle name="Normal 3 4 2 11_37. RESULTADO NEGOCIOS YOY" xfId="32877" xr:uid="{00000000-0005-0000-0000-000082840000}"/>
    <cellStyle name="Normal 3 4 2 12" xfId="32878" xr:uid="{00000000-0005-0000-0000-000083840000}"/>
    <cellStyle name="Normal 3 4 2 12 2" xfId="32879" xr:uid="{00000000-0005-0000-0000-000084840000}"/>
    <cellStyle name="Normal 3 4 2 12 3" xfId="32880" xr:uid="{00000000-0005-0000-0000-000085840000}"/>
    <cellStyle name="Normal 3 4 2 12 4" xfId="32881" xr:uid="{00000000-0005-0000-0000-000086840000}"/>
    <cellStyle name="Normal 3 4 2 12_37. RESULTADO NEGOCIOS YOY" xfId="32882" xr:uid="{00000000-0005-0000-0000-000087840000}"/>
    <cellStyle name="Normal 3 4 2 13" xfId="32883" xr:uid="{00000000-0005-0000-0000-000088840000}"/>
    <cellStyle name="Normal 3 4 2 13 2" xfId="32884" xr:uid="{00000000-0005-0000-0000-000089840000}"/>
    <cellStyle name="Normal 3 4 2 13 3" xfId="32885" xr:uid="{00000000-0005-0000-0000-00008A840000}"/>
    <cellStyle name="Normal 3 4 2 13_37. RESULTADO NEGOCIOS YOY" xfId="32886" xr:uid="{00000000-0005-0000-0000-00008B840000}"/>
    <cellStyle name="Normal 3 4 2 14" xfId="32887" xr:uid="{00000000-0005-0000-0000-00008C840000}"/>
    <cellStyle name="Normal 3 4 2 14 2" xfId="32888" xr:uid="{00000000-0005-0000-0000-00008D840000}"/>
    <cellStyle name="Normal 3 4 2 14_37. RESULTADO NEGOCIOS YOY" xfId="32889" xr:uid="{00000000-0005-0000-0000-00008E840000}"/>
    <cellStyle name="Normal 3 4 2 15" xfId="32890" xr:uid="{00000000-0005-0000-0000-00008F840000}"/>
    <cellStyle name="Normal 3 4 2 16" xfId="32891" xr:uid="{00000000-0005-0000-0000-000090840000}"/>
    <cellStyle name="Normal 3 4 2 17" xfId="32892" xr:uid="{00000000-0005-0000-0000-000091840000}"/>
    <cellStyle name="Normal 3 4 2 2" xfId="32893" xr:uid="{00000000-0005-0000-0000-000092840000}"/>
    <cellStyle name="Normal 3 4 2 2 10" xfId="32894" xr:uid="{00000000-0005-0000-0000-000093840000}"/>
    <cellStyle name="Normal 3 4 2 2 10 2" xfId="32895" xr:uid="{00000000-0005-0000-0000-000094840000}"/>
    <cellStyle name="Normal 3 4 2 2 10 3" xfId="32896" xr:uid="{00000000-0005-0000-0000-000095840000}"/>
    <cellStyle name="Normal 3 4 2 2 10 4" xfId="32897" xr:uid="{00000000-0005-0000-0000-000096840000}"/>
    <cellStyle name="Normal 3 4 2 2 10_37. RESULTADO NEGOCIOS YOY" xfId="32898" xr:uid="{00000000-0005-0000-0000-000097840000}"/>
    <cellStyle name="Normal 3 4 2 2 11" xfId="32899" xr:uid="{00000000-0005-0000-0000-000098840000}"/>
    <cellStyle name="Normal 3 4 2 2 11 2" xfId="32900" xr:uid="{00000000-0005-0000-0000-000099840000}"/>
    <cellStyle name="Normal 3 4 2 2 11_37. RESULTADO NEGOCIOS YOY" xfId="32901" xr:uid="{00000000-0005-0000-0000-00009A840000}"/>
    <cellStyle name="Normal 3 4 2 2 12" xfId="32902" xr:uid="{00000000-0005-0000-0000-00009B840000}"/>
    <cellStyle name="Normal 3 4 2 2 13" xfId="32903" xr:uid="{00000000-0005-0000-0000-00009C840000}"/>
    <cellStyle name="Normal 3 4 2 2 14" xfId="32904" xr:uid="{00000000-0005-0000-0000-00009D840000}"/>
    <cellStyle name="Normal 3 4 2 2 2" xfId="32905" xr:uid="{00000000-0005-0000-0000-00009E840000}"/>
    <cellStyle name="Normal 3 4 2 2 2 10" xfId="32906" xr:uid="{00000000-0005-0000-0000-00009F840000}"/>
    <cellStyle name="Normal 3 4 2 2 2 2" xfId="32907" xr:uid="{00000000-0005-0000-0000-0000A0840000}"/>
    <cellStyle name="Normal 3 4 2 2 2 2 2" xfId="32908" xr:uid="{00000000-0005-0000-0000-0000A1840000}"/>
    <cellStyle name="Normal 3 4 2 2 2 2 2 2" xfId="32909" xr:uid="{00000000-0005-0000-0000-0000A2840000}"/>
    <cellStyle name="Normal 3 4 2 2 2 2 2 2 2" xfId="32910" xr:uid="{00000000-0005-0000-0000-0000A3840000}"/>
    <cellStyle name="Normal 3 4 2 2 2 2 2 3" xfId="32911" xr:uid="{00000000-0005-0000-0000-0000A4840000}"/>
    <cellStyle name="Normal 3 4 2 2 2 2 2 4" xfId="32912" xr:uid="{00000000-0005-0000-0000-0000A5840000}"/>
    <cellStyle name="Normal 3 4 2 2 2 2 2_37. RESULTADO NEGOCIOS YOY" xfId="32913" xr:uid="{00000000-0005-0000-0000-0000A6840000}"/>
    <cellStyle name="Normal 3 4 2 2 2 2 3" xfId="32914" xr:uid="{00000000-0005-0000-0000-0000A7840000}"/>
    <cellStyle name="Normal 3 4 2 2 2 2 3 2" xfId="32915" xr:uid="{00000000-0005-0000-0000-0000A8840000}"/>
    <cellStyle name="Normal 3 4 2 2 2 2 3_37. RESULTADO NEGOCIOS YOY" xfId="32916" xr:uid="{00000000-0005-0000-0000-0000A9840000}"/>
    <cellStyle name="Normal 3 4 2 2 2 2 4" xfId="32917" xr:uid="{00000000-0005-0000-0000-0000AA840000}"/>
    <cellStyle name="Normal 3 4 2 2 2 2 4 2" xfId="32918" xr:uid="{00000000-0005-0000-0000-0000AB840000}"/>
    <cellStyle name="Normal 3 4 2 2 2 2 5" xfId="32919" xr:uid="{00000000-0005-0000-0000-0000AC840000}"/>
    <cellStyle name="Normal 3 4 2 2 2 2 6" xfId="32920" xr:uid="{00000000-0005-0000-0000-0000AD840000}"/>
    <cellStyle name="Normal 3 4 2 2 2 2_37. RESULTADO NEGOCIOS YOY" xfId="32921" xr:uid="{00000000-0005-0000-0000-0000AE840000}"/>
    <cellStyle name="Normal 3 4 2 2 2 3" xfId="32922" xr:uid="{00000000-0005-0000-0000-0000AF840000}"/>
    <cellStyle name="Normal 3 4 2 2 2 3 2" xfId="32923" xr:uid="{00000000-0005-0000-0000-0000B0840000}"/>
    <cellStyle name="Normal 3 4 2 2 2 3 2 2" xfId="32924" xr:uid="{00000000-0005-0000-0000-0000B1840000}"/>
    <cellStyle name="Normal 3 4 2 2 2 3 2 3" xfId="32925" xr:uid="{00000000-0005-0000-0000-0000B2840000}"/>
    <cellStyle name="Normal 3 4 2 2 2 3 3" xfId="32926" xr:uid="{00000000-0005-0000-0000-0000B3840000}"/>
    <cellStyle name="Normal 3 4 2 2 2 3 3 2" xfId="32927" xr:uid="{00000000-0005-0000-0000-0000B4840000}"/>
    <cellStyle name="Normal 3 4 2 2 2 3 4" xfId="32928" xr:uid="{00000000-0005-0000-0000-0000B5840000}"/>
    <cellStyle name="Normal 3 4 2 2 2 3 5" xfId="32929" xr:uid="{00000000-0005-0000-0000-0000B6840000}"/>
    <cellStyle name="Normal 3 4 2 2 2 3_37. RESULTADO NEGOCIOS YOY" xfId="32930" xr:uid="{00000000-0005-0000-0000-0000B7840000}"/>
    <cellStyle name="Normal 3 4 2 2 2 4" xfId="32931" xr:uid="{00000000-0005-0000-0000-0000B8840000}"/>
    <cellStyle name="Normal 3 4 2 2 2 4 2" xfId="32932" xr:uid="{00000000-0005-0000-0000-0000B9840000}"/>
    <cellStyle name="Normal 3 4 2 2 2 4 2 2" xfId="32933" xr:uid="{00000000-0005-0000-0000-0000BA840000}"/>
    <cellStyle name="Normal 3 4 2 2 2 4 2 3" xfId="32934" xr:uid="{00000000-0005-0000-0000-0000BB840000}"/>
    <cellStyle name="Normal 3 4 2 2 2 4 3" xfId="32935" xr:uid="{00000000-0005-0000-0000-0000BC840000}"/>
    <cellStyle name="Normal 3 4 2 2 2 4 4" xfId="32936" xr:uid="{00000000-0005-0000-0000-0000BD840000}"/>
    <cellStyle name="Normal 3 4 2 2 2 4_37. RESULTADO NEGOCIOS YOY" xfId="32937" xr:uid="{00000000-0005-0000-0000-0000BE840000}"/>
    <cellStyle name="Normal 3 4 2 2 2 5" xfId="32938" xr:uid="{00000000-0005-0000-0000-0000BF840000}"/>
    <cellStyle name="Normal 3 4 2 2 2 5 2" xfId="32939" xr:uid="{00000000-0005-0000-0000-0000C0840000}"/>
    <cellStyle name="Normal 3 4 2 2 2 5 3" xfId="32940" xr:uid="{00000000-0005-0000-0000-0000C1840000}"/>
    <cellStyle name="Normal 3 4 2 2 2 5 4" xfId="32941" xr:uid="{00000000-0005-0000-0000-0000C2840000}"/>
    <cellStyle name="Normal 3 4 2 2 2 5_37. RESULTADO NEGOCIOS YOY" xfId="32942" xr:uid="{00000000-0005-0000-0000-0000C3840000}"/>
    <cellStyle name="Normal 3 4 2 2 2 6" xfId="32943" xr:uid="{00000000-0005-0000-0000-0000C4840000}"/>
    <cellStyle name="Normal 3 4 2 2 2 6 2" xfId="32944" xr:uid="{00000000-0005-0000-0000-0000C5840000}"/>
    <cellStyle name="Normal 3 4 2 2 2 6 3" xfId="32945" xr:uid="{00000000-0005-0000-0000-0000C6840000}"/>
    <cellStyle name="Normal 3 4 2 2 2 6 4" xfId="32946" xr:uid="{00000000-0005-0000-0000-0000C7840000}"/>
    <cellStyle name="Normal 3 4 2 2 2 6_37. RESULTADO NEGOCIOS YOY" xfId="32947" xr:uid="{00000000-0005-0000-0000-0000C8840000}"/>
    <cellStyle name="Normal 3 4 2 2 2 7" xfId="32948" xr:uid="{00000000-0005-0000-0000-0000C9840000}"/>
    <cellStyle name="Normal 3 4 2 2 2 7 2" xfId="32949" xr:uid="{00000000-0005-0000-0000-0000CA840000}"/>
    <cellStyle name="Normal 3 4 2 2 2 7 3" xfId="32950" xr:uid="{00000000-0005-0000-0000-0000CB840000}"/>
    <cellStyle name="Normal 3 4 2 2 2 7 4" xfId="32951" xr:uid="{00000000-0005-0000-0000-0000CC840000}"/>
    <cellStyle name="Normal 3 4 2 2 2 7_37. RESULTADO NEGOCIOS YOY" xfId="32952" xr:uid="{00000000-0005-0000-0000-0000CD840000}"/>
    <cellStyle name="Normal 3 4 2 2 2 8" xfId="32953" xr:uid="{00000000-0005-0000-0000-0000CE840000}"/>
    <cellStyle name="Normal 3 4 2 2 2 9" xfId="32954" xr:uid="{00000000-0005-0000-0000-0000CF840000}"/>
    <cellStyle name="Normal 3 4 2 2 2_37. RESULTADO NEGOCIOS YOY" xfId="32955" xr:uid="{00000000-0005-0000-0000-0000D0840000}"/>
    <cellStyle name="Normal 3 4 2 2 3" xfId="32956" xr:uid="{00000000-0005-0000-0000-0000D1840000}"/>
    <cellStyle name="Normal 3 4 2 2 3 2" xfId="32957" xr:uid="{00000000-0005-0000-0000-0000D2840000}"/>
    <cellStyle name="Normal 3 4 2 2 3 2 2" xfId="32958" xr:uid="{00000000-0005-0000-0000-0000D3840000}"/>
    <cellStyle name="Normal 3 4 2 2 3 2 2 2" xfId="32959" xr:uid="{00000000-0005-0000-0000-0000D4840000}"/>
    <cellStyle name="Normal 3 4 2 2 3 2 2 3" xfId="32960" xr:uid="{00000000-0005-0000-0000-0000D5840000}"/>
    <cellStyle name="Normal 3 4 2 2 3 2 2_37. RESULTADO NEGOCIOS YOY" xfId="32961" xr:uid="{00000000-0005-0000-0000-0000D6840000}"/>
    <cellStyle name="Normal 3 4 2 2 3 2 3" xfId="32962" xr:uid="{00000000-0005-0000-0000-0000D7840000}"/>
    <cellStyle name="Normal 3 4 2 2 3 2 3 2" xfId="32963" xr:uid="{00000000-0005-0000-0000-0000D8840000}"/>
    <cellStyle name="Normal 3 4 2 2 3 2 3_37. RESULTADO NEGOCIOS YOY" xfId="32964" xr:uid="{00000000-0005-0000-0000-0000D9840000}"/>
    <cellStyle name="Normal 3 4 2 2 3 2 4" xfId="32965" xr:uid="{00000000-0005-0000-0000-0000DA840000}"/>
    <cellStyle name="Normal 3 4 2 2 3 2 5" xfId="32966" xr:uid="{00000000-0005-0000-0000-0000DB840000}"/>
    <cellStyle name="Normal 3 4 2 2 3 2_37. RESULTADO NEGOCIOS YOY" xfId="32967" xr:uid="{00000000-0005-0000-0000-0000DC840000}"/>
    <cellStyle name="Normal 3 4 2 2 3 3" xfId="32968" xr:uid="{00000000-0005-0000-0000-0000DD840000}"/>
    <cellStyle name="Normal 3 4 2 2 3 3 2" xfId="32969" xr:uid="{00000000-0005-0000-0000-0000DE840000}"/>
    <cellStyle name="Normal 3 4 2 2 3 3 2 2" xfId="32970" xr:uid="{00000000-0005-0000-0000-0000DF840000}"/>
    <cellStyle name="Normal 3 4 2 2 3 3 2 3" xfId="32971" xr:uid="{00000000-0005-0000-0000-0000E0840000}"/>
    <cellStyle name="Normal 3 4 2 2 3 3 3" xfId="32972" xr:uid="{00000000-0005-0000-0000-0000E1840000}"/>
    <cellStyle name="Normal 3 4 2 2 3 3 3 2" xfId="32973" xr:uid="{00000000-0005-0000-0000-0000E2840000}"/>
    <cellStyle name="Normal 3 4 2 2 3 3 4" xfId="32974" xr:uid="{00000000-0005-0000-0000-0000E3840000}"/>
    <cellStyle name="Normal 3 4 2 2 3 3 5" xfId="32975" xr:uid="{00000000-0005-0000-0000-0000E4840000}"/>
    <cellStyle name="Normal 3 4 2 2 3 3_37. RESULTADO NEGOCIOS YOY" xfId="32976" xr:uid="{00000000-0005-0000-0000-0000E5840000}"/>
    <cellStyle name="Normal 3 4 2 2 3 4" xfId="32977" xr:uid="{00000000-0005-0000-0000-0000E6840000}"/>
    <cellStyle name="Normal 3 4 2 2 3 4 2" xfId="32978" xr:uid="{00000000-0005-0000-0000-0000E7840000}"/>
    <cellStyle name="Normal 3 4 2 2 3 4 2 2" xfId="32979" xr:uid="{00000000-0005-0000-0000-0000E8840000}"/>
    <cellStyle name="Normal 3 4 2 2 3 4 2 3" xfId="32980" xr:uid="{00000000-0005-0000-0000-0000E9840000}"/>
    <cellStyle name="Normal 3 4 2 2 3 4 3" xfId="32981" xr:uid="{00000000-0005-0000-0000-0000EA840000}"/>
    <cellStyle name="Normal 3 4 2 2 3 4 4" xfId="32982" xr:uid="{00000000-0005-0000-0000-0000EB840000}"/>
    <cellStyle name="Normal 3 4 2 2 3 4_37. RESULTADO NEGOCIOS YOY" xfId="32983" xr:uid="{00000000-0005-0000-0000-0000EC840000}"/>
    <cellStyle name="Normal 3 4 2 2 3 5" xfId="32984" xr:uid="{00000000-0005-0000-0000-0000ED840000}"/>
    <cellStyle name="Normal 3 4 2 2 3 5 2" xfId="32985" xr:uid="{00000000-0005-0000-0000-0000EE840000}"/>
    <cellStyle name="Normal 3 4 2 2 3 5 3" xfId="32986" xr:uid="{00000000-0005-0000-0000-0000EF840000}"/>
    <cellStyle name="Normal 3 4 2 2 3 5 4" xfId="32987" xr:uid="{00000000-0005-0000-0000-0000F0840000}"/>
    <cellStyle name="Normal 3 4 2 2 3 5_37. RESULTADO NEGOCIOS YOY" xfId="32988" xr:uid="{00000000-0005-0000-0000-0000F1840000}"/>
    <cellStyle name="Normal 3 4 2 2 3 6" xfId="32989" xr:uid="{00000000-0005-0000-0000-0000F2840000}"/>
    <cellStyle name="Normal 3 4 2 2 3 6 2" xfId="32990" xr:uid="{00000000-0005-0000-0000-0000F3840000}"/>
    <cellStyle name="Normal 3 4 2 2 3 6 3" xfId="32991" xr:uid="{00000000-0005-0000-0000-0000F4840000}"/>
    <cellStyle name="Normal 3 4 2 2 3 6_37. RESULTADO NEGOCIOS YOY" xfId="32992" xr:uid="{00000000-0005-0000-0000-0000F5840000}"/>
    <cellStyle name="Normal 3 4 2 2 3 7" xfId="32993" xr:uid="{00000000-0005-0000-0000-0000F6840000}"/>
    <cellStyle name="Normal 3 4 2 2 3 8" xfId="32994" xr:uid="{00000000-0005-0000-0000-0000F7840000}"/>
    <cellStyle name="Normal 3 4 2 2 3_37. RESULTADO NEGOCIOS YOY" xfId="32995" xr:uid="{00000000-0005-0000-0000-0000F8840000}"/>
    <cellStyle name="Normal 3 4 2 2 4" xfId="32996" xr:uid="{00000000-0005-0000-0000-0000F9840000}"/>
    <cellStyle name="Normal 3 4 2 2 4 2" xfId="32997" xr:uid="{00000000-0005-0000-0000-0000FA840000}"/>
    <cellStyle name="Normal 3 4 2 2 4 2 2" xfId="32998" xr:uid="{00000000-0005-0000-0000-0000FB840000}"/>
    <cellStyle name="Normal 3 4 2 2 4 2 3" xfId="32999" xr:uid="{00000000-0005-0000-0000-0000FC840000}"/>
    <cellStyle name="Normal 3 4 2 2 4 2_37. RESULTADO NEGOCIOS YOY" xfId="33000" xr:uid="{00000000-0005-0000-0000-0000FD840000}"/>
    <cellStyle name="Normal 3 4 2 2 4 3" xfId="33001" xr:uid="{00000000-0005-0000-0000-0000FE840000}"/>
    <cellStyle name="Normal 3 4 2 2 4 3 2" xfId="33002" xr:uid="{00000000-0005-0000-0000-0000FF840000}"/>
    <cellStyle name="Normal 3 4 2 2 4 3_37. RESULTADO NEGOCIOS YOY" xfId="33003" xr:uid="{00000000-0005-0000-0000-000000850000}"/>
    <cellStyle name="Normal 3 4 2 2 4 4" xfId="33004" xr:uid="{00000000-0005-0000-0000-000001850000}"/>
    <cellStyle name="Normal 3 4 2 2 4 5" xfId="33005" xr:uid="{00000000-0005-0000-0000-000002850000}"/>
    <cellStyle name="Normal 3 4 2 2 4_37. RESULTADO NEGOCIOS YOY" xfId="33006" xr:uid="{00000000-0005-0000-0000-000003850000}"/>
    <cellStyle name="Normal 3 4 2 2 5" xfId="33007" xr:uid="{00000000-0005-0000-0000-000004850000}"/>
    <cellStyle name="Normal 3 4 2 2 5 2" xfId="33008" xr:uid="{00000000-0005-0000-0000-000005850000}"/>
    <cellStyle name="Normal 3 4 2 2 5 2 2" xfId="33009" xr:uid="{00000000-0005-0000-0000-000006850000}"/>
    <cellStyle name="Normal 3 4 2 2 5 2 3" xfId="33010" xr:uid="{00000000-0005-0000-0000-000007850000}"/>
    <cellStyle name="Normal 3 4 2 2 5 2_37. RESULTADO NEGOCIOS YOY" xfId="33011" xr:uid="{00000000-0005-0000-0000-000008850000}"/>
    <cellStyle name="Normal 3 4 2 2 5 3" xfId="33012" xr:uid="{00000000-0005-0000-0000-000009850000}"/>
    <cellStyle name="Normal 3 4 2 2 5 3 2" xfId="33013" xr:uid="{00000000-0005-0000-0000-00000A850000}"/>
    <cellStyle name="Normal 3 4 2 2 5 4" xfId="33014" xr:uid="{00000000-0005-0000-0000-00000B850000}"/>
    <cellStyle name="Normal 3 4 2 2 5 5" xfId="33015" xr:uid="{00000000-0005-0000-0000-00000C850000}"/>
    <cellStyle name="Normal 3 4 2 2 5_37. RESULTADO NEGOCIOS YOY" xfId="33016" xr:uid="{00000000-0005-0000-0000-00000D850000}"/>
    <cellStyle name="Normal 3 4 2 2 6" xfId="33017" xr:uid="{00000000-0005-0000-0000-00000E850000}"/>
    <cellStyle name="Normal 3 4 2 2 6 2" xfId="33018" xr:uid="{00000000-0005-0000-0000-00000F850000}"/>
    <cellStyle name="Normal 3 4 2 2 6 2 2" xfId="33019" xr:uid="{00000000-0005-0000-0000-000010850000}"/>
    <cellStyle name="Normal 3 4 2 2 6 2 3" xfId="33020" xr:uid="{00000000-0005-0000-0000-000011850000}"/>
    <cellStyle name="Normal 3 4 2 2 6 2_37. RESULTADO NEGOCIOS YOY" xfId="33021" xr:uid="{00000000-0005-0000-0000-000012850000}"/>
    <cellStyle name="Normal 3 4 2 2 6 3" xfId="33022" xr:uid="{00000000-0005-0000-0000-000013850000}"/>
    <cellStyle name="Normal 3 4 2 2 6 3 2" xfId="38614" xr:uid="{00000000-0005-0000-0000-000014850000}"/>
    <cellStyle name="Normal 3 4 2 2 6 4" xfId="33023" xr:uid="{00000000-0005-0000-0000-000015850000}"/>
    <cellStyle name="Normal 3 4 2 2 6 5" xfId="38615" xr:uid="{00000000-0005-0000-0000-000016850000}"/>
    <cellStyle name="Normal 3 4 2 2 6_37. RESULTADO NEGOCIOS YOY" xfId="38616" xr:uid="{00000000-0005-0000-0000-000017850000}"/>
    <cellStyle name="Normal 3 4 2 2 7" xfId="33024" xr:uid="{00000000-0005-0000-0000-000018850000}"/>
    <cellStyle name="Normal 3 4 2 2 7 2" xfId="33025" xr:uid="{00000000-0005-0000-0000-000019850000}"/>
    <cellStyle name="Normal 3 4 2 2 7 2 2" xfId="38617" xr:uid="{00000000-0005-0000-0000-00001A850000}"/>
    <cellStyle name="Normal 3 4 2 2 7 2 3" xfId="38618" xr:uid="{00000000-0005-0000-0000-00001B850000}"/>
    <cellStyle name="Normal 3 4 2 2 7 3" xfId="33026" xr:uid="{00000000-0005-0000-0000-00001C850000}"/>
    <cellStyle name="Normal 3 4 2 2 7 4" xfId="33027" xr:uid="{00000000-0005-0000-0000-00001D850000}"/>
    <cellStyle name="Normal 3 4 2 2 7_37. RESULTADO NEGOCIOS YOY" xfId="38619" xr:uid="{00000000-0005-0000-0000-00001E850000}"/>
    <cellStyle name="Normal 3 4 2 2 8" xfId="33028" xr:uid="{00000000-0005-0000-0000-00001F850000}"/>
    <cellStyle name="Normal 3 4 2 2 8 2" xfId="33029" xr:uid="{00000000-0005-0000-0000-000020850000}"/>
    <cellStyle name="Normal 3 4 2 2 8 3" xfId="33030" xr:uid="{00000000-0005-0000-0000-000021850000}"/>
    <cellStyle name="Normal 3 4 2 2 8 4" xfId="33031" xr:uid="{00000000-0005-0000-0000-000022850000}"/>
    <cellStyle name="Normal 3 4 2 2 8_37. RESULTADO NEGOCIOS YOY" xfId="38620" xr:uid="{00000000-0005-0000-0000-000023850000}"/>
    <cellStyle name="Normal 3 4 2 2 9" xfId="33032" xr:uid="{00000000-0005-0000-0000-000024850000}"/>
    <cellStyle name="Normal 3 4 2 2 9 2" xfId="33033" xr:uid="{00000000-0005-0000-0000-000025850000}"/>
    <cellStyle name="Normal 3 4 2 2 9 3" xfId="33034" xr:uid="{00000000-0005-0000-0000-000026850000}"/>
    <cellStyle name="Normal 3 4 2 2 9 4" xfId="34179" xr:uid="{00000000-0005-0000-0000-000027850000}"/>
    <cellStyle name="Normal 3 4 2 2 9_37. RESULTADO NEGOCIOS YOY" xfId="38621" xr:uid="{00000000-0005-0000-0000-000028850000}"/>
    <cellStyle name="Normal 3 4 2 2_37. RESULTADO NEGOCIOS YOY" xfId="38622" xr:uid="{00000000-0005-0000-0000-000029850000}"/>
    <cellStyle name="Normal 3 4 2 3" xfId="34180" xr:uid="{00000000-0005-0000-0000-00002A850000}"/>
    <cellStyle name="Normal 3 4 2 3 10" xfId="34181" xr:uid="{00000000-0005-0000-0000-00002B850000}"/>
    <cellStyle name="Normal 3 4 2 3 10 2" xfId="38623" xr:uid="{00000000-0005-0000-0000-00002C850000}"/>
    <cellStyle name="Normal 3 4 2 3 10_37. RESULTADO NEGOCIOS YOY" xfId="38624" xr:uid="{00000000-0005-0000-0000-00002D850000}"/>
    <cellStyle name="Normal 3 4 2 3 11" xfId="34182" xr:uid="{00000000-0005-0000-0000-00002E850000}"/>
    <cellStyle name="Normal 3 4 2 3 12" xfId="38625" xr:uid="{00000000-0005-0000-0000-00002F850000}"/>
    <cellStyle name="Normal 3 4 2 3 2" xfId="34183" xr:uid="{00000000-0005-0000-0000-000030850000}"/>
    <cellStyle name="Normal 3 4 2 3 2 2" xfId="34184" xr:uid="{00000000-0005-0000-0000-000031850000}"/>
    <cellStyle name="Normal 3 4 2 3 2 2 2" xfId="38626" xr:uid="{00000000-0005-0000-0000-000032850000}"/>
    <cellStyle name="Normal 3 4 2 3 2 2 2 2" xfId="38627" xr:uid="{00000000-0005-0000-0000-000033850000}"/>
    <cellStyle name="Normal 3 4 2 3 2 2 2 2 2" xfId="38628" xr:uid="{00000000-0005-0000-0000-000034850000}"/>
    <cellStyle name="Normal 3 4 2 3 2 2 2 3" xfId="38629" xr:uid="{00000000-0005-0000-0000-000035850000}"/>
    <cellStyle name="Normal 3 4 2 3 2 2 2_37. RESULTADO NEGOCIOS YOY" xfId="38630" xr:uid="{00000000-0005-0000-0000-000036850000}"/>
    <cellStyle name="Normal 3 4 2 3 2 2 3" xfId="38631" xr:uid="{00000000-0005-0000-0000-000037850000}"/>
    <cellStyle name="Normal 3 4 2 3 2 2 3 2" xfId="38632" xr:uid="{00000000-0005-0000-0000-000038850000}"/>
    <cellStyle name="Normal 3 4 2 3 2 2 3_37. RESULTADO NEGOCIOS YOY" xfId="38633" xr:uid="{00000000-0005-0000-0000-000039850000}"/>
    <cellStyle name="Normal 3 4 2 3 2 3" xfId="34185" xr:uid="{00000000-0005-0000-0000-00003A850000}"/>
    <cellStyle name="Normal 3 4 2 3 2 4" xfId="34186" xr:uid="{00000000-0005-0000-0000-00003B850000}"/>
    <cellStyle name="Normal 3 4 2 3 3" xfId="34187" xr:uid="{00000000-0005-0000-0000-00003C850000}"/>
    <cellStyle name="Normal 3 4 2 3 3 2" xfId="34188" xr:uid="{00000000-0005-0000-0000-00003D850000}"/>
    <cellStyle name="Normal 3 4 2 3 3 3" xfId="34189" xr:uid="{00000000-0005-0000-0000-00003E850000}"/>
    <cellStyle name="Normal 3 4 2 3 3 4" xfId="34190" xr:uid="{00000000-0005-0000-0000-00003F850000}"/>
    <cellStyle name="Normal 3 4 2 3 4" xfId="34191" xr:uid="{00000000-0005-0000-0000-000040850000}"/>
    <cellStyle name="Normal 3 4 2 3 4 2" xfId="34192" xr:uid="{00000000-0005-0000-0000-000041850000}"/>
    <cellStyle name="Normal 3 4 2 3 4 3" xfId="34193" xr:uid="{00000000-0005-0000-0000-000042850000}"/>
    <cellStyle name="Normal 3 4 2 3 4 4" xfId="34194" xr:uid="{00000000-0005-0000-0000-000043850000}"/>
    <cellStyle name="Normal 3 4 2 3 5" xfId="34195" xr:uid="{00000000-0005-0000-0000-000044850000}"/>
    <cellStyle name="Normal 3 4 2 3 5 2" xfId="34196" xr:uid="{00000000-0005-0000-0000-000045850000}"/>
    <cellStyle name="Normal 3 4 2 3 5 3" xfId="34197" xr:uid="{00000000-0005-0000-0000-000046850000}"/>
    <cellStyle name="Normal 3 4 2 3 5 4" xfId="34198" xr:uid="{00000000-0005-0000-0000-000047850000}"/>
    <cellStyle name="Normal 3 4 2 3 6" xfId="34199" xr:uid="{00000000-0005-0000-0000-000048850000}"/>
    <cellStyle name="Normal 3 4 2 3 6 2" xfId="34200" xr:uid="{00000000-0005-0000-0000-000049850000}"/>
    <cellStyle name="Normal 3 4 2 3 6 3" xfId="34201" xr:uid="{00000000-0005-0000-0000-00004A850000}"/>
    <cellStyle name="Normal 3 4 2 3 6 4" xfId="34202" xr:uid="{00000000-0005-0000-0000-00004B850000}"/>
    <cellStyle name="Normal 3 4 2 3 7" xfId="34203" xr:uid="{00000000-0005-0000-0000-00004C850000}"/>
    <cellStyle name="Normal 3 4 2 3 7 2" xfId="34204" xr:uid="{00000000-0005-0000-0000-00004D850000}"/>
    <cellStyle name="Normal 3 4 2 3 7 3" xfId="34205" xr:uid="{00000000-0005-0000-0000-00004E850000}"/>
    <cellStyle name="Normal 3 4 2 3 7 4" xfId="34206" xr:uid="{00000000-0005-0000-0000-00004F850000}"/>
    <cellStyle name="Normal 3 4 2 3 8" xfId="34207" xr:uid="{00000000-0005-0000-0000-000050850000}"/>
    <cellStyle name="Normal 3 4 2 3 8 2" xfId="34208" xr:uid="{00000000-0005-0000-0000-000051850000}"/>
    <cellStyle name="Normal 3 4 2 3 8 3" xfId="34209" xr:uid="{00000000-0005-0000-0000-000052850000}"/>
    <cellStyle name="Normal 3 4 2 3 8 4" xfId="34210" xr:uid="{00000000-0005-0000-0000-000053850000}"/>
    <cellStyle name="Normal 3 4 2 3 9" xfId="34211" xr:uid="{00000000-0005-0000-0000-000054850000}"/>
    <cellStyle name="Normal 3 4 2 4" xfId="34212" xr:uid="{00000000-0005-0000-0000-000055850000}"/>
    <cellStyle name="Normal 3 4 2 4 2" xfId="34213" xr:uid="{00000000-0005-0000-0000-000056850000}"/>
    <cellStyle name="Normal 3 4 2 4 2 2" xfId="34214" xr:uid="{00000000-0005-0000-0000-000057850000}"/>
    <cellStyle name="Normal 3 4 2 4 2 3" xfId="34215" xr:uid="{00000000-0005-0000-0000-000058850000}"/>
    <cellStyle name="Normal 3 4 2 4 2 4" xfId="34216" xr:uid="{00000000-0005-0000-0000-000059850000}"/>
    <cellStyle name="Normal 3 4 2 4 3" xfId="34217" xr:uid="{00000000-0005-0000-0000-00005A850000}"/>
    <cellStyle name="Normal 3 4 2 4 3 2" xfId="34218" xr:uid="{00000000-0005-0000-0000-00005B850000}"/>
    <cellStyle name="Normal 3 4 2 4 3 3" xfId="34219" xr:uid="{00000000-0005-0000-0000-00005C850000}"/>
    <cellStyle name="Normal 3 4 2 4 3 4" xfId="34220" xr:uid="{00000000-0005-0000-0000-00005D850000}"/>
    <cellStyle name="Normal 3 4 2 4 4" xfId="34221" xr:uid="{00000000-0005-0000-0000-00005E850000}"/>
    <cellStyle name="Normal 3 4 2 4 4 2" xfId="34222" xr:uid="{00000000-0005-0000-0000-00005F850000}"/>
    <cellStyle name="Normal 3 4 2 4 4 3" xfId="34223" xr:uid="{00000000-0005-0000-0000-000060850000}"/>
    <cellStyle name="Normal 3 4 2 4 4 4" xfId="34224" xr:uid="{00000000-0005-0000-0000-000061850000}"/>
    <cellStyle name="Normal 3 4 2 4 5" xfId="34225" xr:uid="{00000000-0005-0000-0000-000062850000}"/>
    <cellStyle name="Normal 3 4 2 4 5 2" xfId="34226" xr:uid="{00000000-0005-0000-0000-000063850000}"/>
    <cellStyle name="Normal 3 4 2 4 5 3" xfId="34227" xr:uid="{00000000-0005-0000-0000-000064850000}"/>
    <cellStyle name="Normal 3 4 2 4 5 4" xfId="34228" xr:uid="{00000000-0005-0000-0000-000065850000}"/>
    <cellStyle name="Normal 3 4 2 4 6" xfId="34229" xr:uid="{00000000-0005-0000-0000-000066850000}"/>
    <cellStyle name="Normal 3 4 2 4 7" xfId="34230" xr:uid="{00000000-0005-0000-0000-000067850000}"/>
    <cellStyle name="Normal 3 4 2 4 8" xfId="34231" xr:uid="{00000000-0005-0000-0000-000068850000}"/>
    <cellStyle name="Normal 3 4 2 5" xfId="34232" xr:uid="{00000000-0005-0000-0000-000069850000}"/>
    <cellStyle name="Normal 3 4 2 5 2" xfId="34233" xr:uid="{00000000-0005-0000-0000-00006A850000}"/>
    <cellStyle name="Normal 3 4 2 5 3" xfId="34234" xr:uid="{00000000-0005-0000-0000-00006B850000}"/>
    <cellStyle name="Normal 3 4 2 5 4" xfId="34235" xr:uid="{00000000-0005-0000-0000-00006C850000}"/>
    <cellStyle name="Normal 3 4 2 6" xfId="34236" xr:uid="{00000000-0005-0000-0000-00006D850000}"/>
    <cellStyle name="Normal 3 4 2 6 2" xfId="34237" xr:uid="{00000000-0005-0000-0000-00006E850000}"/>
    <cellStyle name="Normal 3 4 2 6 3" xfId="34238" xr:uid="{00000000-0005-0000-0000-00006F850000}"/>
    <cellStyle name="Normal 3 4 2 6 4" xfId="34239" xr:uid="{00000000-0005-0000-0000-000070850000}"/>
    <cellStyle name="Normal 3 4 2 7" xfId="34240" xr:uid="{00000000-0005-0000-0000-000071850000}"/>
    <cellStyle name="Normal 3 4 2 7 2" xfId="34241" xr:uid="{00000000-0005-0000-0000-000072850000}"/>
    <cellStyle name="Normal 3 4 2 7 3" xfId="34242" xr:uid="{00000000-0005-0000-0000-000073850000}"/>
    <cellStyle name="Normal 3 4 2 7 4" xfId="34243" xr:uid="{00000000-0005-0000-0000-000074850000}"/>
    <cellStyle name="Normal 3 4 2 8" xfId="34244" xr:uid="{00000000-0005-0000-0000-000075850000}"/>
    <cellStyle name="Normal 3 4 2 8 2" xfId="34245" xr:uid="{00000000-0005-0000-0000-000076850000}"/>
    <cellStyle name="Normal 3 4 2 8 3" xfId="34246" xr:uid="{00000000-0005-0000-0000-000077850000}"/>
    <cellStyle name="Normal 3 4 2 8 4" xfId="34247" xr:uid="{00000000-0005-0000-0000-000078850000}"/>
    <cellStyle name="Normal 3 4 2 9" xfId="34248" xr:uid="{00000000-0005-0000-0000-000079850000}"/>
    <cellStyle name="Normal 3 4 2 9 2" xfId="34249" xr:uid="{00000000-0005-0000-0000-00007A850000}"/>
    <cellStyle name="Normal 3 4 2 9 3" xfId="34250" xr:uid="{00000000-0005-0000-0000-00007B850000}"/>
    <cellStyle name="Normal 3 4 2 9 4" xfId="34251" xr:uid="{00000000-0005-0000-0000-00007C850000}"/>
    <cellStyle name="Normal 3 4 20" xfId="34252" xr:uid="{00000000-0005-0000-0000-00007D850000}"/>
    <cellStyle name="Normal 3 4 21" xfId="34253" xr:uid="{00000000-0005-0000-0000-00007E850000}"/>
    <cellStyle name="Normal 3 4 3" xfId="34254" xr:uid="{00000000-0005-0000-0000-00007F850000}"/>
    <cellStyle name="Normal 3 4 3 10" xfId="34255" xr:uid="{00000000-0005-0000-0000-000080850000}"/>
    <cellStyle name="Normal 3 4 3 10 2" xfId="34256" xr:uid="{00000000-0005-0000-0000-000081850000}"/>
    <cellStyle name="Normal 3 4 3 10 3" xfId="34257" xr:uid="{00000000-0005-0000-0000-000082850000}"/>
    <cellStyle name="Normal 3 4 3 10 4" xfId="34258" xr:uid="{00000000-0005-0000-0000-000083850000}"/>
    <cellStyle name="Normal 3 4 3 11" xfId="34259" xr:uid="{00000000-0005-0000-0000-000084850000}"/>
    <cellStyle name="Normal 3 4 3 11 2" xfId="34260" xr:uid="{00000000-0005-0000-0000-000085850000}"/>
    <cellStyle name="Normal 3 4 3 11 3" xfId="34261" xr:uid="{00000000-0005-0000-0000-000086850000}"/>
    <cellStyle name="Normal 3 4 3 11 4" xfId="34262" xr:uid="{00000000-0005-0000-0000-000087850000}"/>
    <cellStyle name="Normal 3 4 3 12" xfId="34263" xr:uid="{00000000-0005-0000-0000-000088850000}"/>
    <cellStyle name="Normal 3 4 3 13" xfId="34264" xr:uid="{00000000-0005-0000-0000-000089850000}"/>
    <cellStyle name="Normal 3 4 3 14" xfId="34265" xr:uid="{00000000-0005-0000-0000-00008A850000}"/>
    <cellStyle name="Normal 3 4 3 15" xfId="34266" xr:uid="{00000000-0005-0000-0000-00008B850000}"/>
    <cellStyle name="Normal 3 4 3 16" xfId="34267" xr:uid="{00000000-0005-0000-0000-00008C850000}"/>
    <cellStyle name="Normal 3 4 3 2" xfId="34268" xr:uid="{00000000-0005-0000-0000-00008D850000}"/>
    <cellStyle name="Normal 3 4 3 2 10" xfId="34269" xr:uid="{00000000-0005-0000-0000-00008E850000}"/>
    <cellStyle name="Normal 3 4 3 2 11" xfId="34270" xr:uid="{00000000-0005-0000-0000-00008F850000}"/>
    <cellStyle name="Normal 3 4 3 2 2" xfId="34271" xr:uid="{00000000-0005-0000-0000-000090850000}"/>
    <cellStyle name="Normal 3 4 3 2 2 2" xfId="34272" xr:uid="{00000000-0005-0000-0000-000091850000}"/>
    <cellStyle name="Normal 3 4 3 2 2 3" xfId="34273" xr:uid="{00000000-0005-0000-0000-000092850000}"/>
    <cellStyle name="Normal 3 4 3 2 2 4" xfId="34274" xr:uid="{00000000-0005-0000-0000-000093850000}"/>
    <cellStyle name="Normal 3 4 3 2 3" xfId="34275" xr:uid="{00000000-0005-0000-0000-000094850000}"/>
    <cellStyle name="Normal 3 4 3 2 3 2" xfId="34276" xr:uid="{00000000-0005-0000-0000-000095850000}"/>
    <cellStyle name="Normal 3 4 3 2 3 3" xfId="34277" xr:uid="{00000000-0005-0000-0000-000096850000}"/>
    <cellStyle name="Normal 3 4 3 2 3 4" xfId="34278" xr:uid="{00000000-0005-0000-0000-000097850000}"/>
    <cellStyle name="Normal 3 4 3 2 4" xfId="34279" xr:uid="{00000000-0005-0000-0000-000098850000}"/>
    <cellStyle name="Normal 3 4 3 2 4 2" xfId="34280" xr:uid="{00000000-0005-0000-0000-000099850000}"/>
    <cellStyle name="Normal 3 4 3 2 4 3" xfId="34281" xr:uid="{00000000-0005-0000-0000-00009A850000}"/>
    <cellStyle name="Normal 3 4 3 2 4 4" xfId="34282" xr:uid="{00000000-0005-0000-0000-00009B850000}"/>
    <cellStyle name="Normal 3 4 3 2 5" xfId="34283" xr:uid="{00000000-0005-0000-0000-00009C850000}"/>
    <cellStyle name="Normal 3 4 3 2 5 2" xfId="34284" xr:uid="{00000000-0005-0000-0000-00009D850000}"/>
    <cellStyle name="Normal 3 4 3 2 5 3" xfId="34285" xr:uid="{00000000-0005-0000-0000-00009E850000}"/>
    <cellStyle name="Normal 3 4 3 2 5 4" xfId="34286" xr:uid="{00000000-0005-0000-0000-00009F850000}"/>
    <cellStyle name="Normal 3 4 3 2 6" xfId="34287" xr:uid="{00000000-0005-0000-0000-0000A0850000}"/>
    <cellStyle name="Normal 3 4 3 2 6 2" xfId="34288" xr:uid="{00000000-0005-0000-0000-0000A1850000}"/>
    <cellStyle name="Normal 3 4 3 2 6 3" xfId="34289" xr:uid="{00000000-0005-0000-0000-0000A2850000}"/>
    <cellStyle name="Normal 3 4 3 2 6 4" xfId="34290" xr:uid="{00000000-0005-0000-0000-0000A3850000}"/>
    <cellStyle name="Normal 3 4 3 2 7" xfId="34291" xr:uid="{00000000-0005-0000-0000-0000A4850000}"/>
    <cellStyle name="Normal 3 4 3 2 7 2" xfId="34292" xr:uid="{00000000-0005-0000-0000-0000A5850000}"/>
    <cellStyle name="Normal 3 4 3 2 7 3" xfId="34293" xr:uid="{00000000-0005-0000-0000-0000A6850000}"/>
    <cellStyle name="Normal 3 4 3 2 7 4" xfId="34294" xr:uid="{00000000-0005-0000-0000-0000A7850000}"/>
    <cellStyle name="Normal 3 4 3 2 8" xfId="34295" xr:uid="{00000000-0005-0000-0000-0000A8850000}"/>
    <cellStyle name="Normal 3 4 3 2 8 2" xfId="34296" xr:uid="{00000000-0005-0000-0000-0000A9850000}"/>
    <cellStyle name="Normal 3 4 3 2 8 3" xfId="34297" xr:uid="{00000000-0005-0000-0000-0000AA850000}"/>
    <cellStyle name="Normal 3 4 3 2 8 4" xfId="34298" xr:uid="{00000000-0005-0000-0000-0000AB850000}"/>
    <cellStyle name="Normal 3 4 3 2 9" xfId="34299" xr:uid="{00000000-0005-0000-0000-0000AC850000}"/>
    <cellStyle name="Normal 3 4 3 3" xfId="34300" xr:uid="{00000000-0005-0000-0000-0000AD850000}"/>
    <cellStyle name="Normal 3 4 3 3 10" xfId="34301" xr:uid="{00000000-0005-0000-0000-0000AE850000}"/>
    <cellStyle name="Normal 3 4 3 3 11" xfId="34302" xr:uid="{00000000-0005-0000-0000-0000AF850000}"/>
    <cellStyle name="Normal 3 4 3 3 2" xfId="34303" xr:uid="{00000000-0005-0000-0000-0000B0850000}"/>
    <cellStyle name="Normal 3 4 3 3 2 2" xfId="34304" xr:uid="{00000000-0005-0000-0000-0000B1850000}"/>
    <cellStyle name="Normal 3 4 3 3 2 3" xfId="34305" xr:uid="{00000000-0005-0000-0000-0000B2850000}"/>
    <cellStyle name="Normal 3 4 3 3 2 4" xfId="34306" xr:uid="{00000000-0005-0000-0000-0000B3850000}"/>
    <cellStyle name="Normal 3 4 3 3 3" xfId="34307" xr:uid="{00000000-0005-0000-0000-0000B4850000}"/>
    <cellStyle name="Normal 3 4 3 3 3 2" xfId="34308" xr:uid="{00000000-0005-0000-0000-0000B5850000}"/>
    <cellStyle name="Normal 3 4 3 3 3 3" xfId="34309" xr:uid="{00000000-0005-0000-0000-0000B6850000}"/>
    <cellStyle name="Normal 3 4 3 3 3 4" xfId="34310" xr:uid="{00000000-0005-0000-0000-0000B7850000}"/>
    <cellStyle name="Normal 3 4 3 3 4" xfId="34311" xr:uid="{00000000-0005-0000-0000-0000B8850000}"/>
    <cellStyle name="Normal 3 4 3 3 4 2" xfId="34312" xr:uid="{00000000-0005-0000-0000-0000B9850000}"/>
    <cellStyle name="Normal 3 4 3 3 4 3" xfId="34313" xr:uid="{00000000-0005-0000-0000-0000BA850000}"/>
    <cellStyle name="Normal 3 4 3 3 4 4" xfId="34314" xr:uid="{00000000-0005-0000-0000-0000BB850000}"/>
    <cellStyle name="Normal 3 4 3 3 5" xfId="34315" xr:uid="{00000000-0005-0000-0000-0000BC850000}"/>
    <cellStyle name="Normal 3 4 3 3 5 2" xfId="34316" xr:uid="{00000000-0005-0000-0000-0000BD850000}"/>
    <cellStyle name="Normal 3 4 3 3 5 3" xfId="34317" xr:uid="{00000000-0005-0000-0000-0000BE850000}"/>
    <cellStyle name="Normal 3 4 3 3 5 4" xfId="34318" xr:uid="{00000000-0005-0000-0000-0000BF850000}"/>
    <cellStyle name="Normal 3 4 3 3 6" xfId="34319" xr:uid="{00000000-0005-0000-0000-0000C0850000}"/>
    <cellStyle name="Normal 3 4 3 3 6 2" xfId="34320" xr:uid="{00000000-0005-0000-0000-0000C1850000}"/>
    <cellStyle name="Normal 3 4 3 3 6 3" xfId="34321" xr:uid="{00000000-0005-0000-0000-0000C2850000}"/>
    <cellStyle name="Normal 3 4 3 3 6 4" xfId="34322" xr:uid="{00000000-0005-0000-0000-0000C3850000}"/>
    <cellStyle name="Normal 3 4 3 3 7" xfId="34323" xr:uid="{00000000-0005-0000-0000-0000C4850000}"/>
    <cellStyle name="Normal 3 4 3 3 7 2" xfId="34324" xr:uid="{00000000-0005-0000-0000-0000C5850000}"/>
    <cellStyle name="Normal 3 4 3 3 7 3" xfId="34325" xr:uid="{00000000-0005-0000-0000-0000C6850000}"/>
    <cellStyle name="Normal 3 4 3 3 7 4" xfId="34326" xr:uid="{00000000-0005-0000-0000-0000C7850000}"/>
    <cellStyle name="Normal 3 4 3 3 8" xfId="34327" xr:uid="{00000000-0005-0000-0000-0000C8850000}"/>
    <cellStyle name="Normal 3 4 3 3 8 2" xfId="34328" xr:uid="{00000000-0005-0000-0000-0000C9850000}"/>
    <cellStyle name="Normal 3 4 3 3 8 3" xfId="34329" xr:uid="{00000000-0005-0000-0000-0000CA850000}"/>
    <cellStyle name="Normal 3 4 3 3 8 4" xfId="34330" xr:uid="{00000000-0005-0000-0000-0000CB850000}"/>
    <cellStyle name="Normal 3 4 3 3 9" xfId="34331" xr:uid="{00000000-0005-0000-0000-0000CC850000}"/>
    <cellStyle name="Normal 3 4 3 4" xfId="34332" xr:uid="{00000000-0005-0000-0000-0000CD850000}"/>
    <cellStyle name="Normal 3 4 3 4 2" xfId="34333" xr:uid="{00000000-0005-0000-0000-0000CE850000}"/>
    <cellStyle name="Normal 3 4 3 4 2 2" xfId="34334" xr:uid="{00000000-0005-0000-0000-0000CF850000}"/>
    <cellStyle name="Normal 3 4 3 4 2 3" xfId="34335" xr:uid="{00000000-0005-0000-0000-0000D0850000}"/>
    <cellStyle name="Normal 3 4 3 4 2 4" xfId="34336" xr:uid="{00000000-0005-0000-0000-0000D1850000}"/>
    <cellStyle name="Normal 3 4 3 4 3" xfId="34337" xr:uid="{00000000-0005-0000-0000-0000D2850000}"/>
    <cellStyle name="Normal 3 4 3 4 3 2" xfId="34338" xr:uid="{00000000-0005-0000-0000-0000D3850000}"/>
    <cellStyle name="Normal 3 4 3 4 3 3" xfId="34339" xr:uid="{00000000-0005-0000-0000-0000D4850000}"/>
    <cellStyle name="Normal 3 4 3 4 3 4" xfId="34340" xr:uid="{00000000-0005-0000-0000-0000D5850000}"/>
    <cellStyle name="Normal 3 4 3 4 4" xfId="34341" xr:uid="{00000000-0005-0000-0000-0000D6850000}"/>
    <cellStyle name="Normal 3 4 3 4 4 2" xfId="34342" xr:uid="{00000000-0005-0000-0000-0000D7850000}"/>
    <cellStyle name="Normal 3 4 3 4 4 3" xfId="34343" xr:uid="{00000000-0005-0000-0000-0000D8850000}"/>
    <cellStyle name="Normal 3 4 3 4 4 4" xfId="34344" xr:uid="{00000000-0005-0000-0000-0000D9850000}"/>
    <cellStyle name="Normal 3 4 3 4 5" xfId="34345" xr:uid="{00000000-0005-0000-0000-0000DA850000}"/>
    <cellStyle name="Normal 3 4 3 4 5 2" xfId="34346" xr:uid="{00000000-0005-0000-0000-0000DB850000}"/>
    <cellStyle name="Normal 3 4 3 4 5 3" xfId="34347" xr:uid="{00000000-0005-0000-0000-0000DC850000}"/>
    <cellStyle name="Normal 3 4 3 4 5 4" xfId="34348" xr:uid="{00000000-0005-0000-0000-0000DD850000}"/>
    <cellStyle name="Normal 3 4 3 4 6" xfId="34349" xr:uid="{00000000-0005-0000-0000-0000DE850000}"/>
    <cellStyle name="Normal 3 4 3 4 7" xfId="34350" xr:uid="{00000000-0005-0000-0000-0000DF850000}"/>
    <cellStyle name="Normal 3 4 3 4 8" xfId="34351" xr:uid="{00000000-0005-0000-0000-0000E0850000}"/>
    <cellStyle name="Normal 3 4 3 5" xfId="34352" xr:uid="{00000000-0005-0000-0000-0000E1850000}"/>
    <cellStyle name="Normal 3 4 3 5 2" xfId="34353" xr:uid="{00000000-0005-0000-0000-0000E2850000}"/>
    <cellStyle name="Normal 3 4 3 5 3" xfId="34354" xr:uid="{00000000-0005-0000-0000-0000E3850000}"/>
    <cellStyle name="Normal 3 4 3 5 4" xfId="34355" xr:uid="{00000000-0005-0000-0000-0000E4850000}"/>
    <cellStyle name="Normal 3 4 3 6" xfId="34356" xr:uid="{00000000-0005-0000-0000-0000E5850000}"/>
    <cellStyle name="Normal 3 4 3 6 2" xfId="34357" xr:uid="{00000000-0005-0000-0000-0000E6850000}"/>
    <cellStyle name="Normal 3 4 3 6 3" xfId="34358" xr:uid="{00000000-0005-0000-0000-0000E7850000}"/>
    <cellStyle name="Normal 3 4 3 6 4" xfId="34359" xr:uid="{00000000-0005-0000-0000-0000E8850000}"/>
    <cellStyle name="Normal 3 4 3 7" xfId="34360" xr:uid="{00000000-0005-0000-0000-0000E9850000}"/>
    <cellStyle name="Normal 3 4 3 7 2" xfId="34361" xr:uid="{00000000-0005-0000-0000-0000EA850000}"/>
    <cellStyle name="Normal 3 4 3 7 3" xfId="34362" xr:uid="{00000000-0005-0000-0000-0000EB850000}"/>
    <cellStyle name="Normal 3 4 3 7 4" xfId="34363" xr:uid="{00000000-0005-0000-0000-0000EC850000}"/>
    <cellStyle name="Normal 3 4 3 8" xfId="34364" xr:uid="{00000000-0005-0000-0000-0000ED850000}"/>
    <cellStyle name="Normal 3 4 3 8 2" xfId="34365" xr:uid="{00000000-0005-0000-0000-0000EE850000}"/>
    <cellStyle name="Normal 3 4 3 8 3" xfId="34366" xr:uid="{00000000-0005-0000-0000-0000EF850000}"/>
    <cellStyle name="Normal 3 4 3 8 4" xfId="34367" xr:uid="{00000000-0005-0000-0000-0000F0850000}"/>
    <cellStyle name="Normal 3 4 3 9" xfId="34368" xr:uid="{00000000-0005-0000-0000-0000F1850000}"/>
    <cellStyle name="Normal 3 4 3 9 2" xfId="34369" xr:uid="{00000000-0005-0000-0000-0000F2850000}"/>
    <cellStyle name="Normal 3 4 3 9 3" xfId="34370" xr:uid="{00000000-0005-0000-0000-0000F3850000}"/>
    <cellStyle name="Normal 3 4 3 9 4" xfId="34371" xr:uid="{00000000-0005-0000-0000-0000F4850000}"/>
    <cellStyle name="Normal 3 4 4" xfId="34372" xr:uid="{00000000-0005-0000-0000-0000F5850000}"/>
    <cellStyle name="Normal 3 4 4 10" xfId="34373" xr:uid="{00000000-0005-0000-0000-0000F6850000}"/>
    <cellStyle name="Normal 3 4 4 10 2" xfId="34374" xr:uid="{00000000-0005-0000-0000-0000F7850000}"/>
    <cellStyle name="Normal 3 4 4 10 3" xfId="34375" xr:uid="{00000000-0005-0000-0000-0000F8850000}"/>
    <cellStyle name="Normal 3 4 4 10 4" xfId="34376" xr:uid="{00000000-0005-0000-0000-0000F9850000}"/>
    <cellStyle name="Normal 3 4 4 11" xfId="34377" xr:uid="{00000000-0005-0000-0000-0000FA850000}"/>
    <cellStyle name="Normal 3 4 4 12" xfId="34378" xr:uid="{00000000-0005-0000-0000-0000FB850000}"/>
    <cellStyle name="Normal 3 4 4 13" xfId="34379" xr:uid="{00000000-0005-0000-0000-0000FC850000}"/>
    <cellStyle name="Normal 3 4 4 2" xfId="34380" xr:uid="{00000000-0005-0000-0000-0000FD850000}"/>
    <cellStyle name="Normal 3 4 4 2 10" xfId="34381" xr:uid="{00000000-0005-0000-0000-0000FE850000}"/>
    <cellStyle name="Normal 3 4 4 2 11" xfId="34382" xr:uid="{00000000-0005-0000-0000-0000FF850000}"/>
    <cellStyle name="Normal 3 4 4 2 2" xfId="34383" xr:uid="{00000000-0005-0000-0000-000000860000}"/>
    <cellStyle name="Normal 3 4 4 2 2 2" xfId="34384" xr:uid="{00000000-0005-0000-0000-000001860000}"/>
    <cellStyle name="Normal 3 4 4 2 2 3" xfId="34385" xr:uid="{00000000-0005-0000-0000-000002860000}"/>
    <cellStyle name="Normal 3 4 4 2 2 4" xfId="34386" xr:uid="{00000000-0005-0000-0000-000003860000}"/>
    <cellStyle name="Normal 3 4 4 2 3" xfId="34387" xr:uid="{00000000-0005-0000-0000-000004860000}"/>
    <cellStyle name="Normal 3 4 4 2 3 2" xfId="34388" xr:uid="{00000000-0005-0000-0000-000005860000}"/>
    <cellStyle name="Normal 3 4 4 2 3 3" xfId="34389" xr:uid="{00000000-0005-0000-0000-000006860000}"/>
    <cellStyle name="Normal 3 4 4 2 3 4" xfId="34390" xr:uid="{00000000-0005-0000-0000-000007860000}"/>
    <cellStyle name="Normal 3 4 4 2 4" xfId="34391" xr:uid="{00000000-0005-0000-0000-000008860000}"/>
    <cellStyle name="Normal 3 4 4 2 4 2" xfId="34392" xr:uid="{00000000-0005-0000-0000-000009860000}"/>
    <cellStyle name="Normal 3 4 4 2 4 3" xfId="34393" xr:uid="{00000000-0005-0000-0000-00000A860000}"/>
    <cellStyle name="Normal 3 4 4 2 4 4" xfId="34394" xr:uid="{00000000-0005-0000-0000-00000B860000}"/>
    <cellStyle name="Normal 3 4 4 2 5" xfId="34395" xr:uid="{00000000-0005-0000-0000-00000C860000}"/>
    <cellStyle name="Normal 3 4 4 2 5 2" xfId="34396" xr:uid="{00000000-0005-0000-0000-00000D860000}"/>
    <cellStyle name="Normal 3 4 4 2 5 3" xfId="34397" xr:uid="{00000000-0005-0000-0000-00000E860000}"/>
    <cellStyle name="Normal 3 4 4 2 5 4" xfId="34398" xr:uid="{00000000-0005-0000-0000-00000F860000}"/>
    <cellStyle name="Normal 3 4 4 2 6" xfId="34399" xr:uid="{00000000-0005-0000-0000-000010860000}"/>
    <cellStyle name="Normal 3 4 4 2 6 2" xfId="34400" xr:uid="{00000000-0005-0000-0000-000011860000}"/>
    <cellStyle name="Normal 3 4 4 2 6 3" xfId="34401" xr:uid="{00000000-0005-0000-0000-000012860000}"/>
    <cellStyle name="Normal 3 4 4 2 6 4" xfId="34402" xr:uid="{00000000-0005-0000-0000-000013860000}"/>
    <cellStyle name="Normal 3 4 4 2 7" xfId="34403" xr:uid="{00000000-0005-0000-0000-000014860000}"/>
    <cellStyle name="Normal 3 4 4 2 7 2" xfId="34404" xr:uid="{00000000-0005-0000-0000-000015860000}"/>
    <cellStyle name="Normal 3 4 4 2 7 3" xfId="34405" xr:uid="{00000000-0005-0000-0000-000016860000}"/>
    <cellStyle name="Normal 3 4 4 2 7 4" xfId="34406" xr:uid="{00000000-0005-0000-0000-000017860000}"/>
    <cellStyle name="Normal 3 4 4 2 8" xfId="34407" xr:uid="{00000000-0005-0000-0000-000018860000}"/>
    <cellStyle name="Normal 3 4 4 2 8 2" xfId="34408" xr:uid="{00000000-0005-0000-0000-000019860000}"/>
    <cellStyle name="Normal 3 4 4 2 8 3" xfId="34409" xr:uid="{00000000-0005-0000-0000-00001A860000}"/>
    <cellStyle name="Normal 3 4 4 2 8 4" xfId="34410" xr:uid="{00000000-0005-0000-0000-00001B860000}"/>
    <cellStyle name="Normal 3 4 4 2 9" xfId="34411" xr:uid="{00000000-0005-0000-0000-00001C860000}"/>
    <cellStyle name="Normal 3 4 4 3" xfId="34412" xr:uid="{00000000-0005-0000-0000-00001D860000}"/>
    <cellStyle name="Normal 3 4 4 3 2" xfId="34413" xr:uid="{00000000-0005-0000-0000-00001E860000}"/>
    <cellStyle name="Normal 3 4 4 3 2 2" xfId="34414" xr:uid="{00000000-0005-0000-0000-00001F860000}"/>
    <cellStyle name="Normal 3 4 4 3 2 3" xfId="34415" xr:uid="{00000000-0005-0000-0000-000020860000}"/>
    <cellStyle name="Normal 3 4 4 3 2 4" xfId="34416" xr:uid="{00000000-0005-0000-0000-000021860000}"/>
    <cellStyle name="Normal 3 4 4 3 3" xfId="34417" xr:uid="{00000000-0005-0000-0000-000022860000}"/>
    <cellStyle name="Normal 3 4 4 3 3 2" xfId="34418" xr:uid="{00000000-0005-0000-0000-000023860000}"/>
    <cellStyle name="Normal 3 4 4 3 3 3" xfId="34419" xr:uid="{00000000-0005-0000-0000-000024860000}"/>
    <cellStyle name="Normal 3 4 4 3 3 4" xfId="34420" xr:uid="{00000000-0005-0000-0000-000025860000}"/>
    <cellStyle name="Normal 3 4 4 3 4" xfId="34421" xr:uid="{00000000-0005-0000-0000-000026860000}"/>
    <cellStyle name="Normal 3 4 4 3 4 2" xfId="34422" xr:uid="{00000000-0005-0000-0000-000027860000}"/>
    <cellStyle name="Normal 3 4 4 3 4 3" xfId="34423" xr:uid="{00000000-0005-0000-0000-000028860000}"/>
    <cellStyle name="Normal 3 4 4 3 4 4" xfId="34424" xr:uid="{00000000-0005-0000-0000-000029860000}"/>
    <cellStyle name="Normal 3 4 4 3 5" xfId="34425" xr:uid="{00000000-0005-0000-0000-00002A860000}"/>
    <cellStyle name="Normal 3 4 4 3 5 2" xfId="34426" xr:uid="{00000000-0005-0000-0000-00002B860000}"/>
    <cellStyle name="Normal 3 4 4 3 5 3" xfId="34427" xr:uid="{00000000-0005-0000-0000-00002C860000}"/>
    <cellStyle name="Normal 3 4 4 3 5 4" xfId="34428" xr:uid="{00000000-0005-0000-0000-00002D860000}"/>
    <cellStyle name="Normal 3 4 4 3 6" xfId="34429" xr:uid="{00000000-0005-0000-0000-00002E860000}"/>
    <cellStyle name="Normal 3 4 4 3 7" xfId="34430" xr:uid="{00000000-0005-0000-0000-00002F860000}"/>
    <cellStyle name="Normal 3 4 4 3 8" xfId="34431" xr:uid="{00000000-0005-0000-0000-000030860000}"/>
    <cellStyle name="Normal 3 4 4 4" xfId="34432" xr:uid="{00000000-0005-0000-0000-000031860000}"/>
    <cellStyle name="Normal 3 4 4 4 2" xfId="34433" xr:uid="{00000000-0005-0000-0000-000032860000}"/>
    <cellStyle name="Normal 3 4 4 4 3" xfId="34434" xr:uid="{00000000-0005-0000-0000-000033860000}"/>
    <cellStyle name="Normal 3 4 4 4 4" xfId="34435" xr:uid="{00000000-0005-0000-0000-000034860000}"/>
    <cellStyle name="Normal 3 4 4 5" xfId="34436" xr:uid="{00000000-0005-0000-0000-000035860000}"/>
    <cellStyle name="Normal 3 4 4 5 2" xfId="34437" xr:uid="{00000000-0005-0000-0000-000036860000}"/>
    <cellStyle name="Normal 3 4 4 5 3" xfId="34438" xr:uid="{00000000-0005-0000-0000-000037860000}"/>
    <cellStyle name="Normal 3 4 4 5 4" xfId="34439" xr:uid="{00000000-0005-0000-0000-000038860000}"/>
    <cellStyle name="Normal 3 4 4 6" xfId="34440" xr:uid="{00000000-0005-0000-0000-000039860000}"/>
    <cellStyle name="Normal 3 4 4 6 2" xfId="34441" xr:uid="{00000000-0005-0000-0000-00003A860000}"/>
    <cellStyle name="Normal 3 4 4 6 3" xfId="34442" xr:uid="{00000000-0005-0000-0000-00003B860000}"/>
    <cellStyle name="Normal 3 4 4 6 4" xfId="34443" xr:uid="{00000000-0005-0000-0000-00003C860000}"/>
    <cellStyle name="Normal 3 4 4 7" xfId="34444" xr:uid="{00000000-0005-0000-0000-00003D860000}"/>
    <cellStyle name="Normal 3 4 4 7 2" xfId="34445" xr:uid="{00000000-0005-0000-0000-00003E860000}"/>
    <cellStyle name="Normal 3 4 4 7 3" xfId="34446" xr:uid="{00000000-0005-0000-0000-00003F860000}"/>
    <cellStyle name="Normal 3 4 4 7 4" xfId="34447" xr:uid="{00000000-0005-0000-0000-000040860000}"/>
    <cellStyle name="Normal 3 4 4 8" xfId="34448" xr:uid="{00000000-0005-0000-0000-000041860000}"/>
    <cellStyle name="Normal 3 4 4 8 2" xfId="34449" xr:uid="{00000000-0005-0000-0000-000042860000}"/>
    <cellStyle name="Normal 3 4 4 8 3" xfId="34450" xr:uid="{00000000-0005-0000-0000-000043860000}"/>
    <cellStyle name="Normal 3 4 4 8 4" xfId="34451" xr:uid="{00000000-0005-0000-0000-000044860000}"/>
    <cellStyle name="Normal 3 4 4 9" xfId="34452" xr:uid="{00000000-0005-0000-0000-000045860000}"/>
    <cellStyle name="Normal 3 4 4 9 2" xfId="34453" xr:uid="{00000000-0005-0000-0000-000046860000}"/>
    <cellStyle name="Normal 3 4 4 9 3" xfId="34454" xr:uid="{00000000-0005-0000-0000-000047860000}"/>
    <cellStyle name="Normal 3 4 4 9 4" xfId="34455" xr:uid="{00000000-0005-0000-0000-000048860000}"/>
    <cellStyle name="Normal 3 4 5" xfId="34456" xr:uid="{00000000-0005-0000-0000-000049860000}"/>
    <cellStyle name="Normal 3 4 5 10" xfId="34457" xr:uid="{00000000-0005-0000-0000-00004A860000}"/>
    <cellStyle name="Normal 3 4 5 10 2" xfId="34458" xr:uid="{00000000-0005-0000-0000-00004B860000}"/>
    <cellStyle name="Normal 3 4 5 10 3" xfId="34459" xr:uid="{00000000-0005-0000-0000-00004C860000}"/>
    <cellStyle name="Normal 3 4 5 10 4" xfId="34460" xr:uid="{00000000-0005-0000-0000-00004D860000}"/>
    <cellStyle name="Normal 3 4 5 11" xfId="34461" xr:uid="{00000000-0005-0000-0000-00004E860000}"/>
    <cellStyle name="Normal 3 4 5 12" xfId="34462" xr:uid="{00000000-0005-0000-0000-00004F860000}"/>
    <cellStyle name="Normal 3 4 5 13" xfId="34463" xr:uid="{00000000-0005-0000-0000-000050860000}"/>
    <cellStyle name="Normal 3 4 5 2" xfId="34464" xr:uid="{00000000-0005-0000-0000-000051860000}"/>
    <cellStyle name="Normal 3 4 5 2 10" xfId="34465" xr:uid="{00000000-0005-0000-0000-000052860000}"/>
    <cellStyle name="Normal 3 4 5 2 2" xfId="34466" xr:uid="{00000000-0005-0000-0000-000053860000}"/>
    <cellStyle name="Normal 3 4 5 2 2 2" xfId="34467" xr:uid="{00000000-0005-0000-0000-000054860000}"/>
    <cellStyle name="Normal 3 4 5 2 2 3" xfId="34468" xr:uid="{00000000-0005-0000-0000-000055860000}"/>
    <cellStyle name="Normal 3 4 5 2 2 4" xfId="34469" xr:uid="{00000000-0005-0000-0000-000056860000}"/>
    <cellStyle name="Normal 3 4 5 2 3" xfId="34470" xr:uid="{00000000-0005-0000-0000-000057860000}"/>
    <cellStyle name="Normal 3 4 5 2 3 2" xfId="34471" xr:uid="{00000000-0005-0000-0000-000058860000}"/>
    <cellStyle name="Normal 3 4 5 2 3 3" xfId="34472" xr:uid="{00000000-0005-0000-0000-000059860000}"/>
    <cellStyle name="Normal 3 4 5 2 3 4" xfId="34473" xr:uid="{00000000-0005-0000-0000-00005A860000}"/>
    <cellStyle name="Normal 3 4 5 2 4" xfId="34474" xr:uid="{00000000-0005-0000-0000-00005B860000}"/>
    <cellStyle name="Normal 3 4 5 2 4 2" xfId="34475" xr:uid="{00000000-0005-0000-0000-00005C860000}"/>
    <cellStyle name="Normal 3 4 5 2 4 3" xfId="34476" xr:uid="{00000000-0005-0000-0000-00005D860000}"/>
    <cellStyle name="Normal 3 4 5 2 4 4" xfId="34477" xr:uid="{00000000-0005-0000-0000-00005E860000}"/>
    <cellStyle name="Normal 3 4 5 2 5" xfId="34478" xr:uid="{00000000-0005-0000-0000-00005F860000}"/>
    <cellStyle name="Normal 3 4 5 2 5 2" xfId="34479" xr:uid="{00000000-0005-0000-0000-000060860000}"/>
    <cellStyle name="Normal 3 4 5 2 5 3" xfId="34480" xr:uid="{00000000-0005-0000-0000-000061860000}"/>
    <cellStyle name="Normal 3 4 5 2 5 4" xfId="34481" xr:uid="{00000000-0005-0000-0000-000062860000}"/>
    <cellStyle name="Normal 3 4 5 2 6" xfId="34482" xr:uid="{00000000-0005-0000-0000-000063860000}"/>
    <cellStyle name="Normal 3 4 5 2 6 2" xfId="34483" xr:uid="{00000000-0005-0000-0000-000064860000}"/>
    <cellStyle name="Normal 3 4 5 2 6 3" xfId="34484" xr:uid="{00000000-0005-0000-0000-000065860000}"/>
    <cellStyle name="Normal 3 4 5 2 6 4" xfId="34485" xr:uid="{00000000-0005-0000-0000-000066860000}"/>
    <cellStyle name="Normal 3 4 5 2 7" xfId="34486" xr:uid="{00000000-0005-0000-0000-000067860000}"/>
    <cellStyle name="Normal 3 4 5 2 7 2" xfId="34487" xr:uid="{00000000-0005-0000-0000-000068860000}"/>
    <cellStyle name="Normal 3 4 5 2 7 3" xfId="34488" xr:uid="{00000000-0005-0000-0000-000069860000}"/>
    <cellStyle name="Normal 3 4 5 2 7 4" xfId="34489" xr:uid="{00000000-0005-0000-0000-00006A860000}"/>
    <cellStyle name="Normal 3 4 5 2 8" xfId="34490" xr:uid="{00000000-0005-0000-0000-00006B860000}"/>
    <cellStyle name="Normal 3 4 5 2 9" xfId="34491" xr:uid="{00000000-0005-0000-0000-00006C860000}"/>
    <cellStyle name="Normal 3 4 5 3" xfId="34492" xr:uid="{00000000-0005-0000-0000-00006D860000}"/>
    <cellStyle name="Normal 3 4 5 3 2" xfId="34493" xr:uid="{00000000-0005-0000-0000-00006E860000}"/>
    <cellStyle name="Normal 3 4 5 3 2 2" xfId="34494" xr:uid="{00000000-0005-0000-0000-00006F860000}"/>
    <cellStyle name="Normal 3 4 5 3 2 3" xfId="34495" xr:uid="{00000000-0005-0000-0000-000070860000}"/>
    <cellStyle name="Normal 3 4 5 3 2 4" xfId="34496" xr:uid="{00000000-0005-0000-0000-000071860000}"/>
    <cellStyle name="Normal 3 4 5 3 3" xfId="34497" xr:uid="{00000000-0005-0000-0000-000072860000}"/>
    <cellStyle name="Normal 3 4 5 3 3 2" xfId="34498" xr:uid="{00000000-0005-0000-0000-000073860000}"/>
    <cellStyle name="Normal 3 4 5 3 3 3" xfId="34499" xr:uid="{00000000-0005-0000-0000-000074860000}"/>
    <cellStyle name="Normal 3 4 5 3 3 4" xfId="34500" xr:uid="{00000000-0005-0000-0000-000075860000}"/>
    <cellStyle name="Normal 3 4 5 3 4" xfId="34501" xr:uid="{00000000-0005-0000-0000-000076860000}"/>
    <cellStyle name="Normal 3 4 5 3 4 2" xfId="34502" xr:uid="{00000000-0005-0000-0000-000077860000}"/>
    <cellStyle name="Normal 3 4 5 3 4 3" xfId="34503" xr:uid="{00000000-0005-0000-0000-000078860000}"/>
    <cellStyle name="Normal 3 4 5 3 4 4" xfId="34504" xr:uid="{00000000-0005-0000-0000-000079860000}"/>
    <cellStyle name="Normal 3 4 5 3 5" xfId="34505" xr:uid="{00000000-0005-0000-0000-00007A860000}"/>
    <cellStyle name="Normal 3 4 5 3 5 2" xfId="34506" xr:uid="{00000000-0005-0000-0000-00007B860000}"/>
    <cellStyle name="Normal 3 4 5 3 5 3" xfId="34507" xr:uid="{00000000-0005-0000-0000-00007C860000}"/>
    <cellStyle name="Normal 3 4 5 3 5 4" xfId="34508" xr:uid="{00000000-0005-0000-0000-00007D860000}"/>
    <cellStyle name="Normal 3 4 5 3 6" xfId="34509" xr:uid="{00000000-0005-0000-0000-00007E860000}"/>
    <cellStyle name="Normal 3 4 5 3 7" xfId="34510" xr:uid="{00000000-0005-0000-0000-00007F860000}"/>
    <cellStyle name="Normal 3 4 5 3 8" xfId="34511" xr:uid="{00000000-0005-0000-0000-000080860000}"/>
    <cellStyle name="Normal 3 4 5 4" xfId="34512" xr:uid="{00000000-0005-0000-0000-000081860000}"/>
    <cellStyle name="Normal 3 4 5 4 2" xfId="34513" xr:uid="{00000000-0005-0000-0000-000082860000}"/>
    <cellStyle name="Normal 3 4 5 4 3" xfId="34514" xr:uid="{00000000-0005-0000-0000-000083860000}"/>
    <cellStyle name="Normal 3 4 5 4 4" xfId="34515" xr:uid="{00000000-0005-0000-0000-000084860000}"/>
    <cellStyle name="Normal 3 4 5 5" xfId="34516" xr:uid="{00000000-0005-0000-0000-000085860000}"/>
    <cellStyle name="Normal 3 4 5 5 2" xfId="34517" xr:uid="{00000000-0005-0000-0000-000086860000}"/>
    <cellStyle name="Normal 3 4 5 5 3" xfId="34518" xr:uid="{00000000-0005-0000-0000-000087860000}"/>
    <cellStyle name="Normal 3 4 5 5 4" xfId="34519" xr:uid="{00000000-0005-0000-0000-000088860000}"/>
    <cellStyle name="Normal 3 4 5 6" xfId="34520" xr:uid="{00000000-0005-0000-0000-000089860000}"/>
    <cellStyle name="Normal 3 4 5 6 2" xfId="34521" xr:uid="{00000000-0005-0000-0000-00008A860000}"/>
    <cellStyle name="Normal 3 4 5 6 3" xfId="34522" xr:uid="{00000000-0005-0000-0000-00008B860000}"/>
    <cellStyle name="Normal 3 4 5 6 4" xfId="34523" xr:uid="{00000000-0005-0000-0000-00008C860000}"/>
    <cellStyle name="Normal 3 4 5 7" xfId="34524" xr:uid="{00000000-0005-0000-0000-00008D860000}"/>
    <cellStyle name="Normal 3 4 5 7 2" xfId="34525" xr:uid="{00000000-0005-0000-0000-00008E860000}"/>
    <cellStyle name="Normal 3 4 5 7 3" xfId="34526" xr:uid="{00000000-0005-0000-0000-00008F860000}"/>
    <cellStyle name="Normal 3 4 5 7 4" xfId="34527" xr:uid="{00000000-0005-0000-0000-000090860000}"/>
    <cellStyle name="Normal 3 4 5 8" xfId="34528" xr:uid="{00000000-0005-0000-0000-000091860000}"/>
    <cellStyle name="Normal 3 4 5 8 2" xfId="34529" xr:uid="{00000000-0005-0000-0000-000092860000}"/>
    <cellStyle name="Normal 3 4 5 8 3" xfId="34530" xr:uid="{00000000-0005-0000-0000-000093860000}"/>
    <cellStyle name="Normal 3 4 5 8 4" xfId="34531" xr:uid="{00000000-0005-0000-0000-000094860000}"/>
    <cellStyle name="Normal 3 4 5 9" xfId="34532" xr:uid="{00000000-0005-0000-0000-000095860000}"/>
    <cellStyle name="Normal 3 4 5 9 2" xfId="34533" xr:uid="{00000000-0005-0000-0000-000096860000}"/>
    <cellStyle name="Normal 3 4 5 9 3" xfId="34534" xr:uid="{00000000-0005-0000-0000-000097860000}"/>
    <cellStyle name="Normal 3 4 5 9 4" xfId="34535" xr:uid="{00000000-0005-0000-0000-000098860000}"/>
    <cellStyle name="Normal 3 4 6" xfId="34536" xr:uid="{00000000-0005-0000-0000-000099860000}"/>
    <cellStyle name="Normal 3 4 6 10" xfId="34537" xr:uid="{00000000-0005-0000-0000-00009A860000}"/>
    <cellStyle name="Normal 3 4 6 2" xfId="34538" xr:uid="{00000000-0005-0000-0000-00009B860000}"/>
    <cellStyle name="Normal 3 4 6 2 2" xfId="34539" xr:uid="{00000000-0005-0000-0000-00009C860000}"/>
    <cellStyle name="Normal 3 4 6 2 3" xfId="34540" xr:uid="{00000000-0005-0000-0000-00009D860000}"/>
    <cellStyle name="Normal 3 4 6 2 4" xfId="34541" xr:uid="{00000000-0005-0000-0000-00009E860000}"/>
    <cellStyle name="Normal 3 4 6 3" xfId="34542" xr:uid="{00000000-0005-0000-0000-00009F860000}"/>
    <cellStyle name="Normal 3 4 6 3 2" xfId="34543" xr:uid="{00000000-0005-0000-0000-0000A0860000}"/>
    <cellStyle name="Normal 3 4 6 3 3" xfId="34544" xr:uid="{00000000-0005-0000-0000-0000A1860000}"/>
    <cellStyle name="Normal 3 4 6 3 4" xfId="34545" xr:uid="{00000000-0005-0000-0000-0000A2860000}"/>
    <cellStyle name="Normal 3 4 6 4" xfId="34546" xr:uid="{00000000-0005-0000-0000-0000A3860000}"/>
    <cellStyle name="Normal 3 4 6 4 2" xfId="34547" xr:uid="{00000000-0005-0000-0000-0000A4860000}"/>
    <cellStyle name="Normal 3 4 6 4 3" xfId="34548" xr:uid="{00000000-0005-0000-0000-0000A5860000}"/>
    <cellStyle name="Normal 3 4 6 4 4" xfId="34549" xr:uid="{00000000-0005-0000-0000-0000A6860000}"/>
    <cellStyle name="Normal 3 4 6 5" xfId="34550" xr:uid="{00000000-0005-0000-0000-0000A7860000}"/>
    <cellStyle name="Normal 3 4 6 5 2" xfId="34551" xr:uid="{00000000-0005-0000-0000-0000A8860000}"/>
    <cellStyle name="Normal 3 4 6 5 3" xfId="34552" xr:uid="{00000000-0005-0000-0000-0000A9860000}"/>
    <cellStyle name="Normal 3 4 6 5 4" xfId="34553" xr:uid="{00000000-0005-0000-0000-0000AA860000}"/>
    <cellStyle name="Normal 3 4 6 6" xfId="34554" xr:uid="{00000000-0005-0000-0000-0000AB860000}"/>
    <cellStyle name="Normal 3 4 6 6 2" xfId="34555" xr:uid="{00000000-0005-0000-0000-0000AC860000}"/>
    <cellStyle name="Normal 3 4 6 6 3" xfId="34556" xr:uid="{00000000-0005-0000-0000-0000AD860000}"/>
    <cellStyle name="Normal 3 4 6 6 4" xfId="34557" xr:uid="{00000000-0005-0000-0000-0000AE860000}"/>
    <cellStyle name="Normal 3 4 6 7" xfId="34558" xr:uid="{00000000-0005-0000-0000-0000AF860000}"/>
    <cellStyle name="Normal 3 4 6 7 2" xfId="34559" xr:uid="{00000000-0005-0000-0000-0000B0860000}"/>
    <cellStyle name="Normal 3 4 6 7 3" xfId="34560" xr:uid="{00000000-0005-0000-0000-0000B1860000}"/>
    <cellStyle name="Normal 3 4 6 7 4" xfId="34561" xr:uid="{00000000-0005-0000-0000-0000B2860000}"/>
    <cellStyle name="Normal 3 4 6 8" xfId="34562" xr:uid="{00000000-0005-0000-0000-0000B3860000}"/>
    <cellStyle name="Normal 3 4 6 9" xfId="34563" xr:uid="{00000000-0005-0000-0000-0000B4860000}"/>
    <cellStyle name="Normal 3 4 7" xfId="34564" xr:uid="{00000000-0005-0000-0000-0000B5860000}"/>
    <cellStyle name="Normal 3 4 7 2" xfId="34565" xr:uid="{00000000-0005-0000-0000-0000B6860000}"/>
    <cellStyle name="Normal 3 4 7 2 2" xfId="34566" xr:uid="{00000000-0005-0000-0000-0000B7860000}"/>
    <cellStyle name="Normal 3 4 7 2 3" xfId="34567" xr:uid="{00000000-0005-0000-0000-0000B8860000}"/>
    <cellStyle name="Normal 3 4 7 2 4" xfId="34568" xr:uid="{00000000-0005-0000-0000-0000B9860000}"/>
    <cellStyle name="Normal 3 4 7 3" xfId="34569" xr:uid="{00000000-0005-0000-0000-0000BA860000}"/>
    <cellStyle name="Normal 3 4 7 3 2" xfId="34570" xr:uid="{00000000-0005-0000-0000-0000BB860000}"/>
    <cellStyle name="Normal 3 4 7 3 3" xfId="34571" xr:uid="{00000000-0005-0000-0000-0000BC860000}"/>
    <cellStyle name="Normal 3 4 7 3 4" xfId="34572" xr:uid="{00000000-0005-0000-0000-0000BD860000}"/>
    <cellStyle name="Normal 3 4 7 4" xfId="34573" xr:uid="{00000000-0005-0000-0000-0000BE860000}"/>
    <cellStyle name="Normal 3 4 7 4 2" xfId="34574" xr:uid="{00000000-0005-0000-0000-0000BF860000}"/>
    <cellStyle name="Normal 3 4 7 4 3" xfId="34575" xr:uid="{00000000-0005-0000-0000-0000C0860000}"/>
    <cellStyle name="Normal 3 4 7 4 4" xfId="34576" xr:uid="{00000000-0005-0000-0000-0000C1860000}"/>
    <cellStyle name="Normal 3 4 7 5" xfId="34577" xr:uid="{00000000-0005-0000-0000-0000C2860000}"/>
    <cellStyle name="Normal 3 4 7 5 2" xfId="34578" xr:uid="{00000000-0005-0000-0000-0000C3860000}"/>
    <cellStyle name="Normal 3 4 7 5 3" xfId="34579" xr:uid="{00000000-0005-0000-0000-0000C4860000}"/>
    <cellStyle name="Normal 3 4 7 5 4" xfId="34580" xr:uid="{00000000-0005-0000-0000-0000C5860000}"/>
    <cellStyle name="Normal 3 4 7 6" xfId="34581" xr:uid="{00000000-0005-0000-0000-0000C6860000}"/>
    <cellStyle name="Normal 3 4 7 7" xfId="34582" xr:uid="{00000000-0005-0000-0000-0000C7860000}"/>
    <cellStyle name="Normal 3 4 7 8" xfId="34583" xr:uid="{00000000-0005-0000-0000-0000C8860000}"/>
    <cellStyle name="Normal 3 4 8" xfId="34584" xr:uid="{00000000-0005-0000-0000-0000C9860000}"/>
    <cellStyle name="Normal 3 4 8 2" xfId="34585" xr:uid="{00000000-0005-0000-0000-0000CA860000}"/>
    <cellStyle name="Normal 3 4 8 3" xfId="34586" xr:uid="{00000000-0005-0000-0000-0000CB860000}"/>
    <cellStyle name="Normal 3 4 8 4" xfId="34587" xr:uid="{00000000-0005-0000-0000-0000CC860000}"/>
    <cellStyle name="Normal 3 4 9" xfId="34588" xr:uid="{00000000-0005-0000-0000-0000CD860000}"/>
    <cellStyle name="Normal 3 4 9 2" xfId="34589" xr:uid="{00000000-0005-0000-0000-0000CE860000}"/>
    <cellStyle name="Normal 3 4 9 3" xfId="34590" xr:uid="{00000000-0005-0000-0000-0000CF860000}"/>
    <cellStyle name="Normal 3 4 9 4" xfId="34591" xr:uid="{00000000-0005-0000-0000-0000D0860000}"/>
    <cellStyle name="Normal 3 5" xfId="34592" xr:uid="{00000000-0005-0000-0000-0000D1860000}"/>
    <cellStyle name="Normal 3 5 10" xfId="34593" xr:uid="{00000000-0005-0000-0000-0000D2860000}"/>
    <cellStyle name="Normal 3 5 10 2" xfId="34594" xr:uid="{00000000-0005-0000-0000-0000D3860000}"/>
    <cellStyle name="Normal 3 5 10 3" xfId="34595" xr:uid="{00000000-0005-0000-0000-0000D4860000}"/>
    <cellStyle name="Normal 3 5 10 4" xfId="34596" xr:uid="{00000000-0005-0000-0000-0000D5860000}"/>
    <cellStyle name="Normal 3 5 11" xfId="34597" xr:uid="{00000000-0005-0000-0000-0000D6860000}"/>
    <cellStyle name="Normal 3 5 11 2" xfId="34598" xr:uid="{00000000-0005-0000-0000-0000D7860000}"/>
    <cellStyle name="Normal 3 5 11 3" xfId="34599" xr:uid="{00000000-0005-0000-0000-0000D8860000}"/>
    <cellStyle name="Normal 3 5 11 4" xfId="34600" xr:uid="{00000000-0005-0000-0000-0000D9860000}"/>
    <cellStyle name="Normal 3 5 12" xfId="34601" xr:uid="{00000000-0005-0000-0000-0000DA860000}"/>
    <cellStyle name="Normal 3 5 12 2" xfId="34602" xr:uid="{00000000-0005-0000-0000-0000DB860000}"/>
    <cellStyle name="Normal 3 5 12 3" xfId="34603" xr:uid="{00000000-0005-0000-0000-0000DC860000}"/>
    <cellStyle name="Normal 3 5 12 4" xfId="34604" xr:uid="{00000000-0005-0000-0000-0000DD860000}"/>
    <cellStyle name="Normal 3 5 13" xfId="34605" xr:uid="{00000000-0005-0000-0000-0000DE860000}"/>
    <cellStyle name="Normal 3 5 14" xfId="34606" xr:uid="{00000000-0005-0000-0000-0000DF860000}"/>
    <cellStyle name="Normal 3 5 15" xfId="34607" xr:uid="{00000000-0005-0000-0000-0000E0860000}"/>
    <cellStyle name="Normal 3 5 2" xfId="34608" xr:uid="{00000000-0005-0000-0000-0000E1860000}"/>
    <cellStyle name="Normal 3 5 2 2" xfId="34609" xr:uid="{00000000-0005-0000-0000-0000E2860000}"/>
    <cellStyle name="Normal 3 5 2 2 2" xfId="34610" xr:uid="{00000000-0005-0000-0000-0000E3860000}"/>
    <cellStyle name="Normal 3 5 3" xfId="34611" xr:uid="{00000000-0005-0000-0000-0000E4860000}"/>
    <cellStyle name="Normal 3 5 3 10" xfId="34612" xr:uid="{00000000-0005-0000-0000-0000E5860000}"/>
    <cellStyle name="Normal 3 5 3 10 2" xfId="34613" xr:uid="{00000000-0005-0000-0000-0000E6860000}"/>
    <cellStyle name="Normal 3 5 3 10 3" xfId="34614" xr:uid="{00000000-0005-0000-0000-0000E7860000}"/>
    <cellStyle name="Normal 3 5 3 10 4" xfId="34615" xr:uid="{00000000-0005-0000-0000-0000E8860000}"/>
    <cellStyle name="Normal 3 5 3 11" xfId="34616" xr:uid="{00000000-0005-0000-0000-0000E9860000}"/>
    <cellStyle name="Normal 3 5 3 12" xfId="34617" xr:uid="{00000000-0005-0000-0000-0000EA860000}"/>
    <cellStyle name="Normal 3 5 3 13" xfId="34618" xr:uid="{00000000-0005-0000-0000-0000EB860000}"/>
    <cellStyle name="Normal 3 5 3 2" xfId="34619" xr:uid="{00000000-0005-0000-0000-0000EC860000}"/>
    <cellStyle name="Normal 3 5 3 2 10" xfId="34620" xr:uid="{00000000-0005-0000-0000-0000ED860000}"/>
    <cellStyle name="Normal 3 5 3 2 2" xfId="34621" xr:uid="{00000000-0005-0000-0000-0000EE860000}"/>
    <cellStyle name="Normal 3 5 3 2 2 2" xfId="34622" xr:uid="{00000000-0005-0000-0000-0000EF860000}"/>
    <cellStyle name="Normal 3 5 3 2 2 3" xfId="34623" xr:uid="{00000000-0005-0000-0000-0000F0860000}"/>
    <cellStyle name="Normal 3 5 3 2 2 4" xfId="34624" xr:uid="{00000000-0005-0000-0000-0000F1860000}"/>
    <cellStyle name="Normal 3 5 3 2 3" xfId="34625" xr:uid="{00000000-0005-0000-0000-0000F2860000}"/>
    <cellStyle name="Normal 3 5 3 2 3 2" xfId="34626" xr:uid="{00000000-0005-0000-0000-0000F3860000}"/>
    <cellStyle name="Normal 3 5 3 2 3 3" xfId="34627" xr:uid="{00000000-0005-0000-0000-0000F4860000}"/>
    <cellStyle name="Normal 3 5 3 2 3 4" xfId="34628" xr:uid="{00000000-0005-0000-0000-0000F5860000}"/>
    <cellStyle name="Normal 3 5 3 2 4" xfId="34629" xr:uid="{00000000-0005-0000-0000-0000F6860000}"/>
    <cellStyle name="Normal 3 5 3 2 4 2" xfId="34630" xr:uid="{00000000-0005-0000-0000-0000F7860000}"/>
    <cellStyle name="Normal 3 5 3 2 4 3" xfId="34631" xr:uid="{00000000-0005-0000-0000-0000F8860000}"/>
    <cellStyle name="Normal 3 5 3 2 4 4" xfId="34632" xr:uid="{00000000-0005-0000-0000-0000F9860000}"/>
    <cellStyle name="Normal 3 5 3 2 5" xfId="34633" xr:uid="{00000000-0005-0000-0000-0000FA860000}"/>
    <cellStyle name="Normal 3 5 3 2 5 2" xfId="34634" xr:uid="{00000000-0005-0000-0000-0000FB860000}"/>
    <cellStyle name="Normal 3 5 3 2 5 3" xfId="34635" xr:uid="{00000000-0005-0000-0000-0000FC860000}"/>
    <cellStyle name="Normal 3 5 3 2 5 4" xfId="34636" xr:uid="{00000000-0005-0000-0000-0000FD860000}"/>
    <cellStyle name="Normal 3 5 3 2 6" xfId="34637" xr:uid="{00000000-0005-0000-0000-0000FE860000}"/>
    <cellStyle name="Normal 3 5 3 2 6 2" xfId="34638" xr:uid="{00000000-0005-0000-0000-0000FF860000}"/>
    <cellStyle name="Normal 3 5 3 2 6 3" xfId="34639" xr:uid="{00000000-0005-0000-0000-000000870000}"/>
    <cellStyle name="Normal 3 5 3 2 6 4" xfId="34640" xr:uid="{00000000-0005-0000-0000-000001870000}"/>
    <cellStyle name="Normal 3 5 3 2 7" xfId="34641" xr:uid="{00000000-0005-0000-0000-000002870000}"/>
    <cellStyle name="Normal 3 5 3 2 7 2" xfId="34642" xr:uid="{00000000-0005-0000-0000-000003870000}"/>
    <cellStyle name="Normal 3 5 3 2 7 3" xfId="34643" xr:uid="{00000000-0005-0000-0000-000004870000}"/>
    <cellStyle name="Normal 3 5 3 2 7 4" xfId="34644" xr:uid="{00000000-0005-0000-0000-000005870000}"/>
    <cellStyle name="Normal 3 5 3 2 8" xfId="34645" xr:uid="{00000000-0005-0000-0000-000006870000}"/>
    <cellStyle name="Normal 3 5 3 2 9" xfId="34646" xr:uid="{00000000-0005-0000-0000-000007870000}"/>
    <cellStyle name="Normal 3 5 3 3" xfId="34647" xr:uid="{00000000-0005-0000-0000-000008870000}"/>
    <cellStyle name="Normal 3 5 3 3 2" xfId="34648" xr:uid="{00000000-0005-0000-0000-000009870000}"/>
    <cellStyle name="Normal 3 5 3 3 2 2" xfId="34649" xr:uid="{00000000-0005-0000-0000-00000A870000}"/>
    <cellStyle name="Normal 3 5 3 3 2 3" xfId="34650" xr:uid="{00000000-0005-0000-0000-00000B870000}"/>
    <cellStyle name="Normal 3 5 3 3 2 4" xfId="34651" xr:uid="{00000000-0005-0000-0000-00000C870000}"/>
    <cellStyle name="Normal 3 5 3 3 3" xfId="34652" xr:uid="{00000000-0005-0000-0000-00000D870000}"/>
    <cellStyle name="Normal 3 5 3 3 3 2" xfId="34653" xr:uid="{00000000-0005-0000-0000-00000E870000}"/>
    <cellStyle name="Normal 3 5 3 3 3 3" xfId="34654" xr:uid="{00000000-0005-0000-0000-00000F870000}"/>
    <cellStyle name="Normal 3 5 3 3 3 4" xfId="34655" xr:uid="{00000000-0005-0000-0000-000010870000}"/>
    <cellStyle name="Normal 3 5 3 3 4" xfId="34656" xr:uid="{00000000-0005-0000-0000-000011870000}"/>
    <cellStyle name="Normal 3 5 3 3 4 2" xfId="34657" xr:uid="{00000000-0005-0000-0000-000012870000}"/>
    <cellStyle name="Normal 3 5 3 3 4 3" xfId="34658" xr:uid="{00000000-0005-0000-0000-000013870000}"/>
    <cellStyle name="Normal 3 5 3 3 4 4" xfId="34659" xr:uid="{00000000-0005-0000-0000-000014870000}"/>
    <cellStyle name="Normal 3 5 3 3 5" xfId="34660" xr:uid="{00000000-0005-0000-0000-000015870000}"/>
    <cellStyle name="Normal 3 5 3 3 5 2" xfId="34661" xr:uid="{00000000-0005-0000-0000-000016870000}"/>
    <cellStyle name="Normal 3 5 3 3 5 3" xfId="34662" xr:uid="{00000000-0005-0000-0000-000017870000}"/>
    <cellStyle name="Normal 3 5 3 3 5 4" xfId="34663" xr:uid="{00000000-0005-0000-0000-000018870000}"/>
    <cellStyle name="Normal 3 5 3 3 6" xfId="34664" xr:uid="{00000000-0005-0000-0000-000019870000}"/>
    <cellStyle name="Normal 3 5 3 3 7" xfId="34665" xr:uid="{00000000-0005-0000-0000-00001A870000}"/>
    <cellStyle name="Normal 3 5 3 3 8" xfId="34666" xr:uid="{00000000-0005-0000-0000-00001B870000}"/>
    <cellStyle name="Normal 3 5 3 4" xfId="34667" xr:uid="{00000000-0005-0000-0000-00001C870000}"/>
    <cellStyle name="Normal 3 5 3 4 2" xfId="34668" xr:uid="{00000000-0005-0000-0000-00001D870000}"/>
    <cellStyle name="Normal 3 5 3 4 3" xfId="34669" xr:uid="{00000000-0005-0000-0000-00001E870000}"/>
    <cellStyle name="Normal 3 5 3 4 4" xfId="34670" xr:uid="{00000000-0005-0000-0000-00001F870000}"/>
    <cellStyle name="Normal 3 5 3 5" xfId="34671" xr:uid="{00000000-0005-0000-0000-000020870000}"/>
    <cellStyle name="Normal 3 5 3 5 2" xfId="34672" xr:uid="{00000000-0005-0000-0000-000021870000}"/>
    <cellStyle name="Normal 3 5 3 5 3" xfId="34673" xr:uid="{00000000-0005-0000-0000-000022870000}"/>
    <cellStyle name="Normal 3 5 3 5 4" xfId="34674" xr:uid="{00000000-0005-0000-0000-000023870000}"/>
    <cellStyle name="Normal 3 5 3 6" xfId="34675" xr:uid="{00000000-0005-0000-0000-000024870000}"/>
    <cellStyle name="Normal 3 5 3 6 2" xfId="34676" xr:uid="{00000000-0005-0000-0000-000025870000}"/>
    <cellStyle name="Normal 3 5 3 6 3" xfId="34677" xr:uid="{00000000-0005-0000-0000-000026870000}"/>
    <cellStyle name="Normal 3 5 3 6 4" xfId="34678" xr:uid="{00000000-0005-0000-0000-000027870000}"/>
    <cellStyle name="Normal 3 5 3 7" xfId="34679" xr:uid="{00000000-0005-0000-0000-000028870000}"/>
    <cellStyle name="Normal 3 5 3 7 2" xfId="34680" xr:uid="{00000000-0005-0000-0000-000029870000}"/>
    <cellStyle name="Normal 3 5 3 7 3" xfId="34681" xr:uid="{00000000-0005-0000-0000-00002A870000}"/>
    <cellStyle name="Normal 3 5 3 7 4" xfId="34682" xr:uid="{00000000-0005-0000-0000-00002B870000}"/>
    <cellStyle name="Normal 3 5 3 8" xfId="34683" xr:uid="{00000000-0005-0000-0000-00002C870000}"/>
    <cellStyle name="Normal 3 5 3 8 2" xfId="34684" xr:uid="{00000000-0005-0000-0000-00002D870000}"/>
    <cellStyle name="Normal 3 5 3 8 3" xfId="34685" xr:uid="{00000000-0005-0000-0000-00002E870000}"/>
    <cellStyle name="Normal 3 5 3 8 4" xfId="34686" xr:uid="{00000000-0005-0000-0000-00002F870000}"/>
    <cellStyle name="Normal 3 5 3 9" xfId="34687" xr:uid="{00000000-0005-0000-0000-000030870000}"/>
    <cellStyle name="Normal 3 5 3 9 2" xfId="34688" xr:uid="{00000000-0005-0000-0000-000031870000}"/>
    <cellStyle name="Normal 3 5 3 9 3" xfId="34689" xr:uid="{00000000-0005-0000-0000-000032870000}"/>
    <cellStyle name="Normal 3 5 3 9 4" xfId="34690" xr:uid="{00000000-0005-0000-0000-000033870000}"/>
    <cellStyle name="Normal 3 5 4" xfId="34691" xr:uid="{00000000-0005-0000-0000-000034870000}"/>
    <cellStyle name="Normal 3 5 4 10" xfId="34692" xr:uid="{00000000-0005-0000-0000-000035870000}"/>
    <cellStyle name="Normal 3 5 4 2" xfId="34693" xr:uid="{00000000-0005-0000-0000-000036870000}"/>
    <cellStyle name="Normal 3 5 4 2 2" xfId="34694" xr:uid="{00000000-0005-0000-0000-000037870000}"/>
    <cellStyle name="Normal 3 5 4 2 3" xfId="34695" xr:uid="{00000000-0005-0000-0000-000038870000}"/>
    <cellStyle name="Normal 3 5 4 2 4" xfId="34696" xr:uid="{00000000-0005-0000-0000-000039870000}"/>
    <cellStyle name="Normal 3 5 4 3" xfId="34697" xr:uid="{00000000-0005-0000-0000-00003A870000}"/>
    <cellStyle name="Normal 3 5 4 3 2" xfId="34698" xr:uid="{00000000-0005-0000-0000-00003B870000}"/>
    <cellStyle name="Normal 3 5 4 3 3" xfId="34699" xr:uid="{00000000-0005-0000-0000-00003C870000}"/>
    <cellStyle name="Normal 3 5 4 3 4" xfId="34700" xr:uid="{00000000-0005-0000-0000-00003D870000}"/>
    <cellStyle name="Normal 3 5 4 4" xfId="34701" xr:uid="{00000000-0005-0000-0000-00003E870000}"/>
    <cellStyle name="Normal 3 5 4 4 2" xfId="34702" xr:uid="{00000000-0005-0000-0000-00003F870000}"/>
    <cellStyle name="Normal 3 5 4 4 3" xfId="34703" xr:uid="{00000000-0005-0000-0000-000040870000}"/>
    <cellStyle name="Normal 3 5 4 4 4" xfId="34704" xr:uid="{00000000-0005-0000-0000-000041870000}"/>
    <cellStyle name="Normal 3 5 4 5" xfId="34705" xr:uid="{00000000-0005-0000-0000-000042870000}"/>
    <cellStyle name="Normal 3 5 4 5 2" xfId="34706" xr:uid="{00000000-0005-0000-0000-000043870000}"/>
    <cellStyle name="Normal 3 5 4 5 3" xfId="34707" xr:uid="{00000000-0005-0000-0000-000044870000}"/>
    <cellStyle name="Normal 3 5 4 5 4" xfId="34708" xr:uid="{00000000-0005-0000-0000-000045870000}"/>
    <cellStyle name="Normal 3 5 4 6" xfId="34709" xr:uid="{00000000-0005-0000-0000-000046870000}"/>
    <cellStyle name="Normal 3 5 4 6 2" xfId="34710" xr:uid="{00000000-0005-0000-0000-000047870000}"/>
    <cellStyle name="Normal 3 5 4 6 3" xfId="34711" xr:uid="{00000000-0005-0000-0000-000048870000}"/>
    <cellStyle name="Normal 3 5 4 6 4" xfId="34712" xr:uid="{00000000-0005-0000-0000-000049870000}"/>
    <cellStyle name="Normal 3 5 4 7" xfId="34713" xr:uid="{00000000-0005-0000-0000-00004A870000}"/>
    <cellStyle name="Normal 3 5 4 7 2" xfId="34714" xr:uid="{00000000-0005-0000-0000-00004B870000}"/>
    <cellStyle name="Normal 3 5 4 7 3" xfId="34715" xr:uid="{00000000-0005-0000-0000-00004C870000}"/>
    <cellStyle name="Normal 3 5 4 7 4" xfId="34716" xr:uid="{00000000-0005-0000-0000-00004D870000}"/>
    <cellStyle name="Normal 3 5 4 8" xfId="34717" xr:uid="{00000000-0005-0000-0000-00004E870000}"/>
    <cellStyle name="Normal 3 5 4 9" xfId="34718" xr:uid="{00000000-0005-0000-0000-00004F870000}"/>
    <cellStyle name="Normal 3 5 5" xfId="34719" xr:uid="{00000000-0005-0000-0000-000050870000}"/>
    <cellStyle name="Normal 3 5 5 2" xfId="34720" xr:uid="{00000000-0005-0000-0000-000051870000}"/>
    <cellStyle name="Normal 3 5 5 2 2" xfId="34721" xr:uid="{00000000-0005-0000-0000-000052870000}"/>
    <cellStyle name="Normal 3 5 5 2 3" xfId="34722" xr:uid="{00000000-0005-0000-0000-000053870000}"/>
    <cellStyle name="Normal 3 5 5 2 4" xfId="34723" xr:uid="{00000000-0005-0000-0000-000054870000}"/>
    <cellStyle name="Normal 3 5 5 3" xfId="34724" xr:uid="{00000000-0005-0000-0000-000055870000}"/>
    <cellStyle name="Normal 3 5 5 3 2" xfId="34725" xr:uid="{00000000-0005-0000-0000-000056870000}"/>
    <cellStyle name="Normal 3 5 5 3 3" xfId="34726" xr:uid="{00000000-0005-0000-0000-000057870000}"/>
    <cellStyle name="Normal 3 5 5 3 4" xfId="34727" xr:uid="{00000000-0005-0000-0000-000058870000}"/>
    <cellStyle name="Normal 3 5 5 4" xfId="34728" xr:uid="{00000000-0005-0000-0000-000059870000}"/>
    <cellStyle name="Normal 3 5 5 4 2" xfId="34729" xr:uid="{00000000-0005-0000-0000-00005A870000}"/>
    <cellStyle name="Normal 3 5 5 4 3" xfId="34730" xr:uid="{00000000-0005-0000-0000-00005B870000}"/>
    <cellStyle name="Normal 3 5 5 4 4" xfId="34731" xr:uid="{00000000-0005-0000-0000-00005C870000}"/>
    <cellStyle name="Normal 3 5 5 5" xfId="34732" xr:uid="{00000000-0005-0000-0000-00005D870000}"/>
    <cellStyle name="Normal 3 5 5 5 2" xfId="34733" xr:uid="{00000000-0005-0000-0000-00005E870000}"/>
    <cellStyle name="Normal 3 5 5 5 3" xfId="34734" xr:uid="{00000000-0005-0000-0000-00005F870000}"/>
    <cellStyle name="Normal 3 5 5 5 4" xfId="34735" xr:uid="{00000000-0005-0000-0000-000060870000}"/>
    <cellStyle name="Normal 3 5 5 6" xfId="34736" xr:uid="{00000000-0005-0000-0000-000061870000}"/>
    <cellStyle name="Normal 3 5 5 7" xfId="34737" xr:uid="{00000000-0005-0000-0000-000062870000}"/>
    <cellStyle name="Normal 3 5 5 8" xfId="34738" xr:uid="{00000000-0005-0000-0000-000063870000}"/>
    <cellStyle name="Normal 3 5 6" xfId="34739" xr:uid="{00000000-0005-0000-0000-000064870000}"/>
    <cellStyle name="Normal 3 5 6 2" xfId="34740" xr:uid="{00000000-0005-0000-0000-000065870000}"/>
    <cellStyle name="Normal 3 5 6 3" xfId="34741" xr:uid="{00000000-0005-0000-0000-000066870000}"/>
    <cellStyle name="Normal 3 5 6 4" xfId="34742" xr:uid="{00000000-0005-0000-0000-000067870000}"/>
    <cellStyle name="Normal 3 5 7" xfId="34743" xr:uid="{00000000-0005-0000-0000-000068870000}"/>
    <cellStyle name="Normal 3 5 7 2" xfId="34744" xr:uid="{00000000-0005-0000-0000-000069870000}"/>
    <cellStyle name="Normal 3 5 7 3" xfId="34745" xr:uid="{00000000-0005-0000-0000-00006A870000}"/>
    <cellStyle name="Normal 3 5 7 4" xfId="34746" xr:uid="{00000000-0005-0000-0000-00006B870000}"/>
    <cellStyle name="Normal 3 5 8" xfId="34747" xr:uid="{00000000-0005-0000-0000-00006C870000}"/>
    <cellStyle name="Normal 3 5 8 2" xfId="34748" xr:uid="{00000000-0005-0000-0000-00006D870000}"/>
    <cellStyle name="Normal 3 5 8 3" xfId="34749" xr:uid="{00000000-0005-0000-0000-00006E870000}"/>
    <cellStyle name="Normal 3 5 8 4" xfId="34750" xr:uid="{00000000-0005-0000-0000-00006F870000}"/>
    <cellStyle name="Normal 3 5 9" xfId="34751" xr:uid="{00000000-0005-0000-0000-000070870000}"/>
    <cellStyle name="Normal 3 5 9 2" xfId="34752" xr:uid="{00000000-0005-0000-0000-000071870000}"/>
    <cellStyle name="Normal 3 5 9 3" xfId="34753" xr:uid="{00000000-0005-0000-0000-000072870000}"/>
    <cellStyle name="Normal 3 5 9 4" xfId="34754" xr:uid="{00000000-0005-0000-0000-000073870000}"/>
    <cellStyle name="Normal 3 6" xfId="34755" xr:uid="{00000000-0005-0000-0000-000074870000}"/>
    <cellStyle name="Normal 3 6 10" xfId="34756" xr:uid="{00000000-0005-0000-0000-000075870000}"/>
    <cellStyle name="Normal 3 6 10 2" xfId="34757" xr:uid="{00000000-0005-0000-0000-000076870000}"/>
    <cellStyle name="Normal 3 6 10 3" xfId="34758" xr:uid="{00000000-0005-0000-0000-000077870000}"/>
    <cellStyle name="Normal 3 6 10 4" xfId="34759" xr:uid="{00000000-0005-0000-0000-000078870000}"/>
    <cellStyle name="Normal 3 6 11" xfId="34760" xr:uid="{00000000-0005-0000-0000-000079870000}"/>
    <cellStyle name="Normal 3 6 12" xfId="34761" xr:uid="{00000000-0005-0000-0000-00007A870000}"/>
    <cellStyle name="Normal 3 6 13" xfId="34762" xr:uid="{00000000-0005-0000-0000-00007B870000}"/>
    <cellStyle name="Normal 3 6 14" xfId="34763" xr:uid="{00000000-0005-0000-0000-00007C870000}"/>
    <cellStyle name="Normal 3 6 2" xfId="34764" xr:uid="{00000000-0005-0000-0000-00007D870000}"/>
    <cellStyle name="Normal 3 6 2 10" xfId="34765" xr:uid="{00000000-0005-0000-0000-00007E870000}"/>
    <cellStyle name="Normal 3 6 2 11" xfId="34766" xr:uid="{00000000-0005-0000-0000-00007F870000}"/>
    <cellStyle name="Normal 3 6 2 2" xfId="34767" xr:uid="{00000000-0005-0000-0000-000080870000}"/>
    <cellStyle name="Normal 3 6 2 2 2" xfId="34768" xr:uid="{00000000-0005-0000-0000-000081870000}"/>
    <cellStyle name="Normal 3 6 2 2 3" xfId="34769" xr:uid="{00000000-0005-0000-0000-000082870000}"/>
    <cellStyle name="Normal 3 6 2 2 4" xfId="34770" xr:uid="{00000000-0005-0000-0000-000083870000}"/>
    <cellStyle name="Normal 3 6 2 3" xfId="34771" xr:uid="{00000000-0005-0000-0000-000084870000}"/>
    <cellStyle name="Normal 3 6 2 3 2" xfId="34772" xr:uid="{00000000-0005-0000-0000-000085870000}"/>
    <cellStyle name="Normal 3 6 2 3 3" xfId="34773" xr:uid="{00000000-0005-0000-0000-000086870000}"/>
    <cellStyle name="Normal 3 6 2 3 4" xfId="34774" xr:uid="{00000000-0005-0000-0000-000087870000}"/>
    <cellStyle name="Normal 3 6 2 4" xfId="34775" xr:uid="{00000000-0005-0000-0000-000088870000}"/>
    <cellStyle name="Normal 3 6 2 4 2" xfId="34776" xr:uid="{00000000-0005-0000-0000-000089870000}"/>
    <cellStyle name="Normal 3 6 2 4 3" xfId="34777" xr:uid="{00000000-0005-0000-0000-00008A870000}"/>
    <cellStyle name="Normal 3 6 2 4 4" xfId="34778" xr:uid="{00000000-0005-0000-0000-00008B870000}"/>
    <cellStyle name="Normal 3 6 2 5" xfId="34779" xr:uid="{00000000-0005-0000-0000-00008C870000}"/>
    <cellStyle name="Normal 3 6 2 5 2" xfId="34780" xr:uid="{00000000-0005-0000-0000-00008D870000}"/>
    <cellStyle name="Normal 3 6 2 5 3" xfId="34781" xr:uid="{00000000-0005-0000-0000-00008E870000}"/>
    <cellStyle name="Normal 3 6 2 5 4" xfId="34782" xr:uid="{00000000-0005-0000-0000-00008F870000}"/>
    <cellStyle name="Normal 3 6 2 6" xfId="34783" xr:uid="{00000000-0005-0000-0000-000090870000}"/>
    <cellStyle name="Normal 3 6 2 6 2" xfId="34784" xr:uid="{00000000-0005-0000-0000-000091870000}"/>
    <cellStyle name="Normal 3 6 2 6 3" xfId="34785" xr:uid="{00000000-0005-0000-0000-000092870000}"/>
    <cellStyle name="Normal 3 6 2 6 4" xfId="34786" xr:uid="{00000000-0005-0000-0000-000093870000}"/>
    <cellStyle name="Normal 3 6 2 7" xfId="34787" xr:uid="{00000000-0005-0000-0000-000094870000}"/>
    <cellStyle name="Normal 3 6 2 7 2" xfId="34788" xr:uid="{00000000-0005-0000-0000-000095870000}"/>
    <cellStyle name="Normal 3 6 2 7 3" xfId="34789" xr:uid="{00000000-0005-0000-0000-000096870000}"/>
    <cellStyle name="Normal 3 6 2 7 4" xfId="34790" xr:uid="{00000000-0005-0000-0000-000097870000}"/>
    <cellStyle name="Normal 3 6 2 8" xfId="34791" xr:uid="{00000000-0005-0000-0000-000098870000}"/>
    <cellStyle name="Normal 3 6 2 9" xfId="34792" xr:uid="{00000000-0005-0000-0000-000099870000}"/>
    <cellStyle name="Normal 3 6 3" xfId="34793" xr:uid="{00000000-0005-0000-0000-00009A870000}"/>
    <cellStyle name="Normal 3 6 3 2" xfId="34794" xr:uid="{00000000-0005-0000-0000-00009B870000}"/>
    <cellStyle name="Normal 3 6 3 2 2" xfId="34795" xr:uid="{00000000-0005-0000-0000-00009C870000}"/>
    <cellStyle name="Normal 3 6 3 2 3" xfId="34796" xr:uid="{00000000-0005-0000-0000-00009D870000}"/>
    <cellStyle name="Normal 3 6 3 2 4" xfId="34797" xr:uid="{00000000-0005-0000-0000-00009E870000}"/>
    <cellStyle name="Normal 3 6 3 3" xfId="34798" xr:uid="{00000000-0005-0000-0000-00009F870000}"/>
    <cellStyle name="Normal 3 6 3 3 2" xfId="34799" xr:uid="{00000000-0005-0000-0000-0000A0870000}"/>
    <cellStyle name="Normal 3 6 3 3 3" xfId="34800" xr:uid="{00000000-0005-0000-0000-0000A1870000}"/>
    <cellStyle name="Normal 3 6 3 3 4" xfId="34801" xr:uid="{00000000-0005-0000-0000-0000A2870000}"/>
    <cellStyle name="Normal 3 6 3 4" xfId="34802" xr:uid="{00000000-0005-0000-0000-0000A3870000}"/>
    <cellStyle name="Normal 3 6 3 4 2" xfId="34803" xr:uid="{00000000-0005-0000-0000-0000A4870000}"/>
    <cellStyle name="Normal 3 6 3 4 3" xfId="34804" xr:uid="{00000000-0005-0000-0000-0000A5870000}"/>
    <cellStyle name="Normal 3 6 3 4 4" xfId="34805" xr:uid="{00000000-0005-0000-0000-0000A6870000}"/>
    <cellStyle name="Normal 3 6 3 5" xfId="34806" xr:uid="{00000000-0005-0000-0000-0000A7870000}"/>
    <cellStyle name="Normal 3 6 3 5 2" xfId="34807" xr:uid="{00000000-0005-0000-0000-0000A8870000}"/>
    <cellStyle name="Normal 3 6 3 5 3" xfId="34808" xr:uid="{00000000-0005-0000-0000-0000A9870000}"/>
    <cellStyle name="Normal 3 6 3 5 4" xfId="34809" xr:uid="{00000000-0005-0000-0000-0000AA870000}"/>
    <cellStyle name="Normal 3 6 3 6" xfId="34810" xr:uid="{00000000-0005-0000-0000-0000AB870000}"/>
    <cellStyle name="Normal 3 6 3 7" xfId="34811" xr:uid="{00000000-0005-0000-0000-0000AC870000}"/>
    <cellStyle name="Normal 3 6 3 8" xfId="34812" xr:uid="{00000000-0005-0000-0000-0000AD870000}"/>
    <cellStyle name="Normal 3 6 4" xfId="34813" xr:uid="{00000000-0005-0000-0000-0000AE870000}"/>
    <cellStyle name="Normal 3 6 4 2" xfId="34814" xr:uid="{00000000-0005-0000-0000-0000AF870000}"/>
    <cellStyle name="Normal 3 6 4 3" xfId="34815" xr:uid="{00000000-0005-0000-0000-0000B0870000}"/>
    <cellStyle name="Normal 3 6 4 4" xfId="34816" xr:uid="{00000000-0005-0000-0000-0000B1870000}"/>
    <cellStyle name="Normal 3 6 5" xfId="34817" xr:uid="{00000000-0005-0000-0000-0000B2870000}"/>
    <cellStyle name="Normal 3 6 5 2" xfId="34818" xr:uid="{00000000-0005-0000-0000-0000B3870000}"/>
    <cellStyle name="Normal 3 6 5 3" xfId="34819" xr:uid="{00000000-0005-0000-0000-0000B4870000}"/>
    <cellStyle name="Normal 3 6 5 4" xfId="34820" xr:uid="{00000000-0005-0000-0000-0000B5870000}"/>
    <cellStyle name="Normal 3 6 6" xfId="34821" xr:uid="{00000000-0005-0000-0000-0000B6870000}"/>
    <cellStyle name="Normal 3 6 6 2" xfId="34822" xr:uid="{00000000-0005-0000-0000-0000B7870000}"/>
    <cellStyle name="Normal 3 6 6 3" xfId="34823" xr:uid="{00000000-0005-0000-0000-0000B8870000}"/>
    <cellStyle name="Normal 3 6 6 4" xfId="34824" xr:uid="{00000000-0005-0000-0000-0000B9870000}"/>
    <cellStyle name="Normal 3 6 7" xfId="34825" xr:uid="{00000000-0005-0000-0000-0000BA870000}"/>
    <cellStyle name="Normal 3 6 7 2" xfId="34826" xr:uid="{00000000-0005-0000-0000-0000BB870000}"/>
    <cellStyle name="Normal 3 6 7 3" xfId="34827" xr:uid="{00000000-0005-0000-0000-0000BC870000}"/>
    <cellStyle name="Normal 3 6 7 4" xfId="34828" xr:uid="{00000000-0005-0000-0000-0000BD870000}"/>
    <cellStyle name="Normal 3 6 8" xfId="34829" xr:uid="{00000000-0005-0000-0000-0000BE870000}"/>
    <cellStyle name="Normal 3 6 8 2" xfId="34830" xr:uid="{00000000-0005-0000-0000-0000BF870000}"/>
    <cellStyle name="Normal 3 6 8 3" xfId="34831" xr:uid="{00000000-0005-0000-0000-0000C0870000}"/>
    <cellStyle name="Normal 3 6 8 4" xfId="34832" xr:uid="{00000000-0005-0000-0000-0000C1870000}"/>
    <cellStyle name="Normal 3 6 9" xfId="34833" xr:uid="{00000000-0005-0000-0000-0000C2870000}"/>
    <cellStyle name="Normal 3 6 9 2" xfId="34834" xr:uid="{00000000-0005-0000-0000-0000C3870000}"/>
    <cellStyle name="Normal 3 6 9 3" xfId="34835" xr:uid="{00000000-0005-0000-0000-0000C4870000}"/>
    <cellStyle name="Normal 3 6 9 4" xfId="34836" xr:uid="{00000000-0005-0000-0000-0000C5870000}"/>
    <cellStyle name="Normal 3 7" xfId="34837" xr:uid="{00000000-0005-0000-0000-0000C6870000}"/>
    <cellStyle name="Normal 3 7 2" xfId="34838" xr:uid="{00000000-0005-0000-0000-0000C7870000}"/>
    <cellStyle name="Normal 3 7 3" xfId="34839" xr:uid="{00000000-0005-0000-0000-0000C8870000}"/>
    <cellStyle name="Normal 3 7 4" xfId="34840" xr:uid="{00000000-0005-0000-0000-0000C9870000}"/>
    <cellStyle name="Normal 3 7 5" xfId="34841" xr:uid="{00000000-0005-0000-0000-0000CA870000}"/>
    <cellStyle name="Normal 3 7 6" xfId="34842" xr:uid="{00000000-0005-0000-0000-0000CB870000}"/>
    <cellStyle name="Normal 3 8" xfId="34843" xr:uid="{00000000-0005-0000-0000-0000CC870000}"/>
    <cellStyle name="Normal 3 8 2" xfId="34844" xr:uid="{00000000-0005-0000-0000-0000CD870000}"/>
    <cellStyle name="Normal 3 8 3" xfId="34845" xr:uid="{00000000-0005-0000-0000-0000CE870000}"/>
    <cellStyle name="Normal 3 8 4" xfId="34846" xr:uid="{00000000-0005-0000-0000-0000CF870000}"/>
    <cellStyle name="Normal 3 9" xfId="34847" xr:uid="{00000000-0005-0000-0000-0000D0870000}"/>
    <cellStyle name="Normal 3 9 2" xfId="34848" xr:uid="{00000000-0005-0000-0000-0000D1870000}"/>
    <cellStyle name="Normal 30" xfId="34849" xr:uid="{00000000-0005-0000-0000-0000D2870000}"/>
    <cellStyle name="Normal 30 2" xfId="34850" xr:uid="{00000000-0005-0000-0000-0000D3870000}"/>
    <cellStyle name="Normal 31" xfId="34851" xr:uid="{00000000-0005-0000-0000-0000D4870000}"/>
    <cellStyle name="Normal 31 2" xfId="34852" xr:uid="{00000000-0005-0000-0000-0000D5870000}"/>
    <cellStyle name="Normal 32" xfId="34853" xr:uid="{00000000-0005-0000-0000-0000D6870000}"/>
    <cellStyle name="Normal 32 2" xfId="34854" xr:uid="{00000000-0005-0000-0000-0000D7870000}"/>
    <cellStyle name="Normal 33" xfId="34855" xr:uid="{00000000-0005-0000-0000-0000D8870000}"/>
    <cellStyle name="Normal 33 2" xfId="34856" xr:uid="{00000000-0005-0000-0000-0000D9870000}"/>
    <cellStyle name="Normal 34" xfId="34857" xr:uid="{00000000-0005-0000-0000-0000DA870000}"/>
    <cellStyle name="Normal 34 2" xfId="34858" xr:uid="{00000000-0005-0000-0000-0000DB870000}"/>
    <cellStyle name="Normal 35" xfId="34859" xr:uid="{00000000-0005-0000-0000-0000DC870000}"/>
    <cellStyle name="Normal 35 2" xfId="34860" xr:uid="{00000000-0005-0000-0000-0000DD870000}"/>
    <cellStyle name="Normal 36" xfId="34861" xr:uid="{00000000-0005-0000-0000-0000DE870000}"/>
    <cellStyle name="Normal 36 2" xfId="34862" xr:uid="{00000000-0005-0000-0000-0000DF870000}"/>
    <cellStyle name="Normal 37" xfId="34863" xr:uid="{00000000-0005-0000-0000-0000E0870000}"/>
    <cellStyle name="Normal 37 2" xfId="34864" xr:uid="{00000000-0005-0000-0000-0000E1870000}"/>
    <cellStyle name="Normal 38" xfId="34865" xr:uid="{00000000-0005-0000-0000-0000E2870000}"/>
    <cellStyle name="Normal 38 2" xfId="34866" xr:uid="{00000000-0005-0000-0000-0000E3870000}"/>
    <cellStyle name="Normal 39" xfId="34867" xr:uid="{00000000-0005-0000-0000-0000E4870000}"/>
    <cellStyle name="Normal 39 2" xfId="34868" xr:uid="{00000000-0005-0000-0000-0000E5870000}"/>
    <cellStyle name="Normal 4" xfId="40" xr:uid="{00000000-0005-0000-0000-0000E6870000}"/>
    <cellStyle name="Normal 4 10" xfId="34869" xr:uid="{00000000-0005-0000-0000-0000E7870000}"/>
    <cellStyle name="Normal 4 10 2" xfId="34870" xr:uid="{00000000-0005-0000-0000-0000E8870000}"/>
    <cellStyle name="Normal 4 10 3" xfId="34871" xr:uid="{00000000-0005-0000-0000-0000E9870000}"/>
    <cellStyle name="Normal 4 10 4" xfId="34872" xr:uid="{00000000-0005-0000-0000-0000EA870000}"/>
    <cellStyle name="Normal 4 11" xfId="34873" xr:uid="{00000000-0005-0000-0000-0000EB870000}"/>
    <cellStyle name="Normal 4 11 2" xfId="34874" xr:uid="{00000000-0005-0000-0000-0000EC870000}"/>
    <cellStyle name="Normal 4 11 3" xfId="34875" xr:uid="{00000000-0005-0000-0000-0000ED870000}"/>
    <cellStyle name="Normal 4 11 4" xfId="34876" xr:uid="{00000000-0005-0000-0000-0000EE870000}"/>
    <cellStyle name="Normal 4 12" xfId="34877" xr:uid="{00000000-0005-0000-0000-0000EF870000}"/>
    <cellStyle name="Normal 4 12 2" xfId="34878" xr:uid="{00000000-0005-0000-0000-0000F0870000}"/>
    <cellStyle name="Normal 4 12 3" xfId="34879" xr:uid="{00000000-0005-0000-0000-0000F1870000}"/>
    <cellStyle name="Normal 4 12 4" xfId="34880" xr:uid="{00000000-0005-0000-0000-0000F2870000}"/>
    <cellStyle name="Normal 4 13" xfId="34881" xr:uid="{00000000-0005-0000-0000-0000F3870000}"/>
    <cellStyle name="Normal 4 13 2" xfId="34882" xr:uid="{00000000-0005-0000-0000-0000F4870000}"/>
    <cellStyle name="Normal 4 13 3" xfId="34883" xr:uid="{00000000-0005-0000-0000-0000F5870000}"/>
    <cellStyle name="Normal 4 13 4" xfId="34884" xr:uid="{00000000-0005-0000-0000-0000F6870000}"/>
    <cellStyle name="Normal 4 14" xfId="34885" xr:uid="{00000000-0005-0000-0000-0000F7870000}"/>
    <cellStyle name="Normal 4 14 2" xfId="34886" xr:uid="{00000000-0005-0000-0000-0000F8870000}"/>
    <cellStyle name="Normal 4 14 3" xfId="34887" xr:uid="{00000000-0005-0000-0000-0000F9870000}"/>
    <cellStyle name="Normal 4 14 4" xfId="34888" xr:uid="{00000000-0005-0000-0000-0000FA870000}"/>
    <cellStyle name="Normal 4 15" xfId="34889" xr:uid="{00000000-0005-0000-0000-0000FB870000}"/>
    <cellStyle name="Normal 4 15 2" xfId="34890" xr:uid="{00000000-0005-0000-0000-0000FC870000}"/>
    <cellStyle name="Normal 4 15 3" xfId="34891" xr:uid="{00000000-0005-0000-0000-0000FD870000}"/>
    <cellStyle name="Normal 4 15 4" xfId="34892" xr:uid="{00000000-0005-0000-0000-0000FE870000}"/>
    <cellStyle name="Normal 4 16" xfId="34893" xr:uid="{00000000-0005-0000-0000-0000FF870000}"/>
    <cellStyle name="Normal 4 17" xfId="34894" xr:uid="{00000000-0005-0000-0000-000000880000}"/>
    <cellStyle name="Normal 4 2" xfId="244" xr:uid="{00000000-0005-0000-0000-000001880000}"/>
    <cellStyle name="Normal 4 2 2" xfId="245" xr:uid="{00000000-0005-0000-0000-000002880000}"/>
    <cellStyle name="Normal 4 2 2 2" xfId="34897" xr:uid="{00000000-0005-0000-0000-000003880000}"/>
    <cellStyle name="Normal 4 2 2 3" xfId="34898" xr:uid="{00000000-0005-0000-0000-000004880000}"/>
    <cellStyle name="Normal 4 2 2 4" xfId="34899" xr:uid="{00000000-0005-0000-0000-000005880000}"/>
    <cellStyle name="Normal 4 2 2 5" xfId="34896" xr:uid="{00000000-0005-0000-0000-000006880000}"/>
    <cellStyle name="Normal 4 2 3" xfId="34900" xr:uid="{00000000-0005-0000-0000-000007880000}"/>
    <cellStyle name="Normal 4 2 3 2" xfId="34901" xr:uid="{00000000-0005-0000-0000-000008880000}"/>
    <cellStyle name="Normal 4 2 3 3" xfId="34902" xr:uid="{00000000-0005-0000-0000-000009880000}"/>
    <cellStyle name="Normal 4 2 4" xfId="34903" xr:uid="{00000000-0005-0000-0000-00000A880000}"/>
    <cellStyle name="Normal 4 2 4 2" xfId="34904" xr:uid="{00000000-0005-0000-0000-00000B880000}"/>
    <cellStyle name="Normal 4 2 5" xfId="34905" xr:uid="{00000000-0005-0000-0000-00000C880000}"/>
    <cellStyle name="Normal 4 2 6" xfId="34906" xr:uid="{00000000-0005-0000-0000-00000D880000}"/>
    <cellStyle name="Normal 4 2 7" xfId="34907" xr:uid="{00000000-0005-0000-0000-00000E880000}"/>
    <cellStyle name="Normal 4 2 8" xfId="34895" xr:uid="{00000000-0005-0000-0000-00000F880000}"/>
    <cellStyle name="Normal 4 3" xfId="246" xr:uid="{00000000-0005-0000-0000-000010880000}"/>
    <cellStyle name="Normal 4 3 10" xfId="34909" xr:uid="{00000000-0005-0000-0000-000011880000}"/>
    <cellStyle name="Normal 4 3 10 2" xfId="34910" xr:uid="{00000000-0005-0000-0000-000012880000}"/>
    <cellStyle name="Normal 4 3 10 3" xfId="34911" xr:uid="{00000000-0005-0000-0000-000013880000}"/>
    <cellStyle name="Normal 4 3 10 4" xfId="34912" xr:uid="{00000000-0005-0000-0000-000014880000}"/>
    <cellStyle name="Normal 4 3 11" xfId="34913" xr:uid="{00000000-0005-0000-0000-000015880000}"/>
    <cellStyle name="Normal 4 3 11 2" xfId="34914" xr:uid="{00000000-0005-0000-0000-000016880000}"/>
    <cellStyle name="Normal 4 3 11 3" xfId="34915" xr:uid="{00000000-0005-0000-0000-000017880000}"/>
    <cellStyle name="Normal 4 3 11 4" xfId="34916" xr:uid="{00000000-0005-0000-0000-000018880000}"/>
    <cellStyle name="Normal 4 3 12" xfId="34917" xr:uid="{00000000-0005-0000-0000-000019880000}"/>
    <cellStyle name="Normal 4 3 12 2" xfId="34918" xr:uid="{00000000-0005-0000-0000-00001A880000}"/>
    <cellStyle name="Normal 4 3 12 3" xfId="34919" xr:uid="{00000000-0005-0000-0000-00001B880000}"/>
    <cellStyle name="Normal 4 3 12 4" xfId="34920" xr:uid="{00000000-0005-0000-0000-00001C880000}"/>
    <cellStyle name="Normal 4 3 13" xfId="34921" xr:uid="{00000000-0005-0000-0000-00001D880000}"/>
    <cellStyle name="Normal 4 3 13 2" xfId="34922" xr:uid="{00000000-0005-0000-0000-00001E880000}"/>
    <cellStyle name="Normal 4 3 13 3" xfId="34923" xr:uid="{00000000-0005-0000-0000-00001F880000}"/>
    <cellStyle name="Normal 4 3 13 4" xfId="34924" xr:uid="{00000000-0005-0000-0000-000020880000}"/>
    <cellStyle name="Normal 4 3 14" xfId="34925" xr:uid="{00000000-0005-0000-0000-000021880000}"/>
    <cellStyle name="Normal 4 3 14 2" xfId="34926" xr:uid="{00000000-0005-0000-0000-000022880000}"/>
    <cellStyle name="Normal 4 3 14 3" xfId="34927" xr:uid="{00000000-0005-0000-0000-000023880000}"/>
    <cellStyle name="Normal 4 3 14 4" xfId="34928" xr:uid="{00000000-0005-0000-0000-000024880000}"/>
    <cellStyle name="Normal 4 3 15" xfId="34929" xr:uid="{00000000-0005-0000-0000-000025880000}"/>
    <cellStyle name="Normal 4 3 16" xfId="34930" xr:uid="{00000000-0005-0000-0000-000026880000}"/>
    <cellStyle name="Normal 4 3 17" xfId="34931" xr:uid="{00000000-0005-0000-0000-000027880000}"/>
    <cellStyle name="Normal 4 3 18" xfId="34932" xr:uid="{00000000-0005-0000-0000-000028880000}"/>
    <cellStyle name="Normal 4 3 19" xfId="34933" xr:uid="{00000000-0005-0000-0000-000029880000}"/>
    <cellStyle name="Normal 4 3 2" xfId="34934" xr:uid="{00000000-0005-0000-0000-00002A880000}"/>
    <cellStyle name="Normal 4 3 2 10" xfId="34935" xr:uid="{00000000-0005-0000-0000-00002B880000}"/>
    <cellStyle name="Normal 4 3 2 10 2" xfId="34936" xr:uid="{00000000-0005-0000-0000-00002C880000}"/>
    <cellStyle name="Normal 4 3 2 10 3" xfId="34937" xr:uid="{00000000-0005-0000-0000-00002D880000}"/>
    <cellStyle name="Normal 4 3 2 10 4" xfId="34938" xr:uid="{00000000-0005-0000-0000-00002E880000}"/>
    <cellStyle name="Normal 4 3 2 11" xfId="34939" xr:uid="{00000000-0005-0000-0000-00002F880000}"/>
    <cellStyle name="Normal 4 3 2 12" xfId="34940" xr:uid="{00000000-0005-0000-0000-000030880000}"/>
    <cellStyle name="Normal 4 3 2 13" xfId="34941" xr:uid="{00000000-0005-0000-0000-000031880000}"/>
    <cellStyle name="Normal 4 3 2 14" xfId="34942" xr:uid="{00000000-0005-0000-0000-000032880000}"/>
    <cellStyle name="Normal 4 3 2 15" xfId="34943" xr:uid="{00000000-0005-0000-0000-000033880000}"/>
    <cellStyle name="Normal 4 3 2 2" xfId="34944" xr:uid="{00000000-0005-0000-0000-000034880000}"/>
    <cellStyle name="Normal 4 3 2 2 10" xfId="34945" xr:uid="{00000000-0005-0000-0000-000035880000}"/>
    <cellStyle name="Normal 4 3 2 2 2" xfId="34946" xr:uid="{00000000-0005-0000-0000-000036880000}"/>
    <cellStyle name="Normal 4 3 2 2 2 2" xfId="34947" xr:uid="{00000000-0005-0000-0000-000037880000}"/>
    <cellStyle name="Normal 4 3 2 2 2 3" xfId="34948" xr:uid="{00000000-0005-0000-0000-000038880000}"/>
    <cellStyle name="Normal 4 3 2 2 2 4" xfId="34949" xr:uid="{00000000-0005-0000-0000-000039880000}"/>
    <cellStyle name="Normal 4 3 2 2 3" xfId="34950" xr:uid="{00000000-0005-0000-0000-00003A880000}"/>
    <cellStyle name="Normal 4 3 2 2 3 2" xfId="34951" xr:uid="{00000000-0005-0000-0000-00003B880000}"/>
    <cellStyle name="Normal 4 3 2 2 3 3" xfId="34952" xr:uid="{00000000-0005-0000-0000-00003C880000}"/>
    <cellStyle name="Normal 4 3 2 2 3 4" xfId="34953" xr:uid="{00000000-0005-0000-0000-00003D880000}"/>
    <cellStyle name="Normal 4 3 2 2 4" xfId="34954" xr:uid="{00000000-0005-0000-0000-00003E880000}"/>
    <cellStyle name="Normal 4 3 2 2 4 2" xfId="34955" xr:uid="{00000000-0005-0000-0000-00003F880000}"/>
    <cellStyle name="Normal 4 3 2 2 4 3" xfId="34956" xr:uid="{00000000-0005-0000-0000-000040880000}"/>
    <cellStyle name="Normal 4 3 2 2 4 4" xfId="34957" xr:uid="{00000000-0005-0000-0000-000041880000}"/>
    <cellStyle name="Normal 4 3 2 2 5" xfId="34958" xr:uid="{00000000-0005-0000-0000-000042880000}"/>
    <cellStyle name="Normal 4 3 2 2 5 2" xfId="34959" xr:uid="{00000000-0005-0000-0000-000043880000}"/>
    <cellStyle name="Normal 4 3 2 2 5 3" xfId="34960" xr:uid="{00000000-0005-0000-0000-000044880000}"/>
    <cellStyle name="Normal 4 3 2 2 5 4" xfId="34961" xr:uid="{00000000-0005-0000-0000-000045880000}"/>
    <cellStyle name="Normal 4 3 2 2 6" xfId="34962" xr:uid="{00000000-0005-0000-0000-000046880000}"/>
    <cellStyle name="Normal 4 3 2 2 6 2" xfId="34963" xr:uid="{00000000-0005-0000-0000-000047880000}"/>
    <cellStyle name="Normal 4 3 2 2 6 3" xfId="34964" xr:uid="{00000000-0005-0000-0000-000048880000}"/>
    <cellStyle name="Normal 4 3 2 2 6 4" xfId="34965" xr:uid="{00000000-0005-0000-0000-000049880000}"/>
    <cellStyle name="Normal 4 3 2 2 7" xfId="34966" xr:uid="{00000000-0005-0000-0000-00004A880000}"/>
    <cellStyle name="Normal 4 3 2 2 7 2" xfId="34967" xr:uid="{00000000-0005-0000-0000-00004B880000}"/>
    <cellStyle name="Normal 4 3 2 2 7 3" xfId="34968" xr:uid="{00000000-0005-0000-0000-00004C880000}"/>
    <cellStyle name="Normal 4 3 2 2 7 4" xfId="34969" xr:uid="{00000000-0005-0000-0000-00004D880000}"/>
    <cellStyle name="Normal 4 3 2 2 8" xfId="34970" xr:uid="{00000000-0005-0000-0000-00004E880000}"/>
    <cellStyle name="Normal 4 3 2 2 9" xfId="34971" xr:uid="{00000000-0005-0000-0000-00004F880000}"/>
    <cellStyle name="Normal 4 3 2 3" xfId="34972" xr:uid="{00000000-0005-0000-0000-000050880000}"/>
    <cellStyle name="Normal 4 3 2 3 2" xfId="34973" xr:uid="{00000000-0005-0000-0000-000051880000}"/>
    <cellStyle name="Normal 4 3 2 3 2 2" xfId="34974" xr:uid="{00000000-0005-0000-0000-000052880000}"/>
    <cellStyle name="Normal 4 3 2 3 2 3" xfId="34975" xr:uid="{00000000-0005-0000-0000-000053880000}"/>
    <cellStyle name="Normal 4 3 2 3 2 4" xfId="34976" xr:uid="{00000000-0005-0000-0000-000054880000}"/>
    <cellStyle name="Normal 4 3 2 3 3" xfId="34977" xr:uid="{00000000-0005-0000-0000-000055880000}"/>
    <cellStyle name="Normal 4 3 2 3 3 2" xfId="34978" xr:uid="{00000000-0005-0000-0000-000056880000}"/>
    <cellStyle name="Normal 4 3 2 3 3 3" xfId="34979" xr:uid="{00000000-0005-0000-0000-000057880000}"/>
    <cellStyle name="Normal 4 3 2 3 3 4" xfId="34980" xr:uid="{00000000-0005-0000-0000-000058880000}"/>
    <cellStyle name="Normal 4 3 2 3 4" xfId="34981" xr:uid="{00000000-0005-0000-0000-000059880000}"/>
    <cellStyle name="Normal 4 3 2 3 4 2" xfId="34982" xr:uid="{00000000-0005-0000-0000-00005A880000}"/>
    <cellStyle name="Normal 4 3 2 3 4 3" xfId="34983" xr:uid="{00000000-0005-0000-0000-00005B880000}"/>
    <cellStyle name="Normal 4 3 2 3 4 4" xfId="34984" xr:uid="{00000000-0005-0000-0000-00005C880000}"/>
    <cellStyle name="Normal 4 3 2 3 5" xfId="34985" xr:uid="{00000000-0005-0000-0000-00005D880000}"/>
    <cellStyle name="Normal 4 3 2 3 5 2" xfId="34986" xr:uid="{00000000-0005-0000-0000-00005E880000}"/>
    <cellStyle name="Normal 4 3 2 3 5 3" xfId="34987" xr:uid="{00000000-0005-0000-0000-00005F880000}"/>
    <cellStyle name="Normal 4 3 2 3 5 4" xfId="34988" xr:uid="{00000000-0005-0000-0000-000060880000}"/>
    <cellStyle name="Normal 4 3 2 3 6" xfId="34989" xr:uid="{00000000-0005-0000-0000-000061880000}"/>
    <cellStyle name="Normal 4 3 2 3 7" xfId="34990" xr:uid="{00000000-0005-0000-0000-000062880000}"/>
    <cellStyle name="Normal 4 3 2 3 8" xfId="34991" xr:uid="{00000000-0005-0000-0000-000063880000}"/>
    <cellStyle name="Normal 4 3 2 4" xfId="34992" xr:uid="{00000000-0005-0000-0000-000064880000}"/>
    <cellStyle name="Normal 4 3 2 4 2" xfId="34993" xr:uid="{00000000-0005-0000-0000-000065880000}"/>
    <cellStyle name="Normal 4 3 2 4 3" xfId="34994" xr:uid="{00000000-0005-0000-0000-000066880000}"/>
    <cellStyle name="Normal 4 3 2 4 4" xfId="34995" xr:uid="{00000000-0005-0000-0000-000067880000}"/>
    <cellStyle name="Normal 4 3 2 5" xfId="34996" xr:uid="{00000000-0005-0000-0000-000068880000}"/>
    <cellStyle name="Normal 4 3 2 5 2" xfId="34997" xr:uid="{00000000-0005-0000-0000-000069880000}"/>
    <cellStyle name="Normal 4 3 2 5 3" xfId="34998" xr:uid="{00000000-0005-0000-0000-00006A880000}"/>
    <cellStyle name="Normal 4 3 2 5 4" xfId="34999" xr:uid="{00000000-0005-0000-0000-00006B880000}"/>
    <cellStyle name="Normal 4 3 2 6" xfId="35000" xr:uid="{00000000-0005-0000-0000-00006C880000}"/>
    <cellStyle name="Normal 4 3 2 6 2" xfId="35001" xr:uid="{00000000-0005-0000-0000-00006D880000}"/>
    <cellStyle name="Normal 4 3 2 6 3" xfId="35002" xr:uid="{00000000-0005-0000-0000-00006E880000}"/>
    <cellStyle name="Normal 4 3 2 6 4" xfId="35003" xr:uid="{00000000-0005-0000-0000-00006F880000}"/>
    <cellStyle name="Normal 4 3 2 7" xfId="35004" xr:uid="{00000000-0005-0000-0000-000070880000}"/>
    <cellStyle name="Normal 4 3 2 7 2" xfId="35005" xr:uid="{00000000-0005-0000-0000-000071880000}"/>
    <cellStyle name="Normal 4 3 2 7 3" xfId="35006" xr:uid="{00000000-0005-0000-0000-000072880000}"/>
    <cellStyle name="Normal 4 3 2 7 4" xfId="35007" xr:uid="{00000000-0005-0000-0000-000073880000}"/>
    <cellStyle name="Normal 4 3 2 8" xfId="35008" xr:uid="{00000000-0005-0000-0000-000074880000}"/>
    <cellStyle name="Normal 4 3 2 8 2" xfId="35009" xr:uid="{00000000-0005-0000-0000-000075880000}"/>
    <cellStyle name="Normal 4 3 2 8 3" xfId="35010" xr:uid="{00000000-0005-0000-0000-000076880000}"/>
    <cellStyle name="Normal 4 3 2 8 4" xfId="35011" xr:uid="{00000000-0005-0000-0000-000077880000}"/>
    <cellStyle name="Normal 4 3 2 9" xfId="35012" xr:uid="{00000000-0005-0000-0000-000078880000}"/>
    <cellStyle name="Normal 4 3 2 9 2" xfId="35013" xr:uid="{00000000-0005-0000-0000-000079880000}"/>
    <cellStyle name="Normal 4 3 2 9 3" xfId="35014" xr:uid="{00000000-0005-0000-0000-00007A880000}"/>
    <cellStyle name="Normal 4 3 2 9 4" xfId="35015" xr:uid="{00000000-0005-0000-0000-00007B880000}"/>
    <cellStyle name="Normal 4 3 20" xfId="35016" xr:uid="{00000000-0005-0000-0000-00007C880000}"/>
    <cellStyle name="Normal 4 3 21" xfId="34908" xr:uid="{00000000-0005-0000-0000-00007D880000}"/>
    <cellStyle name="Normal 4 3 3" xfId="35017" xr:uid="{00000000-0005-0000-0000-00007E880000}"/>
    <cellStyle name="Normal 4 3 3 10" xfId="35018" xr:uid="{00000000-0005-0000-0000-00007F880000}"/>
    <cellStyle name="Normal 4 3 3 10 2" xfId="35019" xr:uid="{00000000-0005-0000-0000-000080880000}"/>
    <cellStyle name="Normal 4 3 3 10 3" xfId="35020" xr:uid="{00000000-0005-0000-0000-000081880000}"/>
    <cellStyle name="Normal 4 3 3 10 4" xfId="35021" xr:uid="{00000000-0005-0000-0000-000082880000}"/>
    <cellStyle name="Normal 4 3 3 11" xfId="35022" xr:uid="{00000000-0005-0000-0000-000083880000}"/>
    <cellStyle name="Normal 4 3 3 12" xfId="35023" xr:uid="{00000000-0005-0000-0000-000084880000}"/>
    <cellStyle name="Normal 4 3 3 13" xfId="35024" xr:uid="{00000000-0005-0000-0000-000085880000}"/>
    <cellStyle name="Normal 4 3 3 2" xfId="35025" xr:uid="{00000000-0005-0000-0000-000086880000}"/>
    <cellStyle name="Normal 4 3 3 2 10" xfId="35026" xr:uid="{00000000-0005-0000-0000-000087880000}"/>
    <cellStyle name="Normal 4 3 3 2 2" xfId="35027" xr:uid="{00000000-0005-0000-0000-000088880000}"/>
    <cellStyle name="Normal 4 3 3 2 2 2" xfId="35028" xr:uid="{00000000-0005-0000-0000-000089880000}"/>
    <cellStyle name="Normal 4 3 3 2 2 3" xfId="35029" xr:uid="{00000000-0005-0000-0000-00008A880000}"/>
    <cellStyle name="Normal 4 3 3 2 2 4" xfId="35030" xr:uid="{00000000-0005-0000-0000-00008B880000}"/>
    <cellStyle name="Normal 4 3 3 2 3" xfId="35031" xr:uid="{00000000-0005-0000-0000-00008C880000}"/>
    <cellStyle name="Normal 4 3 3 2 3 2" xfId="35032" xr:uid="{00000000-0005-0000-0000-00008D880000}"/>
    <cellStyle name="Normal 4 3 3 2 3 3" xfId="35033" xr:uid="{00000000-0005-0000-0000-00008E880000}"/>
    <cellStyle name="Normal 4 3 3 2 3 4" xfId="35034" xr:uid="{00000000-0005-0000-0000-00008F880000}"/>
    <cellStyle name="Normal 4 3 3 2 4" xfId="35035" xr:uid="{00000000-0005-0000-0000-000090880000}"/>
    <cellStyle name="Normal 4 3 3 2 4 2" xfId="35036" xr:uid="{00000000-0005-0000-0000-000091880000}"/>
    <cellStyle name="Normal 4 3 3 2 4 3" xfId="35037" xr:uid="{00000000-0005-0000-0000-000092880000}"/>
    <cellStyle name="Normal 4 3 3 2 4 4" xfId="35038" xr:uid="{00000000-0005-0000-0000-000093880000}"/>
    <cellStyle name="Normal 4 3 3 2 5" xfId="35039" xr:uid="{00000000-0005-0000-0000-000094880000}"/>
    <cellStyle name="Normal 4 3 3 2 5 2" xfId="35040" xr:uid="{00000000-0005-0000-0000-000095880000}"/>
    <cellStyle name="Normal 4 3 3 2 5 3" xfId="35041" xr:uid="{00000000-0005-0000-0000-000096880000}"/>
    <cellStyle name="Normal 4 3 3 2 5 4" xfId="35042" xr:uid="{00000000-0005-0000-0000-000097880000}"/>
    <cellStyle name="Normal 4 3 3 2 6" xfId="35043" xr:uid="{00000000-0005-0000-0000-000098880000}"/>
    <cellStyle name="Normal 4 3 3 2 6 2" xfId="35044" xr:uid="{00000000-0005-0000-0000-000099880000}"/>
    <cellStyle name="Normal 4 3 3 2 6 3" xfId="35045" xr:uid="{00000000-0005-0000-0000-00009A880000}"/>
    <cellStyle name="Normal 4 3 3 2 6 4" xfId="35046" xr:uid="{00000000-0005-0000-0000-00009B880000}"/>
    <cellStyle name="Normal 4 3 3 2 7" xfId="35047" xr:uid="{00000000-0005-0000-0000-00009C880000}"/>
    <cellStyle name="Normal 4 3 3 2 7 2" xfId="35048" xr:uid="{00000000-0005-0000-0000-00009D880000}"/>
    <cellStyle name="Normal 4 3 3 2 7 3" xfId="35049" xr:uid="{00000000-0005-0000-0000-00009E880000}"/>
    <cellStyle name="Normal 4 3 3 2 7 4" xfId="35050" xr:uid="{00000000-0005-0000-0000-00009F880000}"/>
    <cellStyle name="Normal 4 3 3 2 8" xfId="35051" xr:uid="{00000000-0005-0000-0000-0000A0880000}"/>
    <cellStyle name="Normal 4 3 3 2 9" xfId="35052" xr:uid="{00000000-0005-0000-0000-0000A1880000}"/>
    <cellStyle name="Normal 4 3 3 3" xfId="35053" xr:uid="{00000000-0005-0000-0000-0000A2880000}"/>
    <cellStyle name="Normal 4 3 3 3 2" xfId="35054" xr:uid="{00000000-0005-0000-0000-0000A3880000}"/>
    <cellStyle name="Normal 4 3 3 3 2 2" xfId="35055" xr:uid="{00000000-0005-0000-0000-0000A4880000}"/>
    <cellStyle name="Normal 4 3 3 3 2 3" xfId="35056" xr:uid="{00000000-0005-0000-0000-0000A5880000}"/>
    <cellStyle name="Normal 4 3 3 3 2 4" xfId="35057" xr:uid="{00000000-0005-0000-0000-0000A6880000}"/>
    <cellStyle name="Normal 4 3 3 3 3" xfId="35058" xr:uid="{00000000-0005-0000-0000-0000A7880000}"/>
    <cellStyle name="Normal 4 3 3 3 3 2" xfId="35059" xr:uid="{00000000-0005-0000-0000-0000A8880000}"/>
    <cellStyle name="Normal 4 3 3 3 3 3" xfId="35060" xr:uid="{00000000-0005-0000-0000-0000A9880000}"/>
    <cellStyle name="Normal 4 3 3 3 3 4" xfId="35061" xr:uid="{00000000-0005-0000-0000-0000AA880000}"/>
    <cellStyle name="Normal 4 3 3 3 4" xfId="35062" xr:uid="{00000000-0005-0000-0000-0000AB880000}"/>
    <cellStyle name="Normal 4 3 3 3 4 2" xfId="35063" xr:uid="{00000000-0005-0000-0000-0000AC880000}"/>
    <cellStyle name="Normal 4 3 3 3 4 3" xfId="35064" xr:uid="{00000000-0005-0000-0000-0000AD880000}"/>
    <cellStyle name="Normal 4 3 3 3 4 4" xfId="35065" xr:uid="{00000000-0005-0000-0000-0000AE880000}"/>
    <cellStyle name="Normal 4 3 3 3 5" xfId="35066" xr:uid="{00000000-0005-0000-0000-0000AF880000}"/>
    <cellStyle name="Normal 4 3 3 3 5 2" xfId="35067" xr:uid="{00000000-0005-0000-0000-0000B0880000}"/>
    <cellStyle name="Normal 4 3 3 3 5 3" xfId="35068" xr:uid="{00000000-0005-0000-0000-0000B1880000}"/>
    <cellStyle name="Normal 4 3 3 3 5 4" xfId="35069" xr:uid="{00000000-0005-0000-0000-0000B2880000}"/>
    <cellStyle name="Normal 4 3 3 3 6" xfId="35070" xr:uid="{00000000-0005-0000-0000-0000B3880000}"/>
    <cellStyle name="Normal 4 3 3 3 7" xfId="35071" xr:uid="{00000000-0005-0000-0000-0000B4880000}"/>
    <cellStyle name="Normal 4 3 3 3 8" xfId="35072" xr:uid="{00000000-0005-0000-0000-0000B5880000}"/>
    <cellStyle name="Normal 4 3 3 4" xfId="35073" xr:uid="{00000000-0005-0000-0000-0000B6880000}"/>
    <cellStyle name="Normal 4 3 3 4 2" xfId="35074" xr:uid="{00000000-0005-0000-0000-0000B7880000}"/>
    <cellStyle name="Normal 4 3 3 4 3" xfId="35075" xr:uid="{00000000-0005-0000-0000-0000B8880000}"/>
    <cellStyle name="Normal 4 3 3 4 4" xfId="35076" xr:uid="{00000000-0005-0000-0000-0000B9880000}"/>
    <cellStyle name="Normal 4 3 3 5" xfId="35077" xr:uid="{00000000-0005-0000-0000-0000BA880000}"/>
    <cellStyle name="Normal 4 3 3 5 2" xfId="35078" xr:uid="{00000000-0005-0000-0000-0000BB880000}"/>
    <cellStyle name="Normal 4 3 3 5 3" xfId="35079" xr:uid="{00000000-0005-0000-0000-0000BC880000}"/>
    <cellStyle name="Normal 4 3 3 5 4" xfId="35080" xr:uid="{00000000-0005-0000-0000-0000BD880000}"/>
    <cellStyle name="Normal 4 3 3 6" xfId="35081" xr:uid="{00000000-0005-0000-0000-0000BE880000}"/>
    <cellStyle name="Normal 4 3 3 6 2" xfId="35082" xr:uid="{00000000-0005-0000-0000-0000BF880000}"/>
    <cellStyle name="Normal 4 3 3 6 3" xfId="35083" xr:uid="{00000000-0005-0000-0000-0000C0880000}"/>
    <cellStyle name="Normal 4 3 3 6 4" xfId="35084" xr:uid="{00000000-0005-0000-0000-0000C1880000}"/>
    <cellStyle name="Normal 4 3 3 7" xfId="35085" xr:uid="{00000000-0005-0000-0000-0000C2880000}"/>
    <cellStyle name="Normal 4 3 3 7 2" xfId="35086" xr:uid="{00000000-0005-0000-0000-0000C3880000}"/>
    <cellStyle name="Normal 4 3 3 7 3" xfId="35087" xr:uid="{00000000-0005-0000-0000-0000C4880000}"/>
    <cellStyle name="Normal 4 3 3 7 4" xfId="35088" xr:uid="{00000000-0005-0000-0000-0000C5880000}"/>
    <cellStyle name="Normal 4 3 3 8" xfId="35089" xr:uid="{00000000-0005-0000-0000-0000C6880000}"/>
    <cellStyle name="Normal 4 3 3 8 2" xfId="35090" xr:uid="{00000000-0005-0000-0000-0000C7880000}"/>
    <cellStyle name="Normal 4 3 3 8 3" xfId="35091" xr:uid="{00000000-0005-0000-0000-0000C8880000}"/>
    <cellStyle name="Normal 4 3 3 8 4" xfId="35092" xr:uid="{00000000-0005-0000-0000-0000C9880000}"/>
    <cellStyle name="Normal 4 3 3 9" xfId="35093" xr:uid="{00000000-0005-0000-0000-0000CA880000}"/>
    <cellStyle name="Normal 4 3 3 9 2" xfId="35094" xr:uid="{00000000-0005-0000-0000-0000CB880000}"/>
    <cellStyle name="Normal 4 3 3 9 3" xfId="35095" xr:uid="{00000000-0005-0000-0000-0000CC880000}"/>
    <cellStyle name="Normal 4 3 3 9 4" xfId="35096" xr:uid="{00000000-0005-0000-0000-0000CD880000}"/>
    <cellStyle name="Normal 4 3 4" xfId="35097" xr:uid="{00000000-0005-0000-0000-0000CE880000}"/>
    <cellStyle name="Normal 4 3 4 10" xfId="35098" xr:uid="{00000000-0005-0000-0000-0000CF880000}"/>
    <cellStyle name="Normal 4 3 4 2" xfId="35099" xr:uid="{00000000-0005-0000-0000-0000D0880000}"/>
    <cellStyle name="Normal 4 3 4 2 2" xfId="35100" xr:uid="{00000000-0005-0000-0000-0000D1880000}"/>
    <cellStyle name="Normal 4 3 4 2 3" xfId="35101" xr:uid="{00000000-0005-0000-0000-0000D2880000}"/>
    <cellStyle name="Normal 4 3 4 2 4" xfId="35102" xr:uid="{00000000-0005-0000-0000-0000D3880000}"/>
    <cellStyle name="Normal 4 3 4 3" xfId="35103" xr:uid="{00000000-0005-0000-0000-0000D4880000}"/>
    <cellStyle name="Normal 4 3 4 3 2" xfId="35104" xr:uid="{00000000-0005-0000-0000-0000D5880000}"/>
    <cellStyle name="Normal 4 3 4 3 3" xfId="35105" xr:uid="{00000000-0005-0000-0000-0000D6880000}"/>
    <cellStyle name="Normal 4 3 4 3 4" xfId="35106" xr:uid="{00000000-0005-0000-0000-0000D7880000}"/>
    <cellStyle name="Normal 4 3 4 4" xfId="35107" xr:uid="{00000000-0005-0000-0000-0000D8880000}"/>
    <cellStyle name="Normal 4 3 4 4 2" xfId="35108" xr:uid="{00000000-0005-0000-0000-0000D9880000}"/>
    <cellStyle name="Normal 4 3 4 4 3" xfId="35109" xr:uid="{00000000-0005-0000-0000-0000DA880000}"/>
    <cellStyle name="Normal 4 3 4 4 4" xfId="35110" xr:uid="{00000000-0005-0000-0000-0000DB880000}"/>
    <cellStyle name="Normal 4 3 4 5" xfId="35111" xr:uid="{00000000-0005-0000-0000-0000DC880000}"/>
    <cellStyle name="Normal 4 3 4 5 2" xfId="35112" xr:uid="{00000000-0005-0000-0000-0000DD880000}"/>
    <cellStyle name="Normal 4 3 4 5 3" xfId="35113" xr:uid="{00000000-0005-0000-0000-0000DE880000}"/>
    <cellStyle name="Normal 4 3 4 5 4" xfId="35114" xr:uid="{00000000-0005-0000-0000-0000DF880000}"/>
    <cellStyle name="Normal 4 3 4 6" xfId="35115" xr:uid="{00000000-0005-0000-0000-0000E0880000}"/>
    <cellStyle name="Normal 4 3 4 6 2" xfId="35116" xr:uid="{00000000-0005-0000-0000-0000E1880000}"/>
    <cellStyle name="Normal 4 3 4 6 3" xfId="35117" xr:uid="{00000000-0005-0000-0000-0000E2880000}"/>
    <cellStyle name="Normal 4 3 4 6 4" xfId="35118" xr:uid="{00000000-0005-0000-0000-0000E3880000}"/>
    <cellStyle name="Normal 4 3 4 7" xfId="35119" xr:uid="{00000000-0005-0000-0000-0000E4880000}"/>
    <cellStyle name="Normal 4 3 4 7 2" xfId="35120" xr:uid="{00000000-0005-0000-0000-0000E5880000}"/>
    <cellStyle name="Normal 4 3 4 7 3" xfId="35121" xr:uid="{00000000-0005-0000-0000-0000E6880000}"/>
    <cellStyle name="Normal 4 3 4 7 4" xfId="35122" xr:uid="{00000000-0005-0000-0000-0000E7880000}"/>
    <cellStyle name="Normal 4 3 4 8" xfId="35123" xr:uid="{00000000-0005-0000-0000-0000E8880000}"/>
    <cellStyle name="Normal 4 3 4 9" xfId="35124" xr:uid="{00000000-0005-0000-0000-0000E9880000}"/>
    <cellStyle name="Normal 4 3 5" xfId="35125" xr:uid="{00000000-0005-0000-0000-0000EA880000}"/>
    <cellStyle name="Normal 4 3 5 10" xfId="35126" xr:uid="{00000000-0005-0000-0000-0000EB880000}"/>
    <cellStyle name="Normal 4 3 5 2" xfId="35127" xr:uid="{00000000-0005-0000-0000-0000EC880000}"/>
    <cellStyle name="Normal 4 3 5 2 2" xfId="35128" xr:uid="{00000000-0005-0000-0000-0000ED880000}"/>
    <cellStyle name="Normal 4 3 5 2 3" xfId="35129" xr:uid="{00000000-0005-0000-0000-0000EE880000}"/>
    <cellStyle name="Normal 4 3 5 2 4" xfId="35130" xr:uid="{00000000-0005-0000-0000-0000EF880000}"/>
    <cellStyle name="Normal 4 3 5 3" xfId="35131" xr:uid="{00000000-0005-0000-0000-0000F0880000}"/>
    <cellStyle name="Normal 4 3 5 3 2" xfId="35132" xr:uid="{00000000-0005-0000-0000-0000F1880000}"/>
    <cellStyle name="Normal 4 3 5 3 3" xfId="35133" xr:uid="{00000000-0005-0000-0000-0000F2880000}"/>
    <cellStyle name="Normal 4 3 5 3 4" xfId="35134" xr:uid="{00000000-0005-0000-0000-0000F3880000}"/>
    <cellStyle name="Normal 4 3 5 4" xfId="35135" xr:uid="{00000000-0005-0000-0000-0000F4880000}"/>
    <cellStyle name="Normal 4 3 5 4 2" xfId="35136" xr:uid="{00000000-0005-0000-0000-0000F5880000}"/>
    <cellStyle name="Normal 4 3 5 4 3" xfId="35137" xr:uid="{00000000-0005-0000-0000-0000F6880000}"/>
    <cellStyle name="Normal 4 3 5 4 4" xfId="35138" xr:uid="{00000000-0005-0000-0000-0000F7880000}"/>
    <cellStyle name="Normal 4 3 5 5" xfId="35139" xr:uid="{00000000-0005-0000-0000-0000F8880000}"/>
    <cellStyle name="Normal 4 3 5 5 2" xfId="35140" xr:uid="{00000000-0005-0000-0000-0000F9880000}"/>
    <cellStyle name="Normal 4 3 5 5 3" xfId="35141" xr:uid="{00000000-0005-0000-0000-0000FA880000}"/>
    <cellStyle name="Normal 4 3 5 5 4" xfId="35142" xr:uid="{00000000-0005-0000-0000-0000FB880000}"/>
    <cellStyle name="Normal 4 3 5 6" xfId="35143" xr:uid="{00000000-0005-0000-0000-0000FC880000}"/>
    <cellStyle name="Normal 4 3 5 6 2" xfId="35144" xr:uid="{00000000-0005-0000-0000-0000FD880000}"/>
    <cellStyle name="Normal 4 3 5 6 3" xfId="35145" xr:uid="{00000000-0005-0000-0000-0000FE880000}"/>
    <cellStyle name="Normal 4 3 5 6 4" xfId="35146" xr:uid="{00000000-0005-0000-0000-0000FF880000}"/>
    <cellStyle name="Normal 4 3 5 7" xfId="35147" xr:uid="{00000000-0005-0000-0000-000000890000}"/>
    <cellStyle name="Normal 4 3 5 7 2" xfId="35148" xr:uid="{00000000-0005-0000-0000-000001890000}"/>
    <cellStyle name="Normal 4 3 5 7 3" xfId="35149" xr:uid="{00000000-0005-0000-0000-000002890000}"/>
    <cellStyle name="Normal 4 3 5 7 4" xfId="35150" xr:uid="{00000000-0005-0000-0000-000003890000}"/>
    <cellStyle name="Normal 4 3 5 8" xfId="35151" xr:uid="{00000000-0005-0000-0000-000004890000}"/>
    <cellStyle name="Normal 4 3 5 9" xfId="35152" xr:uid="{00000000-0005-0000-0000-000005890000}"/>
    <cellStyle name="Normal 4 3 6" xfId="35153" xr:uid="{00000000-0005-0000-0000-000006890000}"/>
    <cellStyle name="Normal 4 3 6 2" xfId="35154" xr:uid="{00000000-0005-0000-0000-000007890000}"/>
    <cellStyle name="Normal 4 3 6 2 2" xfId="35155" xr:uid="{00000000-0005-0000-0000-000008890000}"/>
    <cellStyle name="Normal 4 3 6 2 3" xfId="35156" xr:uid="{00000000-0005-0000-0000-000009890000}"/>
    <cellStyle name="Normal 4 3 6 2 4" xfId="35157" xr:uid="{00000000-0005-0000-0000-00000A890000}"/>
    <cellStyle name="Normal 4 3 6 3" xfId="35158" xr:uid="{00000000-0005-0000-0000-00000B890000}"/>
    <cellStyle name="Normal 4 3 6 3 2" xfId="35159" xr:uid="{00000000-0005-0000-0000-00000C890000}"/>
    <cellStyle name="Normal 4 3 6 3 3" xfId="35160" xr:uid="{00000000-0005-0000-0000-00000D890000}"/>
    <cellStyle name="Normal 4 3 6 3 4" xfId="35161" xr:uid="{00000000-0005-0000-0000-00000E890000}"/>
    <cellStyle name="Normal 4 3 6 4" xfId="35162" xr:uid="{00000000-0005-0000-0000-00000F890000}"/>
    <cellStyle name="Normal 4 3 6 4 2" xfId="35163" xr:uid="{00000000-0005-0000-0000-000010890000}"/>
    <cellStyle name="Normal 4 3 6 4 3" xfId="35164" xr:uid="{00000000-0005-0000-0000-000011890000}"/>
    <cellStyle name="Normal 4 3 6 4 4" xfId="35165" xr:uid="{00000000-0005-0000-0000-000012890000}"/>
    <cellStyle name="Normal 4 3 6 5" xfId="35166" xr:uid="{00000000-0005-0000-0000-000013890000}"/>
    <cellStyle name="Normal 4 3 6 5 2" xfId="35167" xr:uid="{00000000-0005-0000-0000-000014890000}"/>
    <cellStyle name="Normal 4 3 6 5 3" xfId="35168" xr:uid="{00000000-0005-0000-0000-000015890000}"/>
    <cellStyle name="Normal 4 3 6 5 4" xfId="35169" xr:uid="{00000000-0005-0000-0000-000016890000}"/>
    <cellStyle name="Normal 4 3 6 6" xfId="35170" xr:uid="{00000000-0005-0000-0000-000017890000}"/>
    <cellStyle name="Normal 4 3 6 7" xfId="35171" xr:uid="{00000000-0005-0000-0000-000018890000}"/>
    <cellStyle name="Normal 4 3 6 8" xfId="35172" xr:uid="{00000000-0005-0000-0000-000019890000}"/>
    <cellStyle name="Normal 4 3 7" xfId="35173" xr:uid="{00000000-0005-0000-0000-00001A890000}"/>
    <cellStyle name="Normal 4 3 7 2" xfId="35174" xr:uid="{00000000-0005-0000-0000-00001B890000}"/>
    <cellStyle name="Normal 4 3 7 3" xfId="35175" xr:uid="{00000000-0005-0000-0000-00001C890000}"/>
    <cellStyle name="Normal 4 3 7 4" xfId="35176" xr:uid="{00000000-0005-0000-0000-00001D890000}"/>
    <cellStyle name="Normal 4 3 8" xfId="35177" xr:uid="{00000000-0005-0000-0000-00001E890000}"/>
    <cellStyle name="Normal 4 3 8 2" xfId="35178" xr:uid="{00000000-0005-0000-0000-00001F890000}"/>
    <cellStyle name="Normal 4 3 8 3" xfId="35179" xr:uid="{00000000-0005-0000-0000-000020890000}"/>
    <cellStyle name="Normal 4 3 8 4" xfId="35180" xr:uid="{00000000-0005-0000-0000-000021890000}"/>
    <cellStyle name="Normal 4 3 9" xfId="35181" xr:uid="{00000000-0005-0000-0000-000022890000}"/>
    <cellStyle name="Normal 4 3 9 2" xfId="35182" xr:uid="{00000000-0005-0000-0000-000023890000}"/>
    <cellStyle name="Normal 4 3 9 3" xfId="35183" xr:uid="{00000000-0005-0000-0000-000024890000}"/>
    <cellStyle name="Normal 4 3 9 4" xfId="35184" xr:uid="{00000000-0005-0000-0000-000025890000}"/>
    <cellStyle name="Normal 4 4" xfId="247" xr:uid="{00000000-0005-0000-0000-000026890000}"/>
    <cellStyle name="Normal 4 4 10" xfId="35186" xr:uid="{00000000-0005-0000-0000-000027890000}"/>
    <cellStyle name="Normal 4 4 10 2" xfId="35187" xr:uid="{00000000-0005-0000-0000-000028890000}"/>
    <cellStyle name="Normal 4 4 10 3" xfId="35188" xr:uid="{00000000-0005-0000-0000-000029890000}"/>
    <cellStyle name="Normal 4 4 10 4" xfId="35189" xr:uid="{00000000-0005-0000-0000-00002A890000}"/>
    <cellStyle name="Normal 4 4 11" xfId="35190" xr:uid="{00000000-0005-0000-0000-00002B890000}"/>
    <cellStyle name="Normal 4 4 11 2" xfId="35191" xr:uid="{00000000-0005-0000-0000-00002C890000}"/>
    <cellStyle name="Normal 4 4 11 3" xfId="35192" xr:uid="{00000000-0005-0000-0000-00002D890000}"/>
    <cellStyle name="Normal 4 4 11 4" xfId="35193" xr:uid="{00000000-0005-0000-0000-00002E890000}"/>
    <cellStyle name="Normal 4 4 12" xfId="35194" xr:uid="{00000000-0005-0000-0000-00002F890000}"/>
    <cellStyle name="Normal 4 4 13" xfId="35195" xr:uid="{00000000-0005-0000-0000-000030890000}"/>
    <cellStyle name="Normal 4 4 14" xfId="35196" xr:uid="{00000000-0005-0000-0000-000031890000}"/>
    <cellStyle name="Normal 4 4 15" xfId="35197" xr:uid="{00000000-0005-0000-0000-000032890000}"/>
    <cellStyle name="Normal 4 4 16" xfId="35198" xr:uid="{00000000-0005-0000-0000-000033890000}"/>
    <cellStyle name="Normal 4 4 17" xfId="35199" xr:uid="{00000000-0005-0000-0000-000034890000}"/>
    <cellStyle name="Normal 4 4 18" xfId="35185" xr:uid="{00000000-0005-0000-0000-000035890000}"/>
    <cellStyle name="Normal 4 4 2" xfId="35200" xr:uid="{00000000-0005-0000-0000-000036890000}"/>
    <cellStyle name="Normal 4 4 2 10" xfId="35201" xr:uid="{00000000-0005-0000-0000-000037890000}"/>
    <cellStyle name="Normal 4 4 2 11" xfId="35202" xr:uid="{00000000-0005-0000-0000-000038890000}"/>
    <cellStyle name="Normal 4 4 2 12" xfId="35203" xr:uid="{00000000-0005-0000-0000-000039890000}"/>
    <cellStyle name="Normal 4 4 2 2" xfId="35204" xr:uid="{00000000-0005-0000-0000-00003A890000}"/>
    <cellStyle name="Normal 4 4 2 2 2" xfId="35205" xr:uid="{00000000-0005-0000-0000-00003B890000}"/>
    <cellStyle name="Normal 4 4 2 2 3" xfId="35206" xr:uid="{00000000-0005-0000-0000-00003C890000}"/>
    <cellStyle name="Normal 4 4 2 2 4" xfId="35207" xr:uid="{00000000-0005-0000-0000-00003D890000}"/>
    <cellStyle name="Normal 4 4 2 3" xfId="35208" xr:uid="{00000000-0005-0000-0000-00003E890000}"/>
    <cellStyle name="Normal 4 4 2 3 2" xfId="35209" xr:uid="{00000000-0005-0000-0000-00003F890000}"/>
    <cellStyle name="Normal 4 4 2 3 3" xfId="35210" xr:uid="{00000000-0005-0000-0000-000040890000}"/>
    <cellStyle name="Normal 4 4 2 3 4" xfId="35211" xr:uid="{00000000-0005-0000-0000-000041890000}"/>
    <cellStyle name="Normal 4 4 2 4" xfId="35212" xr:uid="{00000000-0005-0000-0000-000042890000}"/>
    <cellStyle name="Normal 4 4 2 4 2" xfId="35213" xr:uid="{00000000-0005-0000-0000-000043890000}"/>
    <cellStyle name="Normal 4 4 2 4 3" xfId="35214" xr:uid="{00000000-0005-0000-0000-000044890000}"/>
    <cellStyle name="Normal 4 4 2 4 4" xfId="35215" xr:uid="{00000000-0005-0000-0000-000045890000}"/>
    <cellStyle name="Normal 4 4 2 5" xfId="35216" xr:uid="{00000000-0005-0000-0000-000046890000}"/>
    <cellStyle name="Normal 4 4 2 5 2" xfId="35217" xr:uid="{00000000-0005-0000-0000-000047890000}"/>
    <cellStyle name="Normal 4 4 2 5 3" xfId="35218" xr:uid="{00000000-0005-0000-0000-000048890000}"/>
    <cellStyle name="Normal 4 4 2 5 4" xfId="35219" xr:uid="{00000000-0005-0000-0000-000049890000}"/>
    <cellStyle name="Normal 4 4 2 6" xfId="35220" xr:uid="{00000000-0005-0000-0000-00004A890000}"/>
    <cellStyle name="Normal 4 4 2 6 2" xfId="35221" xr:uid="{00000000-0005-0000-0000-00004B890000}"/>
    <cellStyle name="Normal 4 4 2 6 3" xfId="35222" xr:uid="{00000000-0005-0000-0000-00004C890000}"/>
    <cellStyle name="Normal 4 4 2 6 4" xfId="35223" xr:uid="{00000000-0005-0000-0000-00004D890000}"/>
    <cellStyle name="Normal 4 4 2 7" xfId="35224" xr:uid="{00000000-0005-0000-0000-00004E890000}"/>
    <cellStyle name="Normal 4 4 2 7 2" xfId="35225" xr:uid="{00000000-0005-0000-0000-00004F890000}"/>
    <cellStyle name="Normal 4 4 2 7 3" xfId="35226" xr:uid="{00000000-0005-0000-0000-000050890000}"/>
    <cellStyle name="Normal 4 4 2 7 4" xfId="35227" xr:uid="{00000000-0005-0000-0000-000051890000}"/>
    <cellStyle name="Normal 4 4 2 8" xfId="35228" xr:uid="{00000000-0005-0000-0000-000052890000}"/>
    <cellStyle name="Normal 4 4 2 8 2" xfId="35229" xr:uid="{00000000-0005-0000-0000-000053890000}"/>
    <cellStyle name="Normal 4 4 2 8 3" xfId="35230" xr:uid="{00000000-0005-0000-0000-000054890000}"/>
    <cellStyle name="Normal 4 4 2 8 4" xfId="35231" xr:uid="{00000000-0005-0000-0000-000055890000}"/>
    <cellStyle name="Normal 4 4 2 9" xfId="35232" xr:uid="{00000000-0005-0000-0000-000056890000}"/>
    <cellStyle name="Normal 4 4 3" xfId="35233" xr:uid="{00000000-0005-0000-0000-000057890000}"/>
    <cellStyle name="Normal 4 4 3 2" xfId="35234" xr:uid="{00000000-0005-0000-0000-000058890000}"/>
    <cellStyle name="Normal 4 4 3 2 2" xfId="35235" xr:uid="{00000000-0005-0000-0000-000059890000}"/>
    <cellStyle name="Normal 4 4 3 2 3" xfId="35236" xr:uid="{00000000-0005-0000-0000-00005A890000}"/>
    <cellStyle name="Normal 4 4 3 2 4" xfId="35237" xr:uid="{00000000-0005-0000-0000-00005B890000}"/>
    <cellStyle name="Normal 4 4 3 3" xfId="35238" xr:uid="{00000000-0005-0000-0000-00005C890000}"/>
    <cellStyle name="Normal 4 4 3 3 2" xfId="35239" xr:uid="{00000000-0005-0000-0000-00005D890000}"/>
    <cellStyle name="Normal 4 4 3 3 3" xfId="35240" xr:uid="{00000000-0005-0000-0000-00005E890000}"/>
    <cellStyle name="Normal 4 4 3 3 4" xfId="35241" xr:uid="{00000000-0005-0000-0000-00005F890000}"/>
    <cellStyle name="Normal 4 4 3 4" xfId="35242" xr:uid="{00000000-0005-0000-0000-000060890000}"/>
    <cellStyle name="Normal 4 4 3 4 2" xfId="35243" xr:uid="{00000000-0005-0000-0000-000061890000}"/>
    <cellStyle name="Normal 4 4 3 4 3" xfId="35244" xr:uid="{00000000-0005-0000-0000-000062890000}"/>
    <cellStyle name="Normal 4 4 3 4 4" xfId="35245" xr:uid="{00000000-0005-0000-0000-000063890000}"/>
    <cellStyle name="Normal 4 4 3 5" xfId="35246" xr:uid="{00000000-0005-0000-0000-000064890000}"/>
    <cellStyle name="Normal 4 4 3 5 2" xfId="35247" xr:uid="{00000000-0005-0000-0000-000065890000}"/>
    <cellStyle name="Normal 4 4 3 5 3" xfId="35248" xr:uid="{00000000-0005-0000-0000-000066890000}"/>
    <cellStyle name="Normal 4 4 3 5 4" xfId="35249" xr:uid="{00000000-0005-0000-0000-000067890000}"/>
    <cellStyle name="Normal 4 4 3 6" xfId="35250" xr:uid="{00000000-0005-0000-0000-000068890000}"/>
    <cellStyle name="Normal 4 4 3 7" xfId="35251" xr:uid="{00000000-0005-0000-0000-000069890000}"/>
    <cellStyle name="Normal 4 4 3 8" xfId="35252" xr:uid="{00000000-0005-0000-0000-00006A890000}"/>
    <cellStyle name="Normal 4 4 4" xfId="35253" xr:uid="{00000000-0005-0000-0000-00006B890000}"/>
    <cellStyle name="Normal 4 4 4 2" xfId="35254" xr:uid="{00000000-0005-0000-0000-00006C890000}"/>
    <cellStyle name="Normal 4 4 4 3" xfId="35255" xr:uid="{00000000-0005-0000-0000-00006D890000}"/>
    <cellStyle name="Normal 4 4 4 4" xfId="35256" xr:uid="{00000000-0005-0000-0000-00006E890000}"/>
    <cellStyle name="Normal 4 4 5" xfId="35257" xr:uid="{00000000-0005-0000-0000-00006F890000}"/>
    <cellStyle name="Normal 4 4 5 2" xfId="35258" xr:uid="{00000000-0005-0000-0000-000070890000}"/>
    <cellStyle name="Normal 4 4 5 3" xfId="35259" xr:uid="{00000000-0005-0000-0000-000071890000}"/>
    <cellStyle name="Normal 4 4 5 4" xfId="35260" xr:uid="{00000000-0005-0000-0000-000072890000}"/>
    <cellStyle name="Normal 4 4 6" xfId="35261" xr:uid="{00000000-0005-0000-0000-000073890000}"/>
    <cellStyle name="Normal 4 4 6 2" xfId="35262" xr:uid="{00000000-0005-0000-0000-000074890000}"/>
    <cellStyle name="Normal 4 4 6 3" xfId="35263" xr:uid="{00000000-0005-0000-0000-000075890000}"/>
    <cellStyle name="Normal 4 4 6 4" xfId="35264" xr:uid="{00000000-0005-0000-0000-000076890000}"/>
    <cellStyle name="Normal 4 4 7" xfId="35265" xr:uid="{00000000-0005-0000-0000-000077890000}"/>
    <cellStyle name="Normal 4 4 7 2" xfId="35266" xr:uid="{00000000-0005-0000-0000-000078890000}"/>
    <cellStyle name="Normal 4 4 7 3" xfId="35267" xr:uid="{00000000-0005-0000-0000-000079890000}"/>
    <cellStyle name="Normal 4 4 7 4" xfId="35268" xr:uid="{00000000-0005-0000-0000-00007A890000}"/>
    <cellStyle name="Normal 4 4 8" xfId="35269" xr:uid="{00000000-0005-0000-0000-00007B890000}"/>
    <cellStyle name="Normal 4 4 8 2" xfId="35270" xr:uid="{00000000-0005-0000-0000-00007C890000}"/>
    <cellStyle name="Normal 4 4 8 3" xfId="35271" xr:uid="{00000000-0005-0000-0000-00007D890000}"/>
    <cellStyle name="Normal 4 4 8 4" xfId="35272" xr:uid="{00000000-0005-0000-0000-00007E890000}"/>
    <cellStyle name="Normal 4 4 9" xfId="35273" xr:uid="{00000000-0005-0000-0000-00007F890000}"/>
    <cellStyle name="Normal 4 4 9 2" xfId="35274" xr:uid="{00000000-0005-0000-0000-000080890000}"/>
    <cellStyle name="Normal 4 4 9 3" xfId="35275" xr:uid="{00000000-0005-0000-0000-000081890000}"/>
    <cellStyle name="Normal 4 4 9 4" xfId="35276" xr:uid="{00000000-0005-0000-0000-000082890000}"/>
    <cellStyle name="Normal 4 5" xfId="35277" xr:uid="{00000000-0005-0000-0000-000083890000}"/>
    <cellStyle name="Normal 4 5 10" xfId="35278" xr:uid="{00000000-0005-0000-0000-000084890000}"/>
    <cellStyle name="Normal 4 5 11" xfId="35279" xr:uid="{00000000-0005-0000-0000-000085890000}"/>
    <cellStyle name="Normal 4 5 2" xfId="35280" xr:uid="{00000000-0005-0000-0000-000086890000}"/>
    <cellStyle name="Normal 4 5 2 2" xfId="35281" xr:uid="{00000000-0005-0000-0000-000087890000}"/>
    <cellStyle name="Normal 4 5 2 3" xfId="35282" xr:uid="{00000000-0005-0000-0000-000088890000}"/>
    <cellStyle name="Normal 4 5 2 4" xfId="35283" xr:uid="{00000000-0005-0000-0000-000089890000}"/>
    <cellStyle name="Normal 4 5 3" xfId="35284" xr:uid="{00000000-0005-0000-0000-00008A890000}"/>
    <cellStyle name="Normal 4 5 3 2" xfId="35285" xr:uid="{00000000-0005-0000-0000-00008B890000}"/>
    <cellStyle name="Normal 4 5 3 3" xfId="35286" xr:uid="{00000000-0005-0000-0000-00008C890000}"/>
    <cellStyle name="Normal 4 5 3 4" xfId="35287" xr:uid="{00000000-0005-0000-0000-00008D890000}"/>
    <cellStyle name="Normal 4 5 4" xfId="35288" xr:uid="{00000000-0005-0000-0000-00008E890000}"/>
    <cellStyle name="Normal 4 5 4 2" xfId="35289" xr:uid="{00000000-0005-0000-0000-00008F890000}"/>
    <cellStyle name="Normal 4 5 4 3" xfId="35290" xr:uid="{00000000-0005-0000-0000-000090890000}"/>
    <cellStyle name="Normal 4 5 4 4" xfId="35291" xr:uid="{00000000-0005-0000-0000-000091890000}"/>
    <cellStyle name="Normal 4 5 5" xfId="35292" xr:uid="{00000000-0005-0000-0000-000092890000}"/>
    <cellStyle name="Normal 4 5 5 2" xfId="35293" xr:uid="{00000000-0005-0000-0000-000093890000}"/>
    <cellStyle name="Normal 4 5 5 3" xfId="35294" xr:uid="{00000000-0005-0000-0000-000094890000}"/>
    <cellStyle name="Normal 4 5 5 4" xfId="35295" xr:uid="{00000000-0005-0000-0000-000095890000}"/>
    <cellStyle name="Normal 4 5 6" xfId="35296" xr:uid="{00000000-0005-0000-0000-000096890000}"/>
    <cellStyle name="Normal 4 5 6 2" xfId="35297" xr:uid="{00000000-0005-0000-0000-000097890000}"/>
    <cellStyle name="Normal 4 5 6 3" xfId="35298" xr:uid="{00000000-0005-0000-0000-000098890000}"/>
    <cellStyle name="Normal 4 5 6 4" xfId="35299" xr:uid="{00000000-0005-0000-0000-000099890000}"/>
    <cellStyle name="Normal 4 5 7" xfId="35300" xr:uid="{00000000-0005-0000-0000-00009A890000}"/>
    <cellStyle name="Normal 4 5 7 2" xfId="35301" xr:uid="{00000000-0005-0000-0000-00009B890000}"/>
    <cellStyle name="Normal 4 5 7 3" xfId="35302" xr:uid="{00000000-0005-0000-0000-00009C890000}"/>
    <cellStyle name="Normal 4 5 7 4" xfId="35303" xr:uid="{00000000-0005-0000-0000-00009D890000}"/>
    <cellStyle name="Normal 4 5 8" xfId="35304" xr:uid="{00000000-0005-0000-0000-00009E890000}"/>
    <cellStyle name="Normal 4 5 8 2" xfId="35305" xr:uid="{00000000-0005-0000-0000-00009F890000}"/>
    <cellStyle name="Normal 4 5 8 3" xfId="35306" xr:uid="{00000000-0005-0000-0000-0000A0890000}"/>
    <cellStyle name="Normal 4 5 8 4" xfId="35307" xr:uid="{00000000-0005-0000-0000-0000A1890000}"/>
    <cellStyle name="Normal 4 5 9" xfId="35308" xr:uid="{00000000-0005-0000-0000-0000A2890000}"/>
    <cellStyle name="Normal 4 6" xfId="321" xr:uid="{00000000-0005-0000-0000-0000A3890000}"/>
    <cellStyle name="Normal 4 6 10" xfId="35310" xr:uid="{00000000-0005-0000-0000-0000A4890000}"/>
    <cellStyle name="Normal 4 6 11" xfId="35311" xr:uid="{00000000-0005-0000-0000-0000A5890000}"/>
    <cellStyle name="Normal 4 6 12" xfId="35309" xr:uid="{00000000-0005-0000-0000-0000A6890000}"/>
    <cellStyle name="Normal 4 6 2" xfId="35312" xr:uid="{00000000-0005-0000-0000-0000A7890000}"/>
    <cellStyle name="Normal 4 6 2 2" xfId="35313" xr:uid="{00000000-0005-0000-0000-0000A8890000}"/>
    <cellStyle name="Normal 4 6 2 3" xfId="35314" xr:uid="{00000000-0005-0000-0000-0000A9890000}"/>
    <cellStyle name="Normal 4 6 2 4" xfId="35315" xr:uid="{00000000-0005-0000-0000-0000AA890000}"/>
    <cellStyle name="Normal 4 6 3" xfId="35316" xr:uid="{00000000-0005-0000-0000-0000AB890000}"/>
    <cellStyle name="Normal 4 6 3 2" xfId="35317" xr:uid="{00000000-0005-0000-0000-0000AC890000}"/>
    <cellStyle name="Normal 4 6 3 3" xfId="35318" xr:uid="{00000000-0005-0000-0000-0000AD890000}"/>
    <cellStyle name="Normal 4 6 3 4" xfId="35319" xr:uid="{00000000-0005-0000-0000-0000AE890000}"/>
    <cellStyle name="Normal 4 6 4" xfId="35320" xr:uid="{00000000-0005-0000-0000-0000AF890000}"/>
    <cellStyle name="Normal 4 6 4 2" xfId="35321" xr:uid="{00000000-0005-0000-0000-0000B0890000}"/>
    <cellStyle name="Normal 4 6 4 3" xfId="35322" xr:uid="{00000000-0005-0000-0000-0000B1890000}"/>
    <cellStyle name="Normal 4 6 4 4" xfId="35323" xr:uid="{00000000-0005-0000-0000-0000B2890000}"/>
    <cellStyle name="Normal 4 6 5" xfId="35324" xr:uid="{00000000-0005-0000-0000-0000B3890000}"/>
    <cellStyle name="Normal 4 6 5 2" xfId="35325" xr:uid="{00000000-0005-0000-0000-0000B4890000}"/>
    <cellStyle name="Normal 4 6 5 3" xfId="35326" xr:uid="{00000000-0005-0000-0000-0000B5890000}"/>
    <cellStyle name="Normal 4 6 5 4" xfId="35327" xr:uid="{00000000-0005-0000-0000-0000B6890000}"/>
    <cellStyle name="Normal 4 6 6" xfId="35328" xr:uid="{00000000-0005-0000-0000-0000B7890000}"/>
    <cellStyle name="Normal 4 6 6 2" xfId="35329" xr:uid="{00000000-0005-0000-0000-0000B8890000}"/>
    <cellStyle name="Normal 4 6 6 3" xfId="35330" xr:uid="{00000000-0005-0000-0000-0000B9890000}"/>
    <cellStyle name="Normal 4 6 6 4" xfId="35331" xr:uid="{00000000-0005-0000-0000-0000BA890000}"/>
    <cellStyle name="Normal 4 6 7" xfId="35332" xr:uid="{00000000-0005-0000-0000-0000BB890000}"/>
    <cellStyle name="Normal 4 6 7 2" xfId="35333" xr:uid="{00000000-0005-0000-0000-0000BC890000}"/>
    <cellStyle name="Normal 4 6 7 3" xfId="35334" xr:uid="{00000000-0005-0000-0000-0000BD890000}"/>
    <cellStyle name="Normal 4 6 7 4" xfId="35335" xr:uid="{00000000-0005-0000-0000-0000BE890000}"/>
    <cellStyle name="Normal 4 6 8" xfId="35336" xr:uid="{00000000-0005-0000-0000-0000BF890000}"/>
    <cellStyle name="Normal 4 6 8 2" xfId="35337" xr:uid="{00000000-0005-0000-0000-0000C0890000}"/>
    <cellStyle name="Normal 4 6 8 3" xfId="35338" xr:uid="{00000000-0005-0000-0000-0000C1890000}"/>
    <cellStyle name="Normal 4 6 8 4" xfId="35339" xr:uid="{00000000-0005-0000-0000-0000C2890000}"/>
    <cellStyle name="Normal 4 6 9" xfId="35340" xr:uid="{00000000-0005-0000-0000-0000C3890000}"/>
    <cellStyle name="Normal 4 7" xfId="35341" xr:uid="{00000000-0005-0000-0000-0000C4890000}"/>
    <cellStyle name="Normal 4 7 2" xfId="35342" xr:uid="{00000000-0005-0000-0000-0000C5890000}"/>
    <cellStyle name="Normal 4 7 2 2" xfId="35343" xr:uid="{00000000-0005-0000-0000-0000C6890000}"/>
    <cellStyle name="Normal 4 7 2 3" xfId="35344" xr:uid="{00000000-0005-0000-0000-0000C7890000}"/>
    <cellStyle name="Normal 4 7 2 4" xfId="35345" xr:uid="{00000000-0005-0000-0000-0000C8890000}"/>
    <cellStyle name="Normal 4 7 3" xfId="35346" xr:uid="{00000000-0005-0000-0000-0000C9890000}"/>
    <cellStyle name="Normal 4 7 3 2" xfId="35347" xr:uid="{00000000-0005-0000-0000-0000CA890000}"/>
    <cellStyle name="Normal 4 7 3 3" xfId="35348" xr:uid="{00000000-0005-0000-0000-0000CB890000}"/>
    <cellStyle name="Normal 4 7 3 4" xfId="35349" xr:uid="{00000000-0005-0000-0000-0000CC890000}"/>
    <cellStyle name="Normal 4 7 4" xfId="35350" xr:uid="{00000000-0005-0000-0000-0000CD890000}"/>
    <cellStyle name="Normal 4 7 4 2" xfId="35351" xr:uid="{00000000-0005-0000-0000-0000CE890000}"/>
    <cellStyle name="Normal 4 7 4 3" xfId="35352" xr:uid="{00000000-0005-0000-0000-0000CF890000}"/>
    <cellStyle name="Normal 4 7 4 4" xfId="35353" xr:uid="{00000000-0005-0000-0000-0000D0890000}"/>
    <cellStyle name="Normal 4 7 5" xfId="35354" xr:uid="{00000000-0005-0000-0000-0000D1890000}"/>
    <cellStyle name="Normal 4 7 5 2" xfId="35355" xr:uid="{00000000-0005-0000-0000-0000D2890000}"/>
    <cellStyle name="Normal 4 7 5 3" xfId="35356" xr:uid="{00000000-0005-0000-0000-0000D3890000}"/>
    <cellStyle name="Normal 4 7 5 4" xfId="35357" xr:uid="{00000000-0005-0000-0000-0000D4890000}"/>
    <cellStyle name="Normal 4 7 6" xfId="35358" xr:uid="{00000000-0005-0000-0000-0000D5890000}"/>
    <cellStyle name="Normal 4 7 7" xfId="35359" xr:uid="{00000000-0005-0000-0000-0000D6890000}"/>
    <cellStyle name="Normal 4 7 8" xfId="35360" xr:uid="{00000000-0005-0000-0000-0000D7890000}"/>
    <cellStyle name="Normal 4 8" xfId="35361" xr:uid="{00000000-0005-0000-0000-0000D8890000}"/>
    <cellStyle name="Normal 4 8 2" xfId="35362" xr:uid="{00000000-0005-0000-0000-0000D9890000}"/>
    <cellStyle name="Normal 4 8 3" xfId="35363" xr:uid="{00000000-0005-0000-0000-0000DA890000}"/>
    <cellStyle name="Normal 4 8 4" xfId="35364" xr:uid="{00000000-0005-0000-0000-0000DB890000}"/>
    <cellStyle name="Normal 4 9" xfId="35365" xr:uid="{00000000-0005-0000-0000-0000DC890000}"/>
    <cellStyle name="Normal 4 9 2" xfId="35366" xr:uid="{00000000-0005-0000-0000-0000DD890000}"/>
    <cellStyle name="Normal 4 9 3" xfId="35367" xr:uid="{00000000-0005-0000-0000-0000DE890000}"/>
    <cellStyle name="Normal 4 9 4" xfId="35368" xr:uid="{00000000-0005-0000-0000-0000DF890000}"/>
    <cellStyle name="Normal 40" xfId="35369" xr:uid="{00000000-0005-0000-0000-0000E0890000}"/>
    <cellStyle name="Normal 40 2" xfId="35370" xr:uid="{00000000-0005-0000-0000-0000E1890000}"/>
    <cellStyle name="Normal 41" xfId="35371" xr:uid="{00000000-0005-0000-0000-0000E2890000}"/>
    <cellStyle name="Normal 41 2" xfId="35372" xr:uid="{00000000-0005-0000-0000-0000E3890000}"/>
    <cellStyle name="Normal 42" xfId="35373" xr:uid="{00000000-0005-0000-0000-0000E4890000}"/>
    <cellStyle name="Normal 42 2" xfId="35374" xr:uid="{00000000-0005-0000-0000-0000E5890000}"/>
    <cellStyle name="Normal 43" xfId="35375" xr:uid="{00000000-0005-0000-0000-0000E6890000}"/>
    <cellStyle name="Normal 43 2" xfId="35376" xr:uid="{00000000-0005-0000-0000-0000E7890000}"/>
    <cellStyle name="Normal 44" xfId="35377" xr:uid="{00000000-0005-0000-0000-0000E8890000}"/>
    <cellStyle name="Normal 44 2" xfId="35378" xr:uid="{00000000-0005-0000-0000-0000E9890000}"/>
    <cellStyle name="Normal 45" xfId="35379" xr:uid="{00000000-0005-0000-0000-0000EA890000}"/>
    <cellStyle name="Normal 45 2" xfId="35380" xr:uid="{00000000-0005-0000-0000-0000EB890000}"/>
    <cellStyle name="Normal 46" xfId="35381" xr:uid="{00000000-0005-0000-0000-0000EC890000}"/>
    <cellStyle name="Normal 46 2" xfId="35382" xr:uid="{00000000-0005-0000-0000-0000ED890000}"/>
    <cellStyle name="Normal 47" xfId="35383" xr:uid="{00000000-0005-0000-0000-0000EE890000}"/>
    <cellStyle name="Normal 47 2" xfId="35384" xr:uid="{00000000-0005-0000-0000-0000EF890000}"/>
    <cellStyle name="Normal 48" xfId="35385" xr:uid="{00000000-0005-0000-0000-0000F0890000}"/>
    <cellStyle name="Normal 48 2" xfId="35386" xr:uid="{00000000-0005-0000-0000-0000F1890000}"/>
    <cellStyle name="Normal 49" xfId="35387" xr:uid="{00000000-0005-0000-0000-0000F2890000}"/>
    <cellStyle name="Normal 49 2" xfId="35388" xr:uid="{00000000-0005-0000-0000-0000F3890000}"/>
    <cellStyle name="Normal 5" xfId="47" xr:uid="{00000000-0005-0000-0000-0000F4890000}"/>
    <cellStyle name="Normal 5 10" xfId="35389" xr:uid="{00000000-0005-0000-0000-0000F5890000}"/>
    <cellStyle name="Normal 5 10 2" xfId="35390" xr:uid="{00000000-0005-0000-0000-0000F6890000}"/>
    <cellStyle name="Normal 5 10 3" xfId="35391" xr:uid="{00000000-0005-0000-0000-0000F7890000}"/>
    <cellStyle name="Normal 5 10 4" xfId="35392" xr:uid="{00000000-0005-0000-0000-0000F8890000}"/>
    <cellStyle name="Normal 5 11" xfId="35393" xr:uid="{00000000-0005-0000-0000-0000F9890000}"/>
    <cellStyle name="Normal 5 11 2" xfId="35394" xr:uid="{00000000-0005-0000-0000-0000FA890000}"/>
    <cellStyle name="Normal 5 11 3" xfId="35395" xr:uid="{00000000-0005-0000-0000-0000FB890000}"/>
    <cellStyle name="Normal 5 11 4" xfId="35396" xr:uid="{00000000-0005-0000-0000-0000FC890000}"/>
    <cellStyle name="Normal 5 12" xfId="35397" xr:uid="{00000000-0005-0000-0000-0000FD890000}"/>
    <cellStyle name="Normal 5 12 2" xfId="35398" xr:uid="{00000000-0005-0000-0000-0000FE890000}"/>
    <cellStyle name="Normal 5 12 3" xfId="35399" xr:uid="{00000000-0005-0000-0000-0000FF890000}"/>
    <cellStyle name="Normal 5 12 4" xfId="35400" xr:uid="{00000000-0005-0000-0000-0000008A0000}"/>
    <cellStyle name="Normal 5 13" xfId="35401" xr:uid="{00000000-0005-0000-0000-0000018A0000}"/>
    <cellStyle name="Normal 5 13 2" xfId="35402" xr:uid="{00000000-0005-0000-0000-0000028A0000}"/>
    <cellStyle name="Normal 5 13 3" xfId="35403" xr:uid="{00000000-0005-0000-0000-0000038A0000}"/>
    <cellStyle name="Normal 5 13 4" xfId="35404" xr:uid="{00000000-0005-0000-0000-0000048A0000}"/>
    <cellStyle name="Normal 5 14" xfId="35405" xr:uid="{00000000-0005-0000-0000-0000058A0000}"/>
    <cellStyle name="Normal 5 14 2" xfId="35406" xr:uid="{00000000-0005-0000-0000-0000068A0000}"/>
    <cellStyle name="Normal 5 14 3" xfId="35407" xr:uid="{00000000-0005-0000-0000-0000078A0000}"/>
    <cellStyle name="Normal 5 14 4" xfId="35408" xr:uid="{00000000-0005-0000-0000-0000088A0000}"/>
    <cellStyle name="Normal 5 15" xfId="35409" xr:uid="{00000000-0005-0000-0000-0000098A0000}"/>
    <cellStyle name="Normal 5 15 2" xfId="35410" xr:uid="{00000000-0005-0000-0000-00000A8A0000}"/>
    <cellStyle name="Normal 5 15 3" xfId="35411" xr:uid="{00000000-0005-0000-0000-00000B8A0000}"/>
    <cellStyle name="Normal 5 15 4" xfId="35412" xr:uid="{00000000-0005-0000-0000-00000C8A0000}"/>
    <cellStyle name="Normal 5 16" xfId="35413" xr:uid="{00000000-0005-0000-0000-00000D8A0000}"/>
    <cellStyle name="Normal 5 17" xfId="38644" xr:uid="{00000000-0005-0000-0000-00000E8A0000}"/>
    <cellStyle name="Normal 5 18" xfId="33036" xr:uid="{00000000-0005-0000-0000-00000F8A0000}"/>
    <cellStyle name="Normal 5 2" xfId="343" xr:uid="{00000000-0005-0000-0000-0000108A0000}"/>
    <cellStyle name="Normal 5 2 10" xfId="35414" xr:uid="{00000000-0005-0000-0000-0000118A0000}"/>
    <cellStyle name="Normal 5 2 10 2" xfId="35415" xr:uid="{00000000-0005-0000-0000-0000128A0000}"/>
    <cellStyle name="Normal 5 2 10 3" xfId="35416" xr:uid="{00000000-0005-0000-0000-0000138A0000}"/>
    <cellStyle name="Normal 5 2 10 4" xfId="35417" xr:uid="{00000000-0005-0000-0000-0000148A0000}"/>
    <cellStyle name="Normal 5 2 11" xfId="35418" xr:uid="{00000000-0005-0000-0000-0000158A0000}"/>
    <cellStyle name="Normal 5 2 11 2" xfId="35419" xr:uid="{00000000-0005-0000-0000-0000168A0000}"/>
    <cellStyle name="Normal 5 2 11 3" xfId="35420" xr:uid="{00000000-0005-0000-0000-0000178A0000}"/>
    <cellStyle name="Normal 5 2 11 4" xfId="35421" xr:uid="{00000000-0005-0000-0000-0000188A0000}"/>
    <cellStyle name="Normal 5 2 12" xfId="35422" xr:uid="{00000000-0005-0000-0000-0000198A0000}"/>
    <cellStyle name="Normal 5 2 12 2" xfId="35423" xr:uid="{00000000-0005-0000-0000-00001A8A0000}"/>
    <cellStyle name="Normal 5 2 13" xfId="35424" xr:uid="{00000000-0005-0000-0000-00001B8A0000}"/>
    <cellStyle name="Normal 5 2 2" xfId="35425" xr:uid="{00000000-0005-0000-0000-00001C8A0000}"/>
    <cellStyle name="Normal 5 2 2 10" xfId="35426" xr:uid="{00000000-0005-0000-0000-00001D8A0000}"/>
    <cellStyle name="Normal 5 2 2 10 2" xfId="35427" xr:uid="{00000000-0005-0000-0000-00001E8A0000}"/>
    <cellStyle name="Normal 5 2 2 10 3" xfId="35428" xr:uid="{00000000-0005-0000-0000-00001F8A0000}"/>
    <cellStyle name="Normal 5 2 2 10 4" xfId="35429" xr:uid="{00000000-0005-0000-0000-0000208A0000}"/>
    <cellStyle name="Normal 5 2 2 11" xfId="35430" xr:uid="{00000000-0005-0000-0000-0000218A0000}"/>
    <cellStyle name="Normal 5 2 2 12" xfId="35431" xr:uid="{00000000-0005-0000-0000-0000228A0000}"/>
    <cellStyle name="Normal 5 2 2 13" xfId="35432" xr:uid="{00000000-0005-0000-0000-0000238A0000}"/>
    <cellStyle name="Normal 5 2 2 2" xfId="35433" xr:uid="{00000000-0005-0000-0000-0000248A0000}"/>
    <cellStyle name="Normal 5 2 2 2 10" xfId="35434" xr:uid="{00000000-0005-0000-0000-0000258A0000}"/>
    <cellStyle name="Normal 5 2 2 2 11" xfId="35435" xr:uid="{00000000-0005-0000-0000-0000268A0000}"/>
    <cellStyle name="Normal 5 2 2 2 2" xfId="35436" xr:uid="{00000000-0005-0000-0000-0000278A0000}"/>
    <cellStyle name="Normal 5 2 2 2 2 2" xfId="35437" xr:uid="{00000000-0005-0000-0000-0000288A0000}"/>
    <cellStyle name="Normal 5 2 2 2 2 3" xfId="35438" xr:uid="{00000000-0005-0000-0000-0000298A0000}"/>
    <cellStyle name="Normal 5 2 2 2 2 4" xfId="35439" xr:uid="{00000000-0005-0000-0000-00002A8A0000}"/>
    <cellStyle name="Normal 5 2 2 2 3" xfId="35440" xr:uid="{00000000-0005-0000-0000-00002B8A0000}"/>
    <cellStyle name="Normal 5 2 2 2 3 2" xfId="35441" xr:uid="{00000000-0005-0000-0000-00002C8A0000}"/>
    <cellStyle name="Normal 5 2 2 2 3 3" xfId="35442" xr:uid="{00000000-0005-0000-0000-00002D8A0000}"/>
    <cellStyle name="Normal 5 2 2 2 3 4" xfId="35443" xr:uid="{00000000-0005-0000-0000-00002E8A0000}"/>
    <cellStyle name="Normal 5 2 2 2 4" xfId="35444" xr:uid="{00000000-0005-0000-0000-00002F8A0000}"/>
    <cellStyle name="Normal 5 2 2 2 4 2" xfId="35445" xr:uid="{00000000-0005-0000-0000-0000308A0000}"/>
    <cellStyle name="Normal 5 2 2 2 4 3" xfId="35446" xr:uid="{00000000-0005-0000-0000-0000318A0000}"/>
    <cellStyle name="Normal 5 2 2 2 4 4" xfId="35447" xr:uid="{00000000-0005-0000-0000-0000328A0000}"/>
    <cellStyle name="Normal 5 2 2 2 5" xfId="35448" xr:uid="{00000000-0005-0000-0000-0000338A0000}"/>
    <cellStyle name="Normal 5 2 2 2 5 2" xfId="35449" xr:uid="{00000000-0005-0000-0000-0000348A0000}"/>
    <cellStyle name="Normal 5 2 2 2 5 3" xfId="35450" xr:uid="{00000000-0005-0000-0000-0000358A0000}"/>
    <cellStyle name="Normal 5 2 2 2 5 4" xfId="35451" xr:uid="{00000000-0005-0000-0000-0000368A0000}"/>
    <cellStyle name="Normal 5 2 2 2 6" xfId="35452" xr:uid="{00000000-0005-0000-0000-0000378A0000}"/>
    <cellStyle name="Normal 5 2 2 2 6 2" xfId="35453" xr:uid="{00000000-0005-0000-0000-0000388A0000}"/>
    <cellStyle name="Normal 5 2 2 2 6 3" xfId="35454" xr:uid="{00000000-0005-0000-0000-0000398A0000}"/>
    <cellStyle name="Normal 5 2 2 2 6 4" xfId="35455" xr:uid="{00000000-0005-0000-0000-00003A8A0000}"/>
    <cellStyle name="Normal 5 2 2 2 7" xfId="35456" xr:uid="{00000000-0005-0000-0000-00003B8A0000}"/>
    <cellStyle name="Normal 5 2 2 2 7 2" xfId="35457" xr:uid="{00000000-0005-0000-0000-00003C8A0000}"/>
    <cellStyle name="Normal 5 2 2 2 7 3" xfId="35458" xr:uid="{00000000-0005-0000-0000-00003D8A0000}"/>
    <cellStyle name="Normal 5 2 2 2 7 4" xfId="35459" xr:uid="{00000000-0005-0000-0000-00003E8A0000}"/>
    <cellStyle name="Normal 5 2 2 2 8" xfId="35460" xr:uid="{00000000-0005-0000-0000-00003F8A0000}"/>
    <cellStyle name="Normal 5 2 2 2 8 2" xfId="35461" xr:uid="{00000000-0005-0000-0000-0000408A0000}"/>
    <cellStyle name="Normal 5 2 2 2 8 3" xfId="35462" xr:uid="{00000000-0005-0000-0000-0000418A0000}"/>
    <cellStyle name="Normal 5 2 2 2 8 4" xfId="35463" xr:uid="{00000000-0005-0000-0000-0000428A0000}"/>
    <cellStyle name="Normal 5 2 2 2 9" xfId="35464" xr:uid="{00000000-0005-0000-0000-0000438A0000}"/>
    <cellStyle name="Normal 5 2 2 3" xfId="35465" xr:uid="{00000000-0005-0000-0000-0000448A0000}"/>
    <cellStyle name="Normal 5 2 2 3 2" xfId="35466" xr:uid="{00000000-0005-0000-0000-0000458A0000}"/>
    <cellStyle name="Normal 5 2 2 3 2 2" xfId="35467" xr:uid="{00000000-0005-0000-0000-0000468A0000}"/>
    <cellStyle name="Normal 5 2 2 3 2 3" xfId="35468" xr:uid="{00000000-0005-0000-0000-0000478A0000}"/>
    <cellStyle name="Normal 5 2 2 3 2 4" xfId="35469" xr:uid="{00000000-0005-0000-0000-0000488A0000}"/>
    <cellStyle name="Normal 5 2 2 3 3" xfId="35470" xr:uid="{00000000-0005-0000-0000-0000498A0000}"/>
    <cellStyle name="Normal 5 2 2 3 3 2" xfId="35471" xr:uid="{00000000-0005-0000-0000-00004A8A0000}"/>
    <cellStyle name="Normal 5 2 2 3 3 3" xfId="35472" xr:uid="{00000000-0005-0000-0000-00004B8A0000}"/>
    <cellStyle name="Normal 5 2 2 3 3 4" xfId="35473" xr:uid="{00000000-0005-0000-0000-00004C8A0000}"/>
    <cellStyle name="Normal 5 2 2 3 4" xfId="35474" xr:uid="{00000000-0005-0000-0000-00004D8A0000}"/>
    <cellStyle name="Normal 5 2 2 3 4 2" xfId="35475" xr:uid="{00000000-0005-0000-0000-00004E8A0000}"/>
    <cellStyle name="Normal 5 2 2 3 4 3" xfId="35476" xr:uid="{00000000-0005-0000-0000-00004F8A0000}"/>
    <cellStyle name="Normal 5 2 2 3 4 4" xfId="35477" xr:uid="{00000000-0005-0000-0000-0000508A0000}"/>
    <cellStyle name="Normal 5 2 2 3 5" xfId="35478" xr:uid="{00000000-0005-0000-0000-0000518A0000}"/>
    <cellStyle name="Normal 5 2 2 3 5 2" xfId="35479" xr:uid="{00000000-0005-0000-0000-0000528A0000}"/>
    <cellStyle name="Normal 5 2 2 3 5 3" xfId="35480" xr:uid="{00000000-0005-0000-0000-0000538A0000}"/>
    <cellStyle name="Normal 5 2 2 3 5 4" xfId="35481" xr:uid="{00000000-0005-0000-0000-0000548A0000}"/>
    <cellStyle name="Normal 5 2 2 3 6" xfId="35482" xr:uid="{00000000-0005-0000-0000-0000558A0000}"/>
    <cellStyle name="Normal 5 2 2 3 7" xfId="35483" xr:uid="{00000000-0005-0000-0000-0000568A0000}"/>
    <cellStyle name="Normal 5 2 2 3 8" xfId="35484" xr:uid="{00000000-0005-0000-0000-0000578A0000}"/>
    <cellStyle name="Normal 5 2 2 4" xfId="35485" xr:uid="{00000000-0005-0000-0000-0000588A0000}"/>
    <cellStyle name="Normal 5 2 2 4 2" xfId="35486" xr:uid="{00000000-0005-0000-0000-0000598A0000}"/>
    <cellStyle name="Normal 5 2 2 4 3" xfId="35487" xr:uid="{00000000-0005-0000-0000-00005A8A0000}"/>
    <cellStyle name="Normal 5 2 2 4 4" xfId="35488" xr:uid="{00000000-0005-0000-0000-00005B8A0000}"/>
    <cellStyle name="Normal 5 2 2 5" xfId="35489" xr:uid="{00000000-0005-0000-0000-00005C8A0000}"/>
    <cellStyle name="Normal 5 2 2 5 2" xfId="35490" xr:uid="{00000000-0005-0000-0000-00005D8A0000}"/>
    <cellStyle name="Normal 5 2 2 5 3" xfId="35491" xr:uid="{00000000-0005-0000-0000-00005E8A0000}"/>
    <cellStyle name="Normal 5 2 2 5 4" xfId="35492" xr:uid="{00000000-0005-0000-0000-00005F8A0000}"/>
    <cellStyle name="Normal 5 2 2 6" xfId="35493" xr:uid="{00000000-0005-0000-0000-0000608A0000}"/>
    <cellStyle name="Normal 5 2 2 6 2" xfId="35494" xr:uid="{00000000-0005-0000-0000-0000618A0000}"/>
    <cellStyle name="Normal 5 2 2 6 3" xfId="35495" xr:uid="{00000000-0005-0000-0000-0000628A0000}"/>
    <cellStyle name="Normal 5 2 2 6 4" xfId="35496" xr:uid="{00000000-0005-0000-0000-0000638A0000}"/>
    <cellStyle name="Normal 5 2 2 7" xfId="35497" xr:uid="{00000000-0005-0000-0000-0000648A0000}"/>
    <cellStyle name="Normal 5 2 2 7 2" xfId="35498" xr:uid="{00000000-0005-0000-0000-0000658A0000}"/>
    <cellStyle name="Normal 5 2 2 7 3" xfId="35499" xr:uid="{00000000-0005-0000-0000-0000668A0000}"/>
    <cellStyle name="Normal 5 2 2 7 4" xfId="35500" xr:uid="{00000000-0005-0000-0000-0000678A0000}"/>
    <cellStyle name="Normal 5 2 2 8" xfId="35501" xr:uid="{00000000-0005-0000-0000-0000688A0000}"/>
    <cellStyle name="Normal 5 2 2 8 2" xfId="35502" xr:uid="{00000000-0005-0000-0000-0000698A0000}"/>
    <cellStyle name="Normal 5 2 2 8 3" xfId="35503" xr:uid="{00000000-0005-0000-0000-00006A8A0000}"/>
    <cellStyle name="Normal 5 2 2 8 4" xfId="35504" xr:uid="{00000000-0005-0000-0000-00006B8A0000}"/>
    <cellStyle name="Normal 5 2 2 9" xfId="35505" xr:uid="{00000000-0005-0000-0000-00006C8A0000}"/>
    <cellStyle name="Normal 5 2 2 9 2" xfId="35506" xr:uid="{00000000-0005-0000-0000-00006D8A0000}"/>
    <cellStyle name="Normal 5 2 2 9 3" xfId="35507" xr:uid="{00000000-0005-0000-0000-00006E8A0000}"/>
    <cellStyle name="Normal 5 2 2 9 4" xfId="35508" xr:uid="{00000000-0005-0000-0000-00006F8A0000}"/>
    <cellStyle name="Normal 5 2 3" xfId="35509" xr:uid="{00000000-0005-0000-0000-0000708A0000}"/>
    <cellStyle name="Normal 5 2 3 10" xfId="35510" xr:uid="{00000000-0005-0000-0000-0000718A0000}"/>
    <cellStyle name="Normal 5 2 3 11" xfId="35511" xr:uid="{00000000-0005-0000-0000-0000728A0000}"/>
    <cellStyle name="Normal 5 2 3 2" xfId="35512" xr:uid="{00000000-0005-0000-0000-0000738A0000}"/>
    <cellStyle name="Normal 5 2 3 2 2" xfId="35513" xr:uid="{00000000-0005-0000-0000-0000748A0000}"/>
    <cellStyle name="Normal 5 2 3 2 3" xfId="35514" xr:uid="{00000000-0005-0000-0000-0000758A0000}"/>
    <cellStyle name="Normal 5 2 3 2 4" xfId="35515" xr:uid="{00000000-0005-0000-0000-0000768A0000}"/>
    <cellStyle name="Normal 5 2 3 3" xfId="35516" xr:uid="{00000000-0005-0000-0000-0000778A0000}"/>
    <cellStyle name="Normal 5 2 3 3 2" xfId="35517" xr:uid="{00000000-0005-0000-0000-0000788A0000}"/>
    <cellStyle name="Normal 5 2 3 3 3" xfId="35518" xr:uid="{00000000-0005-0000-0000-0000798A0000}"/>
    <cellStyle name="Normal 5 2 3 3 4" xfId="35519" xr:uid="{00000000-0005-0000-0000-00007A8A0000}"/>
    <cellStyle name="Normal 5 2 3 4" xfId="35520" xr:uid="{00000000-0005-0000-0000-00007B8A0000}"/>
    <cellStyle name="Normal 5 2 3 4 2" xfId="35521" xr:uid="{00000000-0005-0000-0000-00007C8A0000}"/>
    <cellStyle name="Normal 5 2 3 4 3" xfId="35522" xr:uid="{00000000-0005-0000-0000-00007D8A0000}"/>
    <cellStyle name="Normal 5 2 3 4 4" xfId="35523" xr:uid="{00000000-0005-0000-0000-00007E8A0000}"/>
    <cellStyle name="Normal 5 2 3 5" xfId="35524" xr:uid="{00000000-0005-0000-0000-00007F8A0000}"/>
    <cellStyle name="Normal 5 2 3 5 2" xfId="35525" xr:uid="{00000000-0005-0000-0000-0000808A0000}"/>
    <cellStyle name="Normal 5 2 3 5 3" xfId="35526" xr:uid="{00000000-0005-0000-0000-0000818A0000}"/>
    <cellStyle name="Normal 5 2 3 5 4" xfId="35527" xr:uid="{00000000-0005-0000-0000-0000828A0000}"/>
    <cellStyle name="Normal 5 2 3 6" xfId="35528" xr:uid="{00000000-0005-0000-0000-0000838A0000}"/>
    <cellStyle name="Normal 5 2 3 6 2" xfId="35529" xr:uid="{00000000-0005-0000-0000-0000848A0000}"/>
    <cellStyle name="Normal 5 2 3 6 3" xfId="35530" xr:uid="{00000000-0005-0000-0000-0000858A0000}"/>
    <cellStyle name="Normal 5 2 3 6 4" xfId="35531" xr:uid="{00000000-0005-0000-0000-0000868A0000}"/>
    <cellStyle name="Normal 5 2 3 7" xfId="35532" xr:uid="{00000000-0005-0000-0000-0000878A0000}"/>
    <cellStyle name="Normal 5 2 3 7 2" xfId="35533" xr:uid="{00000000-0005-0000-0000-0000888A0000}"/>
    <cellStyle name="Normal 5 2 3 7 3" xfId="35534" xr:uid="{00000000-0005-0000-0000-0000898A0000}"/>
    <cellStyle name="Normal 5 2 3 7 4" xfId="35535" xr:uid="{00000000-0005-0000-0000-00008A8A0000}"/>
    <cellStyle name="Normal 5 2 3 8" xfId="35536" xr:uid="{00000000-0005-0000-0000-00008B8A0000}"/>
    <cellStyle name="Normal 5 2 3 8 2" xfId="35537" xr:uid="{00000000-0005-0000-0000-00008C8A0000}"/>
    <cellStyle name="Normal 5 2 3 8 3" xfId="35538" xr:uid="{00000000-0005-0000-0000-00008D8A0000}"/>
    <cellStyle name="Normal 5 2 3 8 4" xfId="35539" xr:uid="{00000000-0005-0000-0000-00008E8A0000}"/>
    <cellStyle name="Normal 5 2 3 9" xfId="35540" xr:uid="{00000000-0005-0000-0000-00008F8A0000}"/>
    <cellStyle name="Normal 5 2 4" xfId="35541" xr:uid="{00000000-0005-0000-0000-0000908A0000}"/>
    <cellStyle name="Normal 5 2 4 2" xfId="35542" xr:uid="{00000000-0005-0000-0000-0000918A0000}"/>
    <cellStyle name="Normal 5 2 4 2 2" xfId="35543" xr:uid="{00000000-0005-0000-0000-0000928A0000}"/>
    <cellStyle name="Normal 5 2 4 2 3" xfId="35544" xr:uid="{00000000-0005-0000-0000-0000938A0000}"/>
    <cellStyle name="Normal 5 2 4 2 4" xfId="35545" xr:uid="{00000000-0005-0000-0000-0000948A0000}"/>
    <cellStyle name="Normal 5 2 4 3" xfId="35546" xr:uid="{00000000-0005-0000-0000-0000958A0000}"/>
    <cellStyle name="Normal 5 2 4 3 2" xfId="35547" xr:uid="{00000000-0005-0000-0000-0000968A0000}"/>
    <cellStyle name="Normal 5 2 4 3 3" xfId="35548" xr:uid="{00000000-0005-0000-0000-0000978A0000}"/>
    <cellStyle name="Normal 5 2 4 3 4" xfId="35549" xr:uid="{00000000-0005-0000-0000-0000988A0000}"/>
    <cellStyle name="Normal 5 2 4 4" xfId="35550" xr:uid="{00000000-0005-0000-0000-0000998A0000}"/>
    <cellStyle name="Normal 5 2 4 4 2" xfId="35551" xr:uid="{00000000-0005-0000-0000-00009A8A0000}"/>
    <cellStyle name="Normal 5 2 4 4 3" xfId="35552" xr:uid="{00000000-0005-0000-0000-00009B8A0000}"/>
    <cellStyle name="Normal 5 2 4 4 4" xfId="35553" xr:uid="{00000000-0005-0000-0000-00009C8A0000}"/>
    <cellStyle name="Normal 5 2 4 5" xfId="35554" xr:uid="{00000000-0005-0000-0000-00009D8A0000}"/>
    <cellStyle name="Normal 5 2 4 5 2" xfId="35555" xr:uid="{00000000-0005-0000-0000-00009E8A0000}"/>
    <cellStyle name="Normal 5 2 4 5 3" xfId="35556" xr:uid="{00000000-0005-0000-0000-00009F8A0000}"/>
    <cellStyle name="Normal 5 2 4 5 4" xfId="35557" xr:uid="{00000000-0005-0000-0000-0000A08A0000}"/>
    <cellStyle name="Normal 5 2 4 6" xfId="35558" xr:uid="{00000000-0005-0000-0000-0000A18A0000}"/>
    <cellStyle name="Normal 5 2 4 6 2" xfId="35559" xr:uid="{00000000-0005-0000-0000-0000A28A0000}"/>
    <cellStyle name="Normal 5 2 4 6 3" xfId="35560" xr:uid="{00000000-0005-0000-0000-0000A38A0000}"/>
    <cellStyle name="Normal 5 2 4 6 4" xfId="35561" xr:uid="{00000000-0005-0000-0000-0000A48A0000}"/>
    <cellStyle name="Normal 5 2 4 7" xfId="35562" xr:uid="{00000000-0005-0000-0000-0000A58A0000}"/>
    <cellStyle name="Normal 5 2 4 8" xfId="35563" xr:uid="{00000000-0005-0000-0000-0000A68A0000}"/>
    <cellStyle name="Normal 5 2 4 9" xfId="35564" xr:uid="{00000000-0005-0000-0000-0000A78A0000}"/>
    <cellStyle name="Normal 5 2 5" xfId="35565" xr:uid="{00000000-0005-0000-0000-0000A88A0000}"/>
    <cellStyle name="Normal 5 2 5 2" xfId="35566" xr:uid="{00000000-0005-0000-0000-0000A98A0000}"/>
    <cellStyle name="Normal 5 2 5 3" xfId="35567" xr:uid="{00000000-0005-0000-0000-0000AA8A0000}"/>
    <cellStyle name="Normal 5 2 5 4" xfId="35568" xr:uid="{00000000-0005-0000-0000-0000AB8A0000}"/>
    <cellStyle name="Normal 5 2 5 5" xfId="35569" xr:uid="{00000000-0005-0000-0000-0000AC8A0000}"/>
    <cellStyle name="Normal 5 2 6" xfId="35570" xr:uid="{00000000-0005-0000-0000-0000AD8A0000}"/>
    <cellStyle name="Normal 5 2 6 2" xfId="35571" xr:uid="{00000000-0005-0000-0000-0000AE8A0000}"/>
    <cellStyle name="Normal 5 2 6 3" xfId="35572" xr:uid="{00000000-0005-0000-0000-0000AF8A0000}"/>
    <cellStyle name="Normal 5 2 6 4" xfId="35573" xr:uid="{00000000-0005-0000-0000-0000B08A0000}"/>
    <cellStyle name="Normal 5 2 7" xfId="338" xr:uid="{00000000-0005-0000-0000-0000B18A0000}"/>
    <cellStyle name="Normal 5 2 7 2" xfId="35574" xr:uid="{00000000-0005-0000-0000-0000B28A0000}"/>
    <cellStyle name="Normal 5 2 7 3" xfId="35575" xr:uid="{00000000-0005-0000-0000-0000B38A0000}"/>
    <cellStyle name="Normal 5 2 7 4" xfId="35576" xr:uid="{00000000-0005-0000-0000-0000B48A0000}"/>
    <cellStyle name="Normal 5 2 8" xfId="35577" xr:uid="{00000000-0005-0000-0000-0000B58A0000}"/>
    <cellStyle name="Normal 5 2 8 2" xfId="35578" xr:uid="{00000000-0005-0000-0000-0000B68A0000}"/>
    <cellStyle name="Normal 5 2 8 3" xfId="35579" xr:uid="{00000000-0005-0000-0000-0000B78A0000}"/>
    <cellStyle name="Normal 5 2 8 4" xfId="35580" xr:uid="{00000000-0005-0000-0000-0000B88A0000}"/>
    <cellStyle name="Normal 5 2 9" xfId="35581" xr:uid="{00000000-0005-0000-0000-0000B98A0000}"/>
    <cellStyle name="Normal 5 2 9 2" xfId="35582" xr:uid="{00000000-0005-0000-0000-0000BA8A0000}"/>
    <cellStyle name="Normal 5 2 9 3" xfId="35583" xr:uid="{00000000-0005-0000-0000-0000BB8A0000}"/>
    <cellStyle name="Normal 5 2 9 4" xfId="35584" xr:uid="{00000000-0005-0000-0000-0000BC8A0000}"/>
    <cellStyle name="Normal 5 3" xfId="35585" xr:uid="{00000000-0005-0000-0000-0000BD8A0000}"/>
    <cellStyle name="Normal 5 3 10" xfId="35586" xr:uid="{00000000-0005-0000-0000-0000BE8A0000}"/>
    <cellStyle name="Normal 5 3 10 2" xfId="35587" xr:uid="{00000000-0005-0000-0000-0000BF8A0000}"/>
    <cellStyle name="Normal 5 3 10 3" xfId="35588" xr:uid="{00000000-0005-0000-0000-0000C08A0000}"/>
    <cellStyle name="Normal 5 3 10 4" xfId="35589" xr:uid="{00000000-0005-0000-0000-0000C18A0000}"/>
    <cellStyle name="Normal 5 3 11" xfId="35590" xr:uid="{00000000-0005-0000-0000-0000C28A0000}"/>
    <cellStyle name="Normal 5 3 11 2" xfId="35591" xr:uid="{00000000-0005-0000-0000-0000C38A0000}"/>
    <cellStyle name="Normal 5 3 11 3" xfId="35592" xr:uid="{00000000-0005-0000-0000-0000C48A0000}"/>
    <cellStyle name="Normal 5 3 11 4" xfId="35593" xr:uid="{00000000-0005-0000-0000-0000C58A0000}"/>
    <cellStyle name="Normal 5 3 12" xfId="35594" xr:uid="{00000000-0005-0000-0000-0000C68A0000}"/>
    <cellStyle name="Normal 5 3 13" xfId="35595" xr:uid="{00000000-0005-0000-0000-0000C78A0000}"/>
    <cellStyle name="Normal 5 3 14" xfId="35596" xr:uid="{00000000-0005-0000-0000-0000C88A0000}"/>
    <cellStyle name="Normal 5 3 15" xfId="35597" xr:uid="{00000000-0005-0000-0000-0000C98A0000}"/>
    <cellStyle name="Normal 5 3 16" xfId="35598" xr:uid="{00000000-0005-0000-0000-0000CA8A0000}"/>
    <cellStyle name="Normal 5 3 2" xfId="35599" xr:uid="{00000000-0005-0000-0000-0000CB8A0000}"/>
    <cellStyle name="Normal 5 3 2 10" xfId="35600" xr:uid="{00000000-0005-0000-0000-0000CC8A0000}"/>
    <cellStyle name="Normal 5 3 2 11" xfId="35601" xr:uid="{00000000-0005-0000-0000-0000CD8A0000}"/>
    <cellStyle name="Normal 5 3 2 2" xfId="35602" xr:uid="{00000000-0005-0000-0000-0000CE8A0000}"/>
    <cellStyle name="Normal 5 3 2 2 2" xfId="35603" xr:uid="{00000000-0005-0000-0000-0000CF8A0000}"/>
    <cellStyle name="Normal 5 3 2 2 3" xfId="35604" xr:uid="{00000000-0005-0000-0000-0000D08A0000}"/>
    <cellStyle name="Normal 5 3 2 2 4" xfId="35605" xr:uid="{00000000-0005-0000-0000-0000D18A0000}"/>
    <cellStyle name="Normal 5 3 2 3" xfId="35606" xr:uid="{00000000-0005-0000-0000-0000D28A0000}"/>
    <cellStyle name="Normal 5 3 2 3 2" xfId="35607" xr:uid="{00000000-0005-0000-0000-0000D38A0000}"/>
    <cellStyle name="Normal 5 3 2 3 3" xfId="35608" xr:uid="{00000000-0005-0000-0000-0000D48A0000}"/>
    <cellStyle name="Normal 5 3 2 3 4" xfId="35609" xr:uid="{00000000-0005-0000-0000-0000D58A0000}"/>
    <cellStyle name="Normal 5 3 2 4" xfId="35610" xr:uid="{00000000-0005-0000-0000-0000D68A0000}"/>
    <cellStyle name="Normal 5 3 2 4 2" xfId="35611" xr:uid="{00000000-0005-0000-0000-0000D78A0000}"/>
    <cellStyle name="Normal 5 3 2 4 3" xfId="35612" xr:uid="{00000000-0005-0000-0000-0000D88A0000}"/>
    <cellStyle name="Normal 5 3 2 4 4" xfId="35613" xr:uid="{00000000-0005-0000-0000-0000D98A0000}"/>
    <cellStyle name="Normal 5 3 2 5" xfId="35614" xr:uid="{00000000-0005-0000-0000-0000DA8A0000}"/>
    <cellStyle name="Normal 5 3 2 5 2" xfId="35615" xr:uid="{00000000-0005-0000-0000-0000DB8A0000}"/>
    <cellStyle name="Normal 5 3 2 5 3" xfId="35616" xr:uid="{00000000-0005-0000-0000-0000DC8A0000}"/>
    <cellStyle name="Normal 5 3 2 5 4" xfId="35617" xr:uid="{00000000-0005-0000-0000-0000DD8A0000}"/>
    <cellStyle name="Normal 5 3 2 6" xfId="35618" xr:uid="{00000000-0005-0000-0000-0000DE8A0000}"/>
    <cellStyle name="Normal 5 3 2 6 2" xfId="35619" xr:uid="{00000000-0005-0000-0000-0000DF8A0000}"/>
    <cellStyle name="Normal 5 3 2 6 3" xfId="35620" xr:uid="{00000000-0005-0000-0000-0000E08A0000}"/>
    <cellStyle name="Normal 5 3 2 6 4" xfId="35621" xr:uid="{00000000-0005-0000-0000-0000E18A0000}"/>
    <cellStyle name="Normal 5 3 2 7" xfId="35622" xr:uid="{00000000-0005-0000-0000-0000E28A0000}"/>
    <cellStyle name="Normal 5 3 2 7 2" xfId="35623" xr:uid="{00000000-0005-0000-0000-0000E38A0000}"/>
    <cellStyle name="Normal 5 3 2 7 3" xfId="35624" xr:uid="{00000000-0005-0000-0000-0000E48A0000}"/>
    <cellStyle name="Normal 5 3 2 7 4" xfId="35625" xr:uid="{00000000-0005-0000-0000-0000E58A0000}"/>
    <cellStyle name="Normal 5 3 2 8" xfId="35626" xr:uid="{00000000-0005-0000-0000-0000E68A0000}"/>
    <cellStyle name="Normal 5 3 2 8 2" xfId="35627" xr:uid="{00000000-0005-0000-0000-0000E78A0000}"/>
    <cellStyle name="Normal 5 3 2 8 3" xfId="35628" xr:uid="{00000000-0005-0000-0000-0000E88A0000}"/>
    <cellStyle name="Normal 5 3 2 8 4" xfId="35629" xr:uid="{00000000-0005-0000-0000-0000E98A0000}"/>
    <cellStyle name="Normal 5 3 2 9" xfId="35630" xr:uid="{00000000-0005-0000-0000-0000EA8A0000}"/>
    <cellStyle name="Normal 5 3 3" xfId="35631" xr:uid="{00000000-0005-0000-0000-0000EB8A0000}"/>
    <cellStyle name="Normal 5 3 3 10" xfId="35632" xr:uid="{00000000-0005-0000-0000-0000EC8A0000}"/>
    <cellStyle name="Normal 5 3 3 11" xfId="35633" xr:uid="{00000000-0005-0000-0000-0000ED8A0000}"/>
    <cellStyle name="Normal 5 3 3 2" xfId="35634" xr:uid="{00000000-0005-0000-0000-0000EE8A0000}"/>
    <cellStyle name="Normal 5 3 3 2 2" xfId="35635" xr:uid="{00000000-0005-0000-0000-0000EF8A0000}"/>
    <cellStyle name="Normal 5 3 3 2 3" xfId="35636" xr:uid="{00000000-0005-0000-0000-0000F08A0000}"/>
    <cellStyle name="Normal 5 3 3 2 4" xfId="35637" xr:uid="{00000000-0005-0000-0000-0000F18A0000}"/>
    <cellStyle name="Normal 5 3 3 3" xfId="35638" xr:uid="{00000000-0005-0000-0000-0000F28A0000}"/>
    <cellStyle name="Normal 5 3 3 3 2" xfId="35639" xr:uid="{00000000-0005-0000-0000-0000F38A0000}"/>
    <cellStyle name="Normal 5 3 3 3 3" xfId="35640" xr:uid="{00000000-0005-0000-0000-0000F48A0000}"/>
    <cellStyle name="Normal 5 3 3 3 4" xfId="35641" xr:uid="{00000000-0005-0000-0000-0000F58A0000}"/>
    <cellStyle name="Normal 5 3 3 4" xfId="35642" xr:uid="{00000000-0005-0000-0000-0000F68A0000}"/>
    <cellStyle name="Normal 5 3 3 4 2" xfId="35643" xr:uid="{00000000-0005-0000-0000-0000F78A0000}"/>
    <cellStyle name="Normal 5 3 3 4 3" xfId="35644" xr:uid="{00000000-0005-0000-0000-0000F88A0000}"/>
    <cellStyle name="Normal 5 3 3 4 4" xfId="35645" xr:uid="{00000000-0005-0000-0000-0000F98A0000}"/>
    <cellStyle name="Normal 5 3 3 5" xfId="35646" xr:uid="{00000000-0005-0000-0000-0000FA8A0000}"/>
    <cellStyle name="Normal 5 3 3 5 2" xfId="35647" xr:uid="{00000000-0005-0000-0000-0000FB8A0000}"/>
    <cellStyle name="Normal 5 3 3 5 3" xfId="35648" xr:uid="{00000000-0005-0000-0000-0000FC8A0000}"/>
    <cellStyle name="Normal 5 3 3 5 4" xfId="35649" xr:uid="{00000000-0005-0000-0000-0000FD8A0000}"/>
    <cellStyle name="Normal 5 3 3 6" xfId="35650" xr:uid="{00000000-0005-0000-0000-0000FE8A0000}"/>
    <cellStyle name="Normal 5 3 3 6 2" xfId="35651" xr:uid="{00000000-0005-0000-0000-0000FF8A0000}"/>
    <cellStyle name="Normal 5 3 3 6 3" xfId="35652" xr:uid="{00000000-0005-0000-0000-0000008B0000}"/>
    <cellStyle name="Normal 5 3 3 6 4" xfId="35653" xr:uid="{00000000-0005-0000-0000-0000018B0000}"/>
    <cellStyle name="Normal 5 3 3 7" xfId="35654" xr:uid="{00000000-0005-0000-0000-0000028B0000}"/>
    <cellStyle name="Normal 5 3 3 7 2" xfId="35655" xr:uid="{00000000-0005-0000-0000-0000038B0000}"/>
    <cellStyle name="Normal 5 3 3 7 3" xfId="35656" xr:uid="{00000000-0005-0000-0000-0000048B0000}"/>
    <cellStyle name="Normal 5 3 3 7 4" xfId="35657" xr:uid="{00000000-0005-0000-0000-0000058B0000}"/>
    <cellStyle name="Normal 5 3 3 8" xfId="35658" xr:uid="{00000000-0005-0000-0000-0000068B0000}"/>
    <cellStyle name="Normal 5 3 3 8 2" xfId="35659" xr:uid="{00000000-0005-0000-0000-0000078B0000}"/>
    <cellStyle name="Normal 5 3 3 8 3" xfId="35660" xr:uid="{00000000-0005-0000-0000-0000088B0000}"/>
    <cellStyle name="Normal 5 3 3 8 4" xfId="35661" xr:uid="{00000000-0005-0000-0000-0000098B0000}"/>
    <cellStyle name="Normal 5 3 3 9" xfId="35662" xr:uid="{00000000-0005-0000-0000-00000A8B0000}"/>
    <cellStyle name="Normal 5 3 4" xfId="35663" xr:uid="{00000000-0005-0000-0000-00000B8B0000}"/>
    <cellStyle name="Normal 5 3 4 2" xfId="35664" xr:uid="{00000000-0005-0000-0000-00000C8B0000}"/>
    <cellStyle name="Normal 5 3 4 2 2" xfId="35665" xr:uid="{00000000-0005-0000-0000-00000D8B0000}"/>
    <cellStyle name="Normal 5 3 4 2 3" xfId="35666" xr:uid="{00000000-0005-0000-0000-00000E8B0000}"/>
    <cellStyle name="Normal 5 3 4 2 4" xfId="35667" xr:uid="{00000000-0005-0000-0000-00000F8B0000}"/>
    <cellStyle name="Normal 5 3 4 3" xfId="35668" xr:uid="{00000000-0005-0000-0000-0000108B0000}"/>
    <cellStyle name="Normal 5 3 4 3 2" xfId="35669" xr:uid="{00000000-0005-0000-0000-0000118B0000}"/>
    <cellStyle name="Normal 5 3 4 3 3" xfId="35670" xr:uid="{00000000-0005-0000-0000-0000128B0000}"/>
    <cellStyle name="Normal 5 3 4 3 4" xfId="35671" xr:uid="{00000000-0005-0000-0000-0000138B0000}"/>
    <cellStyle name="Normal 5 3 4 4" xfId="35672" xr:uid="{00000000-0005-0000-0000-0000148B0000}"/>
    <cellStyle name="Normal 5 3 4 4 2" xfId="35673" xr:uid="{00000000-0005-0000-0000-0000158B0000}"/>
    <cellStyle name="Normal 5 3 4 4 3" xfId="35674" xr:uid="{00000000-0005-0000-0000-0000168B0000}"/>
    <cellStyle name="Normal 5 3 4 4 4" xfId="35675" xr:uid="{00000000-0005-0000-0000-0000178B0000}"/>
    <cellStyle name="Normal 5 3 4 5" xfId="35676" xr:uid="{00000000-0005-0000-0000-0000188B0000}"/>
    <cellStyle name="Normal 5 3 4 5 2" xfId="35677" xr:uid="{00000000-0005-0000-0000-0000198B0000}"/>
    <cellStyle name="Normal 5 3 4 5 3" xfId="35678" xr:uid="{00000000-0005-0000-0000-00001A8B0000}"/>
    <cellStyle name="Normal 5 3 4 5 4" xfId="35679" xr:uid="{00000000-0005-0000-0000-00001B8B0000}"/>
    <cellStyle name="Normal 5 3 4 6" xfId="35680" xr:uid="{00000000-0005-0000-0000-00001C8B0000}"/>
    <cellStyle name="Normal 5 3 4 7" xfId="35681" xr:uid="{00000000-0005-0000-0000-00001D8B0000}"/>
    <cellStyle name="Normal 5 3 4 8" xfId="35682" xr:uid="{00000000-0005-0000-0000-00001E8B0000}"/>
    <cellStyle name="Normal 5 3 5" xfId="35683" xr:uid="{00000000-0005-0000-0000-00001F8B0000}"/>
    <cellStyle name="Normal 5 3 5 2" xfId="35684" xr:uid="{00000000-0005-0000-0000-0000208B0000}"/>
    <cellStyle name="Normal 5 3 5 3" xfId="35685" xr:uid="{00000000-0005-0000-0000-0000218B0000}"/>
    <cellStyle name="Normal 5 3 5 4" xfId="35686" xr:uid="{00000000-0005-0000-0000-0000228B0000}"/>
    <cellStyle name="Normal 5 3 6" xfId="35687" xr:uid="{00000000-0005-0000-0000-0000238B0000}"/>
    <cellStyle name="Normal 5 3 6 2" xfId="35688" xr:uid="{00000000-0005-0000-0000-0000248B0000}"/>
    <cellStyle name="Normal 5 3 6 3" xfId="35689" xr:uid="{00000000-0005-0000-0000-0000258B0000}"/>
    <cellStyle name="Normal 5 3 6 4" xfId="35690" xr:uid="{00000000-0005-0000-0000-0000268B0000}"/>
    <cellStyle name="Normal 5 3 7" xfId="35691" xr:uid="{00000000-0005-0000-0000-0000278B0000}"/>
    <cellStyle name="Normal 5 3 7 2" xfId="35692" xr:uid="{00000000-0005-0000-0000-0000288B0000}"/>
    <cellStyle name="Normal 5 3 7 3" xfId="35693" xr:uid="{00000000-0005-0000-0000-0000298B0000}"/>
    <cellStyle name="Normal 5 3 7 4" xfId="35694" xr:uid="{00000000-0005-0000-0000-00002A8B0000}"/>
    <cellStyle name="Normal 5 3 8" xfId="35695" xr:uid="{00000000-0005-0000-0000-00002B8B0000}"/>
    <cellStyle name="Normal 5 3 8 2" xfId="35696" xr:uid="{00000000-0005-0000-0000-00002C8B0000}"/>
    <cellStyle name="Normal 5 3 8 3" xfId="35697" xr:uid="{00000000-0005-0000-0000-00002D8B0000}"/>
    <cellStyle name="Normal 5 3 8 4" xfId="35698" xr:uid="{00000000-0005-0000-0000-00002E8B0000}"/>
    <cellStyle name="Normal 5 3 9" xfId="35699" xr:uid="{00000000-0005-0000-0000-00002F8B0000}"/>
    <cellStyle name="Normal 5 3 9 2" xfId="35700" xr:uid="{00000000-0005-0000-0000-0000308B0000}"/>
    <cellStyle name="Normal 5 3 9 3" xfId="35701" xr:uid="{00000000-0005-0000-0000-0000318B0000}"/>
    <cellStyle name="Normal 5 3 9 4" xfId="35702" xr:uid="{00000000-0005-0000-0000-0000328B0000}"/>
    <cellStyle name="Normal 5 4" xfId="35703" xr:uid="{00000000-0005-0000-0000-0000338B0000}"/>
    <cellStyle name="Normal 5 4 2" xfId="35704" xr:uid="{00000000-0005-0000-0000-0000348B0000}"/>
    <cellStyle name="Normal 5 4 2 2" xfId="35705" xr:uid="{00000000-0005-0000-0000-0000358B0000}"/>
    <cellStyle name="Normal 5 4 3" xfId="35706" xr:uid="{00000000-0005-0000-0000-0000368B0000}"/>
    <cellStyle name="Normal 5 4 3 2" xfId="35707" xr:uid="{00000000-0005-0000-0000-0000378B0000}"/>
    <cellStyle name="Normal 5 4 3 3" xfId="35708" xr:uid="{00000000-0005-0000-0000-0000388B0000}"/>
    <cellStyle name="Normal 5 4 3 4" xfId="35709" xr:uid="{00000000-0005-0000-0000-0000398B0000}"/>
    <cellStyle name="Normal 5 4 4" xfId="35710" xr:uid="{00000000-0005-0000-0000-00003A8B0000}"/>
    <cellStyle name="Normal 5 4 5" xfId="35711" xr:uid="{00000000-0005-0000-0000-00003B8B0000}"/>
    <cellStyle name="Normal 5 4 6" xfId="35712" xr:uid="{00000000-0005-0000-0000-00003C8B0000}"/>
    <cellStyle name="Normal 5 5" xfId="35713" xr:uid="{00000000-0005-0000-0000-00003D8B0000}"/>
    <cellStyle name="Normal 5 5 10" xfId="35714" xr:uid="{00000000-0005-0000-0000-00003E8B0000}"/>
    <cellStyle name="Normal 5 5 10 2" xfId="35715" xr:uid="{00000000-0005-0000-0000-00003F8B0000}"/>
    <cellStyle name="Normal 5 5 10 3" xfId="35716" xr:uid="{00000000-0005-0000-0000-0000408B0000}"/>
    <cellStyle name="Normal 5 5 10 4" xfId="35717" xr:uid="{00000000-0005-0000-0000-0000418B0000}"/>
    <cellStyle name="Normal 5 5 11" xfId="35718" xr:uid="{00000000-0005-0000-0000-0000428B0000}"/>
    <cellStyle name="Normal 5 5 12" xfId="35719" xr:uid="{00000000-0005-0000-0000-0000438B0000}"/>
    <cellStyle name="Normal 5 5 13" xfId="35720" xr:uid="{00000000-0005-0000-0000-0000448B0000}"/>
    <cellStyle name="Normal 5 5 14" xfId="35721" xr:uid="{00000000-0005-0000-0000-0000458B0000}"/>
    <cellStyle name="Normal 5 5 15" xfId="35722" xr:uid="{00000000-0005-0000-0000-0000468B0000}"/>
    <cellStyle name="Normal 5 5 16" xfId="35723" xr:uid="{00000000-0005-0000-0000-0000478B0000}"/>
    <cellStyle name="Normal 5 5 2" xfId="35724" xr:uid="{00000000-0005-0000-0000-0000488B0000}"/>
    <cellStyle name="Normal 5 5 2 10" xfId="35725" xr:uid="{00000000-0005-0000-0000-0000498B0000}"/>
    <cellStyle name="Normal 5 5 2 2" xfId="35726" xr:uid="{00000000-0005-0000-0000-00004A8B0000}"/>
    <cellStyle name="Normal 5 5 2 2 2" xfId="35727" xr:uid="{00000000-0005-0000-0000-00004B8B0000}"/>
    <cellStyle name="Normal 5 5 2 2 3" xfId="35728" xr:uid="{00000000-0005-0000-0000-00004C8B0000}"/>
    <cellStyle name="Normal 5 5 2 2 4" xfId="35729" xr:uid="{00000000-0005-0000-0000-00004D8B0000}"/>
    <cellStyle name="Normal 5 5 2 3" xfId="35730" xr:uid="{00000000-0005-0000-0000-00004E8B0000}"/>
    <cellStyle name="Normal 5 5 2 3 2" xfId="35731" xr:uid="{00000000-0005-0000-0000-00004F8B0000}"/>
    <cellStyle name="Normal 5 5 2 3 3" xfId="35732" xr:uid="{00000000-0005-0000-0000-0000508B0000}"/>
    <cellStyle name="Normal 5 5 2 3 4" xfId="35733" xr:uid="{00000000-0005-0000-0000-0000518B0000}"/>
    <cellStyle name="Normal 5 5 2 4" xfId="35734" xr:uid="{00000000-0005-0000-0000-0000528B0000}"/>
    <cellStyle name="Normal 5 5 2 4 2" xfId="35735" xr:uid="{00000000-0005-0000-0000-0000538B0000}"/>
    <cellStyle name="Normal 5 5 2 4 3" xfId="35736" xr:uid="{00000000-0005-0000-0000-0000548B0000}"/>
    <cellStyle name="Normal 5 5 2 4 4" xfId="35737" xr:uid="{00000000-0005-0000-0000-0000558B0000}"/>
    <cellStyle name="Normal 5 5 2 5" xfId="35738" xr:uid="{00000000-0005-0000-0000-0000568B0000}"/>
    <cellStyle name="Normal 5 5 2 5 2" xfId="35739" xr:uid="{00000000-0005-0000-0000-0000578B0000}"/>
    <cellStyle name="Normal 5 5 2 5 3" xfId="35740" xr:uid="{00000000-0005-0000-0000-0000588B0000}"/>
    <cellStyle name="Normal 5 5 2 5 4" xfId="35741" xr:uid="{00000000-0005-0000-0000-0000598B0000}"/>
    <cellStyle name="Normal 5 5 2 6" xfId="35742" xr:uid="{00000000-0005-0000-0000-00005A8B0000}"/>
    <cellStyle name="Normal 5 5 2 6 2" xfId="35743" xr:uid="{00000000-0005-0000-0000-00005B8B0000}"/>
    <cellStyle name="Normal 5 5 2 6 3" xfId="35744" xr:uid="{00000000-0005-0000-0000-00005C8B0000}"/>
    <cellStyle name="Normal 5 5 2 6 4" xfId="35745" xr:uid="{00000000-0005-0000-0000-00005D8B0000}"/>
    <cellStyle name="Normal 5 5 2 7" xfId="35746" xr:uid="{00000000-0005-0000-0000-00005E8B0000}"/>
    <cellStyle name="Normal 5 5 2 7 2" xfId="35747" xr:uid="{00000000-0005-0000-0000-00005F8B0000}"/>
    <cellStyle name="Normal 5 5 2 7 3" xfId="35748" xr:uid="{00000000-0005-0000-0000-0000608B0000}"/>
    <cellStyle name="Normal 5 5 2 7 4" xfId="35749" xr:uid="{00000000-0005-0000-0000-0000618B0000}"/>
    <cellStyle name="Normal 5 5 2 8" xfId="35750" xr:uid="{00000000-0005-0000-0000-0000628B0000}"/>
    <cellStyle name="Normal 5 5 2 9" xfId="35751" xr:uid="{00000000-0005-0000-0000-0000638B0000}"/>
    <cellStyle name="Normal 5 5 3" xfId="35752" xr:uid="{00000000-0005-0000-0000-0000648B0000}"/>
    <cellStyle name="Normal 5 5 3 2" xfId="35753" xr:uid="{00000000-0005-0000-0000-0000658B0000}"/>
    <cellStyle name="Normal 5 5 3 2 2" xfId="35754" xr:uid="{00000000-0005-0000-0000-0000668B0000}"/>
    <cellStyle name="Normal 5 5 3 2 3" xfId="35755" xr:uid="{00000000-0005-0000-0000-0000678B0000}"/>
    <cellStyle name="Normal 5 5 3 2 4" xfId="35756" xr:uid="{00000000-0005-0000-0000-0000688B0000}"/>
    <cellStyle name="Normal 5 5 3 3" xfId="35757" xr:uid="{00000000-0005-0000-0000-0000698B0000}"/>
    <cellStyle name="Normal 5 5 3 3 2" xfId="35758" xr:uid="{00000000-0005-0000-0000-00006A8B0000}"/>
    <cellStyle name="Normal 5 5 3 3 3" xfId="35759" xr:uid="{00000000-0005-0000-0000-00006B8B0000}"/>
    <cellStyle name="Normal 5 5 3 3 4" xfId="35760" xr:uid="{00000000-0005-0000-0000-00006C8B0000}"/>
    <cellStyle name="Normal 5 5 3 4" xfId="35761" xr:uid="{00000000-0005-0000-0000-00006D8B0000}"/>
    <cellStyle name="Normal 5 5 3 4 2" xfId="35762" xr:uid="{00000000-0005-0000-0000-00006E8B0000}"/>
    <cellStyle name="Normal 5 5 3 4 3" xfId="35763" xr:uid="{00000000-0005-0000-0000-00006F8B0000}"/>
    <cellStyle name="Normal 5 5 3 4 4" xfId="35764" xr:uid="{00000000-0005-0000-0000-0000708B0000}"/>
    <cellStyle name="Normal 5 5 3 5" xfId="35765" xr:uid="{00000000-0005-0000-0000-0000718B0000}"/>
    <cellStyle name="Normal 5 5 3 5 2" xfId="35766" xr:uid="{00000000-0005-0000-0000-0000728B0000}"/>
    <cellStyle name="Normal 5 5 3 5 3" xfId="35767" xr:uid="{00000000-0005-0000-0000-0000738B0000}"/>
    <cellStyle name="Normal 5 5 3 5 4" xfId="35768" xr:uid="{00000000-0005-0000-0000-0000748B0000}"/>
    <cellStyle name="Normal 5 5 3 6" xfId="35769" xr:uid="{00000000-0005-0000-0000-0000758B0000}"/>
    <cellStyle name="Normal 5 5 3 7" xfId="35770" xr:uid="{00000000-0005-0000-0000-0000768B0000}"/>
    <cellStyle name="Normal 5 5 3 8" xfId="35771" xr:uid="{00000000-0005-0000-0000-0000778B0000}"/>
    <cellStyle name="Normal 5 5 4" xfId="35772" xr:uid="{00000000-0005-0000-0000-0000788B0000}"/>
    <cellStyle name="Normal 5 5 4 2" xfId="35773" xr:uid="{00000000-0005-0000-0000-0000798B0000}"/>
    <cellStyle name="Normal 5 5 4 3" xfId="35774" xr:uid="{00000000-0005-0000-0000-00007A8B0000}"/>
    <cellStyle name="Normal 5 5 4 4" xfId="35775" xr:uid="{00000000-0005-0000-0000-00007B8B0000}"/>
    <cellStyle name="Normal 5 5 5" xfId="35776" xr:uid="{00000000-0005-0000-0000-00007C8B0000}"/>
    <cellStyle name="Normal 5 5 5 2" xfId="35777" xr:uid="{00000000-0005-0000-0000-00007D8B0000}"/>
    <cellStyle name="Normal 5 5 5 3" xfId="35778" xr:uid="{00000000-0005-0000-0000-00007E8B0000}"/>
    <cellStyle name="Normal 5 5 5 4" xfId="35779" xr:uid="{00000000-0005-0000-0000-00007F8B0000}"/>
    <cellStyle name="Normal 5 5 6" xfId="35780" xr:uid="{00000000-0005-0000-0000-0000808B0000}"/>
    <cellStyle name="Normal 5 5 6 2" xfId="35781" xr:uid="{00000000-0005-0000-0000-0000818B0000}"/>
    <cellStyle name="Normal 5 5 6 3" xfId="35782" xr:uid="{00000000-0005-0000-0000-0000828B0000}"/>
    <cellStyle name="Normal 5 5 6 4" xfId="35783" xr:uid="{00000000-0005-0000-0000-0000838B0000}"/>
    <cellStyle name="Normal 5 5 7" xfId="35784" xr:uid="{00000000-0005-0000-0000-0000848B0000}"/>
    <cellStyle name="Normal 5 5 7 2" xfId="35785" xr:uid="{00000000-0005-0000-0000-0000858B0000}"/>
    <cellStyle name="Normal 5 5 7 3" xfId="35786" xr:uid="{00000000-0005-0000-0000-0000868B0000}"/>
    <cellStyle name="Normal 5 5 7 4" xfId="35787" xr:uid="{00000000-0005-0000-0000-0000878B0000}"/>
    <cellStyle name="Normal 5 5 8" xfId="35788" xr:uid="{00000000-0005-0000-0000-0000888B0000}"/>
    <cellStyle name="Normal 5 5 8 2" xfId="35789" xr:uid="{00000000-0005-0000-0000-0000898B0000}"/>
    <cellStyle name="Normal 5 5 8 3" xfId="35790" xr:uid="{00000000-0005-0000-0000-00008A8B0000}"/>
    <cellStyle name="Normal 5 5 8 4" xfId="35791" xr:uid="{00000000-0005-0000-0000-00008B8B0000}"/>
    <cellStyle name="Normal 5 5 9" xfId="35792" xr:uid="{00000000-0005-0000-0000-00008C8B0000}"/>
    <cellStyle name="Normal 5 5 9 2" xfId="35793" xr:uid="{00000000-0005-0000-0000-00008D8B0000}"/>
    <cellStyle name="Normal 5 5 9 3" xfId="35794" xr:uid="{00000000-0005-0000-0000-00008E8B0000}"/>
    <cellStyle name="Normal 5 5 9 4" xfId="35795" xr:uid="{00000000-0005-0000-0000-00008F8B0000}"/>
    <cellStyle name="Normal 5 6" xfId="35796" xr:uid="{00000000-0005-0000-0000-0000908B0000}"/>
    <cellStyle name="Normal 5 6 10" xfId="35797" xr:uid="{00000000-0005-0000-0000-0000918B0000}"/>
    <cellStyle name="Normal 5 6 10 2" xfId="35798" xr:uid="{00000000-0005-0000-0000-0000928B0000}"/>
    <cellStyle name="Normal 5 6 10 3" xfId="35799" xr:uid="{00000000-0005-0000-0000-0000938B0000}"/>
    <cellStyle name="Normal 5 6 10 4" xfId="35800" xr:uid="{00000000-0005-0000-0000-0000948B0000}"/>
    <cellStyle name="Normal 5 6 11" xfId="35801" xr:uid="{00000000-0005-0000-0000-0000958B0000}"/>
    <cellStyle name="Normal 5 6 12" xfId="35802" xr:uid="{00000000-0005-0000-0000-0000968B0000}"/>
    <cellStyle name="Normal 5 6 13" xfId="35803" xr:uid="{00000000-0005-0000-0000-0000978B0000}"/>
    <cellStyle name="Normal 5 6 2" xfId="35804" xr:uid="{00000000-0005-0000-0000-0000988B0000}"/>
    <cellStyle name="Normal 5 6 2 10" xfId="35805" xr:uid="{00000000-0005-0000-0000-0000998B0000}"/>
    <cellStyle name="Normal 5 6 2 2" xfId="35806" xr:uid="{00000000-0005-0000-0000-00009A8B0000}"/>
    <cellStyle name="Normal 5 6 2 2 2" xfId="35807" xr:uid="{00000000-0005-0000-0000-00009B8B0000}"/>
    <cellStyle name="Normal 5 6 2 2 3" xfId="35808" xr:uid="{00000000-0005-0000-0000-00009C8B0000}"/>
    <cellStyle name="Normal 5 6 2 2 4" xfId="35809" xr:uid="{00000000-0005-0000-0000-00009D8B0000}"/>
    <cellStyle name="Normal 5 6 2 3" xfId="35810" xr:uid="{00000000-0005-0000-0000-00009E8B0000}"/>
    <cellStyle name="Normal 5 6 2 3 2" xfId="35811" xr:uid="{00000000-0005-0000-0000-00009F8B0000}"/>
    <cellStyle name="Normal 5 6 2 3 3" xfId="35812" xr:uid="{00000000-0005-0000-0000-0000A08B0000}"/>
    <cellStyle name="Normal 5 6 2 3 4" xfId="35813" xr:uid="{00000000-0005-0000-0000-0000A18B0000}"/>
    <cellStyle name="Normal 5 6 2 4" xfId="35814" xr:uid="{00000000-0005-0000-0000-0000A28B0000}"/>
    <cellStyle name="Normal 5 6 2 4 2" xfId="35815" xr:uid="{00000000-0005-0000-0000-0000A38B0000}"/>
    <cellStyle name="Normal 5 6 2 4 3" xfId="35816" xr:uid="{00000000-0005-0000-0000-0000A48B0000}"/>
    <cellStyle name="Normal 5 6 2 4 4" xfId="35817" xr:uid="{00000000-0005-0000-0000-0000A58B0000}"/>
    <cellStyle name="Normal 5 6 2 5" xfId="35818" xr:uid="{00000000-0005-0000-0000-0000A68B0000}"/>
    <cellStyle name="Normal 5 6 2 5 2" xfId="35819" xr:uid="{00000000-0005-0000-0000-0000A78B0000}"/>
    <cellStyle name="Normal 5 6 2 5 3" xfId="35820" xr:uid="{00000000-0005-0000-0000-0000A88B0000}"/>
    <cellStyle name="Normal 5 6 2 5 4" xfId="35821" xr:uid="{00000000-0005-0000-0000-0000A98B0000}"/>
    <cellStyle name="Normal 5 6 2 6" xfId="35822" xr:uid="{00000000-0005-0000-0000-0000AA8B0000}"/>
    <cellStyle name="Normal 5 6 2 6 2" xfId="35823" xr:uid="{00000000-0005-0000-0000-0000AB8B0000}"/>
    <cellStyle name="Normal 5 6 2 6 3" xfId="35824" xr:uid="{00000000-0005-0000-0000-0000AC8B0000}"/>
    <cellStyle name="Normal 5 6 2 6 4" xfId="35825" xr:uid="{00000000-0005-0000-0000-0000AD8B0000}"/>
    <cellStyle name="Normal 5 6 2 7" xfId="35826" xr:uid="{00000000-0005-0000-0000-0000AE8B0000}"/>
    <cellStyle name="Normal 5 6 2 7 2" xfId="35827" xr:uid="{00000000-0005-0000-0000-0000AF8B0000}"/>
    <cellStyle name="Normal 5 6 2 7 3" xfId="35828" xr:uid="{00000000-0005-0000-0000-0000B08B0000}"/>
    <cellStyle name="Normal 5 6 2 7 4" xfId="35829" xr:uid="{00000000-0005-0000-0000-0000B18B0000}"/>
    <cellStyle name="Normal 5 6 2 8" xfId="35830" xr:uid="{00000000-0005-0000-0000-0000B28B0000}"/>
    <cellStyle name="Normal 5 6 2 9" xfId="35831" xr:uid="{00000000-0005-0000-0000-0000B38B0000}"/>
    <cellStyle name="Normal 5 6 3" xfId="35832" xr:uid="{00000000-0005-0000-0000-0000B48B0000}"/>
    <cellStyle name="Normal 5 6 3 2" xfId="35833" xr:uid="{00000000-0005-0000-0000-0000B58B0000}"/>
    <cellStyle name="Normal 5 6 3 2 2" xfId="35834" xr:uid="{00000000-0005-0000-0000-0000B68B0000}"/>
    <cellStyle name="Normal 5 6 3 2 3" xfId="35835" xr:uid="{00000000-0005-0000-0000-0000B78B0000}"/>
    <cellStyle name="Normal 5 6 3 2 4" xfId="35836" xr:uid="{00000000-0005-0000-0000-0000B88B0000}"/>
    <cellStyle name="Normal 5 6 3 3" xfId="35837" xr:uid="{00000000-0005-0000-0000-0000B98B0000}"/>
    <cellStyle name="Normal 5 6 3 3 2" xfId="35838" xr:uid="{00000000-0005-0000-0000-0000BA8B0000}"/>
    <cellStyle name="Normal 5 6 3 3 3" xfId="35839" xr:uid="{00000000-0005-0000-0000-0000BB8B0000}"/>
    <cellStyle name="Normal 5 6 3 3 4" xfId="35840" xr:uid="{00000000-0005-0000-0000-0000BC8B0000}"/>
    <cellStyle name="Normal 5 6 3 4" xfId="35841" xr:uid="{00000000-0005-0000-0000-0000BD8B0000}"/>
    <cellStyle name="Normal 5 6 3 4 2" xfId="35842" xr:uid="{00000000-0005-0000-0000-0000BE8B0000}"/>
    <cellStyle name="Normal 5 6 3 4 3" xfId="35843" xr:uid="{00000000-0005-0000-0000-0000BF8B0000}"/>
    <cellStyle name="Normal 5 6 3 4 4" xfId="35844" xr:uid="{00000000-0005-0000-0000-0000C08B0000}"/>
    <cellStyle name="Normal 5 6 3 5" xfId="35845" xr:uid="{00000000-0005-0000-0000-0000C18B0000}"/>
    <cellStyle name="Normal 5 6 3 5 2" xfId="35846" xr:uid="{00000000-0005-0000-0000-0000C28B0000}"/>
    <cellStyle name="Normal 5 6 3 5 3" xfId="35847" xr:uid="{00000000-0005-0000-0000-0000C38B0000}"/>
    <cellStyle name="Normal 5 6 3 5 4" xfId="35848" xr:uid="{00000000-0005-0000-0000-0000C48B0000}"/>
    <cellStyle name="Normal 5 6 3 6" xfId="35849" xr:uid="{00000000-0005-0000-0000-0000C58B0000}"/>
    <cellStyle name="Normal 5 6 3 7" xfId="35850" xr:uid="{00000000-0005-0000-0000-0000C68B0000}"/>
    <cellStyle name="Normal 5 6 3 8" xfId="35851" xr:uid="{00000000-0005-0000-0000-0000C78B0000}"/>
    <cellStyle name="Normal 5 6 4" xfId="35852" xr:uid="{00000000-0005-0000-0000-0000C88B0000}"/>
    <cellStyle name="Normal 5 6 4 2" xfId="35853" xr:uid="{00000000-0005-0000-0000-0000C98B0000}"/>
    <cellStyle name="Normal 5 6 4 3" xfId="35854" xr:uid="{00000000-0005-0000-0000-0000CA8B0000}"/>
    <cellStyle name="Normal 5 6 4 4" xfId="35855" xr:uid="{00000000-0005-0000-0000-0000CB8B0000}"/>
    <cellStyle name="Normal 5 6 5" xfId="35856" xr:uid="{00000000-0005-0000-0000-0000CC8B0000}"/>
    <cellStyle name="Normal 5 6 5 2" xfId="35857" xr:uid="{00000000-0005-0000-0000-0000CD8B0000}"/>
    <cellStyle name="Normal 5 6 5 3" xfId="35858" xr:uid="{00000000-0005-0000-0000-0000CE8B0000}"/>
    <cellStyle name="Normal 5 6 5 4" xfId="35859" xr:uid="{00000000-0005-0000-0000-0000CF8B0000}"/>
    <cellStyle name="Normal 5 6 6" xfId="35860" xr:uid="{00000000-0005-0000-0000-0000D08B0000}"/>
    <cellStyle name="Normal 5 6 6 2" xfId="35861" xr:uid="{00000000-0005-0000-0000-0000D18B0000}"/>
    <cellStyle name="Normal 5 6 6 3" xfId="35862" xr:uid="{00000000-0005-0000-0000-0000D28B0000}"/>
    <cellStyle name="Normal 5 6 6 4" xfId="35863" xr:uid="{00000000-0005-0000-0000-0000D38B0000}"/>
    <cellStyle name="Normal 5 6 7" xfId="35864" xr:uid="{00000000-0005-0000-0000-0000D48B0000}"/>
    <cellStyle name="Normal 5 6 7 2" xfId="35865" xr:uid="{00000000-0005-0000-0000-0000D58B0000}"/>
    <cellStyle name="Normal 5 6 7 3" xfId="35866" xr:uid="{00000000-0005-0000-0000-0000D68B0000}"/>
    <cellStyle name="Normal 5 6 7 4" xfId="35867" xr:uid="{00000000-0005-0000-0000-0000D78B0000}"/>
    <cellStyle name="Normal 5 6 8" xfId="35868" xr:uid="{00000000-0005-0000-0000-0000D88B0000}"/>
    <cellStyle name="Normal 5 6 8 2" xfId="35869" xr:uid="{00000000-0005-0000-0000-0000D98B0000}"/>
    <cellStyle name="Normal 5 6 8 3" xfId="35870" xr:uid="{00000000-0005-0000-0000-0000DA8B0000}"/>
    <cellStyle name="Normal 5 6 8 4" xfId="35871" xr:uid="{00000000-0005-0000-0000-0000DB8B0000}"/>
    <cellStyle name="Normal 5 6 9" xfId="35872" xr:uid="{00000000-0005-0000-0000-0000DC8B0000}"/>
    <cellStyle name="Normal 5 6 9 2" xfId="35873" xr:uid="{00000000-0005-0000-0000-0000DD8B0000}"/>
    <cellStyle name="Normal 5 6 9 3" xfId="35874" xr:uid="{00000000-0005-0000-0000-0000DE8B0000}"/>
    <cellStyle name="Normal 5 6 9 4" xfId="35875" xr:uid="{00000000-0005-0000-0000-0000DF8B0000}"/>
    <cellStyle name="Normal 5 7" xfId="35876" xr:uid="{00000000-0005-0000-0000-0000E08B0000}"/>
    <cellStyle name="Normal 5 7 10" xfId="35877" xr:uid="{00000000-0005-0000-0000-0000E18B0000}"/>
    <cellStyle name="Normal 5 7 11" xfId="35878" xr:uid="{00000000-0005-0000-0000-0000E28B0000}"/>
    <cellStyle name="Normal 5 7 2" xfId="35879" xr:uid="{00000000-0005-0000-0000-0000E38B0000}"/>
    <cellStyle name="Normal 5 7 2 2" xfId="35880" xr:uid="{00000000-0005-0000-0000-0000E48B0000}"/>
    <cellStyle name="Normal 5 7 2 3" xfId="35881" xr:uid="{00000000-0005-0000-0000-0000E58B0000}"/>
    <cellStyle name="Normal 5 7 2 4" xfId="35882" xr:uid="{00000000-0005-0000-0000-0000E68B0000}"/>
    <cellStyle name="Normal 5 7 3" xfId="35883" xr:uid="{00000000-0005-0000-0000-0000E78B0000}"/>
    <cellStyle name="Normal 5 7 3 2" xfId="35884" xr:uid="{00000000-0005-0000-0000-0000E88B0000}"/>
    <cellStyle name="Normal 5 7 3 3" xfId="35885" xr:uid="{00000000-0005-0000-0000-0000E98B0000}"/>
    <cellStyle name="Normal 5 7 3 4" xfId="35886" xr:uid="{00000000-0005-0000-0000-0000EA8B0000}"/>
    <cellStyle name="Normal 5 7 4" xfId="35887" xr:uid="{00000000-0005-0000-0000-0000EB8B0000}"/>
    <cellStyle name="Normal 5 7 4 2" xfId="35888" xr:uid="{00000000-0005-0000-0000-0000EC8B0000}"/>
    <cellStyle name="Normal 5 7 4 3" xfId="35889" xr:uid="{00000000-0005-0000-0000-0000ED8B0000}"/>
    <cellStyle name="Normal 5 7 4 4" xfId="35890" xr:uid="{00000000-0005-0000-0000-0000EE8B0000}"/>
    <cellStyle name="Normal 5 7 5" xfId="35891" xr:uid="{00000000-0005-0000-0000-0000EF8B0000}"/>
    <cellStyle name="Normal 5 7 5 2" xfId="35892" xr:uid="{00000000-0005-0000-0000-0000F08B0000}"/>
    <cellStyle name="Normal 5 7 5 3" xfId="35893" xr:uid="{00000000-0005-0000-0000-0000F18B0000}"/>
    <cellStyle name="Normal 5 7 5 4" xfId="35894" xr:uid="{00000000-0005-0000-0000-0000F28B0000}"/>
    <cellStyle name="Normal 5 7 6" xfId="35895" xr:uid="{00000000-0005-0000-0000-0000F38B0000}"/>
    <cellStyle name="Normal 5 7 6 2" xfId="35896" xr:uid="{00000000-0005-0000-0000-0000F48B0000}"/>
    <cellStyle name="Normal 5 7 6 3" xfId="35897" xr:uid="{00000000-0005-0000-0000-0000F58B0000}"/>
    <cellStyle name="Normal 5 7 6 4" xfId="35898" xr:uid="{00000000-0005-0000-0000-0000F68B0000}"/>
    <cellStyle name="Normal 5 7 7" xfId="35899" xr:uid="{00000000-0005-0000-0000-0000F78B0000}"/>
    <cellStyle name="Normal 5 7 7 2" xfId="35900" xr:uid="{00000000-0005-0000-0000-0000F88B0000}"/>
    <cellStyle name="Normal 5 7 7 3" xfId="35901" xr:uid="{00000000-0005-0000-0000-0000F98B0000}"/>
    <cellStyle name="Normal 5 7 7 4" xfId="35902" xr:uid="{00000000-0005-0000-0000-0000FA8B0000}"/>
    <cellStyle name="Normal 5 7 8" xfId="35903" xr:uid="{00000000-0005-0000-0000-0000FB8B0000}"/>
    <cellStyle name="Normal 5 7 9" xfId="35904" xr:uid="{00000000-0005-0000-0000-0000FC8B0000}"/>
    <cellStyle name="Normal 5 8" xfId="35905" xr:uid="{00000000-0005-0000-0000-0000FD8B0000}"/>
    <cellStyle name="Normal 5 8 2" xfId="35906" xr:uid="{00000000-0005-0000-0000-0000FE8B0000}"/>
    <cellStyle name="Normal 5 8 2 2" xfId="35907" xr:uid="{00000000-0005-0000-0000-0000FF8B0000}"/>
    <cellStyle name="Normal 5 8 2 3" xfId="35908" xr:uid="{00000000-0005-0000-0000-0000008C0000}"/>
    <cellStyle name="Normal 5 8 2 4" xfId="35909" xr:uid="{00000000-0005-0000-0000-0000018C0000}"/>
    <cellStyle name="Normal 5 8 3" xfId="35910" xr:uid="{00000000-0005-0000-0000-0000028C0000}"/>
    <cellStyle name="Normal 5 8 3 2" xfId="35911" xr:uid="{00000000-0005-0000-0000-0000038C0000}"/>
    <cellStyle name="Normal 5 8 3 3" xfId="35912" xr:uid="{00000000-0005-0000-0000-0000048C0000}"/>
    <cellStyle name="Normal 5 8 3 4" xfId="35913" xr:uid="{00000000-0005-0000-0000-0000058C0000}"/>
    <cellStyle name="Normal 5 8 4" xfId="35914" xr:uid="{00000000-0005-0000-0000-0000068C0000}"/>
    <cellStyle name="Normal 5 8 4 2" xfId="35915" xr:uid="{00000000-0005-0000-0000-0000078C0000}"/>
    <cellStyle name="Normal 5 8 4 3" xfId="35916" xr:uid="{00000000-0005-0000-0000-0000088C0000}"/>
    <cellStyle name="Normal 5 8 4 4" xfId="35917" xr:uid="{00000000-0005-0000-0000-0000098C0000}"/>
    <cellStyle name="Normal 5 8 5" xfId="35918" xr:uid="{00000000-0005-0000-0000-00000A8C0000}"/>
    <cellStyle name="Normal 5 8 5 2" xfId="35919" xr:uid="{00000000-0005-0000-0000-00000B8C0000}"/>
    <cellStyle name="Normal 5 8 5 3" xfId="35920" xr:uid="{00000000-0005-0000-0000-00000C8C0000}"/>
    <cellStyle name="Normal 5 8 5 4" xfId="35921" xr:uid="{00000000-0005-0000-0000-00000D8C0000}"/>
    <cellStyle name="Normal 5 8 6" xfId="35922" xr:uid="{00000000-0005-0000-0000-00000E8C0000}"/>
    <cellStyle name="Normal 5 8 7" xfId="35923" xr:uid="{00000000-0005-0000-0000-00000F8C0000}"/>
    <cellStyle name="Normal 5 8 8" xfId="35924" xr:uid="{00000000-0005-0000-0000-0000108C0000}"/>
    <cellStyle name="Normal 5 8 9" xfId="35925" xr:uid="{00000000-0005-0000-0000-0000118C0000}"/>
    <cellStyle name="Normal 5 9" xfId="35926" xr:uid="{00000000-0005-0000-0000-0000128C0000}"/>
    <cellStyle name="Normal 5 9 2" xfId="35927" xr:uid="{00000000-0005-0000-0000-0000138C0000}"/>
    <cellStyle name="Normal 5 9 3" xfId="35928" xr:uid="{00000000-0005-0000-0000-0000148C0000}"/>
    <cellStyle name="Normal 5 9 4" xfId="35929" xr:uid="{00000000-0005-0000-0000-0000158C0000}"/>
    <cellStyle name="Normal 50" xfId="35930" xr:uid="{00000000-0005-0000-0000-0000168C0000}"/>
    <cellStyle name="Normal 50 2" xfId="35931" xr:uid="{00000000-0005-0000-0000-0000178C0000}"/>
    <cellStyle name="Normal 51" xfId="35932" xr:uid="{00000000-0005-0000-0000-0000188C0000}"/>
    <cellStyle name="Normal 51 2" xfId="35933" xr:uid="{00000000-0005-0000-0000-0000198C0000}"/>
    <cellStyle name="Normal 52" xfId="35934" xr:uid="{00000000-0005-0000-0000-00001A8C0000}"/>
    <cellStyle name="Normal 52 2" xfId="35935" xr:uid="{00000000-0005-0000-0000-00001B8C0000}"/>
    <cellStyle name="Normal 53" xfId="375" xr:uid="{00000000-0005-0000-0000-00001C8C0000}"/>
    <cellStyle name="Normal 53 2" xfId="35936" xr:uid="{00000000-0005-0000-0000-00001D8C0000}"/>
    <cellStyle name="Normal 53 2 2" xfId="38653" xr:uid="{00000000-0005-0000-0000-00001E8C0000}"/>
    <cellStyle name="Normal 54" xfId="342" xr:uid="{00000000-0005-0000-0000-00001F8C0000}"/>
    <cellStyle name="Normal 54 2" xfId="35937" xr:uid="{00000000-0005-0000-0000-0000208C0000}"/>
    <cellStyle name="Normal 55" xfId="35938" xr:uid="{00000000-0005-0000-0000-0000218C0000}"/>
    <cellStyle name="Normal 55 2" xfId="35939" xr:uid="{00000000-0005-0000-0000-0000228C0000}"/>
    <cellStyle name="Normal 56" xfId="35940" xr:uid="{00000000-0005-0000-0000-0000238C0000}"/>
    <cellStyle name="Normal 56 2" xfId="35941" xr:uid="{00000000-0005-0000-0000-0000248C0000}"/>
    <cellStyle name="Normal 57" xfId="35942" xr:uid="{00000000-0005-0000-0000-0000258C0000}"/>
    <cellStyle name="Normal 57 2" xfId="35943" xr:uid="{00000000-0005-0000-0000-0000268C0000}"/>
    <cellStyle name="Normal 58" xfId="35944" xr:uid="{00000000-0005-0000-0000-0000278C0000}"/>
    <cellStyle name="Normal 58 2" xfId="35945" xr:uid="{00000000-0005-0000-0000-0000288C0000}"/>
    <cellStyle name="Normal 59" xfId="35946" xr:uid="{00000000-0005-0000-0000-0000298C0000}"/>
    <cellStyle name="Normal 59 2" xfId="35947" xr:uid="{00000000-0005-0000-0000-00002A8C0000}"/>
    <cellStyle name="Normal 6" xfId="49" xr:uid="{00000000-0005-0000-0000-00002B8C0000}"/>
    <cellStyle name="Normal 6 10" xfId="35948" xr:uid="{00000000-0005-0000-0000-00002C8C0000}"/>
    <cellStyle name="Normal 6 10 2" xfId="35949" xr:uid="{00000000-0005-0000-0000-00002D8C0000}"/>
    <cellStyle name="Normal 6 10 2 2" xfId="35950" xr:uid="{00000000-0005-0000-0000-00002E8C0000}"/>
    <cellStyle name="Normal 6 10 2 3" xfId="35951" xr:uid="{00000000-0005-0000-0000-00002F8C0000}"/>
    <cellStyle name="Normal 6 10 3" xfId="35952" xr:uid="{00000000-0005-0000-0000-0000308C0000}"/>
    <cellStyle name="Normal 6 10 3 2" xfId="35953" xr:uid="{00000000-0005-0000-0000-0000318C0000}"/>
    <cellStyle name="Normal 6 10 4" xfId="35954" xr:uid="{00000000-0005-0000-0000-0000328C0000}"/>
    <cellStyle name="Normal 6 10 5" xfId="35955" xr:uid="{00000000-0005-0000-0000-0000338C0000}"/>
    <cellStyle name="Normal 6 11" xfId="35956" xr:uid="{00000000-0005-0000-0000-0000348C0000}"/>
    <cellStyle name="Normal 6 11 2" xfId="35957" xr:uid="{00000000-0005-0000-0000-0000358C0000}"/>
    <cellStyle name="Normal 6 11 2 2" xfId="35958" xr:uid="{00000000-0005-0000-0000-0000368C0000}"/>
    <cellStyle name="Normal 6 11 2 3" xfId="35959" xr:uid="{00000000-0005-0000-0000-0000378C0000}"/>
    <cellStyle name="Normal 6 11 3" xfId="35960" xr:uid="{00000000-0005-0000-0000-0000388C0000}"/>
    <cellStyle name="Normal 6 11 3 2" xfId="35961" xr:uid="{00000000-0005-0000-0000-0000398C0000}"/>
    <cellStyle name="Normal 6 11 4" xfId="35962" xr:uid="{00000000-0005-0000-0000-00003A8C0000}"/>
    <cellStyle name="Normal 6 11 5" xfId="35963" xr:uid="{00000000-0005-0000-0000-00003B8C0000}"/>
    <cellStyle name="Normal 6 12" xfId="35964" xr:uid="{00000000-0005-0000-0000-00003C8C0000}"/>
    <cellStyle name="Normal 6 12 2" xfId="35965" xr:uid="{00000000-0005-0000-0000-00003D8C0000}"/>
    <cellStyle name="Normal 6 12 2 2" xfId="35966" xr:uid="{00000000-0005-0000-0000-00003E8C0000}"/>
    <cellStyle name="Normal 6 12 2 2 2" xfId="35967" xr:uid="{00000000-0005-0000-0000-00003F8C0000}"/>
    <cellStyle name="Normal 6 12 2 2 3" xfId="35968" xr:uid="{00000000-0005-0000-0000-0000408C0000}"/>
    <cellStyle name="Normal 6 12 2 3" xfId="35969" xr:uid="{00000000-0005-0000-0000-0000418C0000}"/>
    <cellStyle name="Normal 6 12 2 4" xfId="35970" xr:uid="{00000000-0005-0000-0000-0000428C0000}"/>
    <cellStyle name="Normal 6 12 3" xfId="33038" xr:uid="{00000000-0005-0000-0000-0000438C0000}"/>
    <cellStyle name="Normal 6 12 3 3" xfId="33041" xr:uid="{00000000-0005-0000-0000-0000448C0000}"/>
    <cellStyle name="Normal 6 12 4" xfId="35971" xr:uid="{00000000-0005-0000-0000-0000458C0000}"/>
    <cellStyle name="Normal 6 12 4 2" xfId="35972" xr:uid="{00000000-0005-0000-0000-0000468C0000}"/>
    <cellStyle name="Normal 6 12 5" xfId="35973" xr:uid="{00000000-0005-0000-0000-0000478C0000}"/>
    <cellStyle name="Normal 6 13" xfId="35974" xr:uid="{00000000-0005-0000-0000-0000488C0000}"/>
    <cellStyle name="Normal 6 13 2" xfId="35975" xr:uid="{00000000-0005-0000-0000-0000498C0000}"/>
    <cellStyle name="Normal 6 13 2 2" xfId="35976" xr:uid="{00000000-0005-0000-0000-00004A8C0000}"/>
    <cellStyle name="Normal 6 13 2 3" xfId="35977" xr:uid="{00000000-0005-0000-0000-00004B8C0000}"/>
    <cellStyle name="Normal 6 13 3" xfId="35978" xr:uid="{00000000-0005-0000-0000-00004C8C0000}"/>
    <cellStyle name="Normal 6 13 3 2" xfId="35979" xr:uid="{00000000-0005-0000-0000-00004D8C0000}"/>
    <cellStyle name="Normal 6 13 4" xfId="35980" xr:uid="{00000000-0005-0000-0000-00004E8C0000}"/>
    <cellStyle name="Normal 6 13 5" xfId="35981" xr:uid="{00000000-0005-0000-0000-00004F8C0000}"/>
    <cellStyle name="Normal 6 14" xfId="35982" xr:uid="{00000000-0005-0000-0000-0000508C0000}"/>
    <cellStyle name="Normal 6 14 2" xfId="35983" xr:uid="{00000000-0005-0000-0000-0000518C0000}"/>
    <cellStyle name="Normal 6 14 2 2" xfId="35984" xr:uid="{00000000-0005-0000-0000-0000528C0000}"/>
    <cellStyle name="Normal 6 14 2 3" xfId="35985" xr:uid="{00000000-0005-0000-0000-0000538C0000}"/>
    <cellStyle name="Normal 6 14 3" xfId="35986" xr:uid="{00000000-0005-0000-0000-0000548C0000}"/>
    <cellStyle name="Normal 6 14 3 2" xfId="35987" xr:uid="{00000000-0005-0000-0000-0000558C0000}"/>
    <cellStyle name="Normal 6 14 4" xfId="35988" xr:uid="{00000000-0005-0000-0000-0000568C0000}"/>
    <cellStyle name="Normal 6 14 5" xfId="35989" xr:uid="{00000000-0005-0000-0000-0000578C0000}"/>
    <cellStyle name="Normal 6 15" xfId="35990" xr:uid="{00000000-0005-0000-0000-0000588C0000}"/>
    <cellStyle name="Normal 6 15 2" xfId="35991" xr:uid="{00000000-0005-0000-0000-0000598C0000}"/>
    <cellStyle name="Normal 6 15 2 2" xfId="35992" xr:uid="{00000000-0005-0000-0000-00005A8C0000}"/>
    <cellStyle name="Normal 6 15 2 3" xfId="35993" xr:uid="{00000000-0005-0000-0000-00005B8C0000}"/>
    <cellStyle name="Normal 6 15 3" xfId="35994" xr:uid="{00000000-0005-0000-0000-00005C8C0000}"/>
    <cellStyle name="Normal 6 15 3 2" xfId="35995" xr:uid="{00000000-0005-0000-0000-00005D8C0000}"/>
    <cellStyle name="Normal 6 15 4" xfId="35996" xr:uid="{00000000-0005-0000-0000-00005E8C0000}"/>
    <cellStyle name="Normal 6 15 5" xfId="35997" xr:uid="{00000000-0005-0000-0000-00005F8C0000}"/>
    <cellStyle name="Normal 6 16" xfId="35998" xr:uid="{00000000-0005-0000-0000-0000608C0000}"/>
    <cellStyle name="Normal 6 16 2" xfId="35999" xr:uid="{00000000-0005-0000-0000-0000618C0000}"/>
    <cellStyle name="Normal 6 16 2 2" xfId="36000" xr:uid="{00000000-0005-0000-0000-0000628C0000}"/>
    <cellStyle name="Normal 6 16 2 3" xfId="36001" xr:uid="{00000000-0005-0000-0000-0000638C0000}"/>
    <cellStyle name="Normal 6 16 3" xfId="36002" xr:uid="{00000000-0005-0000-0000-0000648C0000}"/>
    <cellStyle name="Normal 6 16 3 2" xfId="36003" xr:uid="{00000000-0005-0000-0000-0000658C0000}"/>
    <cellStyle name="Normal 6 16 4" xfId="36004" xr:uid="{00000000-0005-0000-0000-0000668C0000}"/>
    <cellStyle name="Normal 6 16 5" xfId="36005" xr:uid="{00000000-0005-0000-0000-0000678C0000}"/>
    <cellStyle name="Normal 6 17" xfId="36006" xr:uid="{00000000-0005-0000-0000-0000688C0000}"/>
    <cellStyle name="Normal 6 17 2" xfId="36007" xr:uid="{00000000-0005-0000-0000-0000698C0000}"/>
    <cellStyle name="Normal 6 17 2 2" xfId="36008" xr:uid="{00000000-0005-0000-0000-00006A8C0000}"/>
    <cellStyle name="Normal 6 17 2 3" xfId="36009" xr:uid="{00000000-0005-0000-0000-00006B8C0000}"/>
    <cellStyle name="Normal 6 17 3" xfId="36010" xr:uid="{00000000-0005-0000-0000-00006C8C0000}"/>
    <cellStyle name="Normal 6 17 3 2" xfId="36011" xr:uid="{00000000-0005-0000-0000-00006D8C0000}"/>
    <cellStyle name="Normal 6 17 4" xfId="36012" xr:uid="{00000000-0005-0000-0000-00006E8C0000}"/>
    <cellStyle name="Normal 6 17 5" xfId="36013" xr:uid="{00000000-0005-0000-0000-00006F8C0000}"/>
    <cellStyle name="Normal 6 18" xfId="36014" xr:uid="{00000000-0005-0000-0000-0000708C0000}"/>
    <cellStyle name="Normal 6 18 2" xfId="36015" xr:uid="{00000000-0005-0000-0000-0000718C0000}"/>
    <cellStyle name="Normal 6 18 2 2" xfId="36016" xr:uid="{00000000-0005-0000-0000-0000728C0000}"/>
    <cellStyle name="Normal 6 18 2 3" xfId="36017" xr:uid="{00000000-0005-0000-0000-0000738C0000}"/>
    <cellStyle name="Normal 6 18 3" xfId="36018" xr:uid="{00000000-0005-0000-0000-0000748C0000}"/>
    <cellStyle name="Normal 6 18 3 2" xfId="36019" xr:uid="{00000000-0005-0000-0000-0000758C0000}"/>
    <cellStyle name="Normal 6 18 4" xfId="36020" xr:uid="{00000000-0005-0000-0000-0000768C0000}"/>
    <cellStyle name="Normal 6 18 5" xfId="36021" xr:uid="{00000000-0005-0000-0000-0000778C0000}"/>
    <cellStyle name="Normal 6 19" xfId="36022" xr:uid="{00000000-0005-0000-0000-0000788C0000}"/>
    <cellStyle name="Normal 6 19 2" xfId="36023" xr:uid="{00000000-0005-0000-0000-0000798C0000}"/>
    <cellStyle name="Normal 6 19 2 2" xfId="36024" xr:uid="{00000000-0005-0000-0000-00007A8C0000}"/>
    <cellStyle name="Normal 6 19 2 3" xfId="36025" xr:uid="{00000000-0005-0000-0000-00007B8C0000}"/>
    <cellStyle name="Normal 6 19 3" xfId="36026" xr:uid="{00000000-0005-0000-0000-00007C8C0000}"/>
    <cellStyle name="Normal 6 19 3 2" xfId="36027" xr:uid="{00000000-0005-0000-0000-00007D8C0000}"/>
    <cellStyle name="Normal 6 19 4" xfId="36028" xr:uid="{00000000-0005-0000-0000-00007E8C0000}"/>
    <cellStyle name="Normal 6 19 5" xfId="36029" xr:uid="{00000000-0005-0000-0000-00007F8C0000}"/>
    <cellStyle name="Normal 6 2" xfId="248" xr:uid="{00000000-0005-0000-0000-0000808C0000}"/>
    <cellStyle name="Normal 6 2 10" xfId="36031" xr:uid="{00000000-0005-0000-0000-0000818C0000}"/>
    <cellStyle name="Normal 6 2 11" xfId="36030" xr:uid="{00000000-0005-0000-0000-0000828C0000}"/>
    <cellStyle name="Normal 6 2 2" xfId="36032" xr:uid="{00000000-0005-0000-0000-0000838C0000}"/>
    <cellStyle name="Normal 6 2 2 2" xfId="36033" xr:uid="{00000000-0005-0000-0000-0000848C0000}"/>
    <cellStyle name="Normal 6 2 2 2 2" xfId="36034" xr:uid="{00000000-0005-0000-0000-0000858C0000}"/>
    <cellStyle name="Normal 6 2 2 2 2 2" xfId="36035" xr:uid="{00000000-0005-0000-0000-0000868C0000}"/>
    <cellStyle name="Normal 6 2 2 2 2 3" xfId="36036" xr:uid="{00000000-0005-0000-0000-0000878C0000}"/>
    <cellStyle name="Normal 6 2 2 2 2 4" xfId="36037" xr:uid="{00000000-0005-0000-0000-0000888C0000}"/>
    <cellStyle name="Normal 6 2 2 2 3" xfId="36038" xr:uid="{00000000-0005-0000-0000-0000898C0000}"/>
    <cellStyle name="Normal 6 2 2 2 4" xfId="36039" xr:uid="{00000000-0005-0000-0000-00008A8C0000}"/>
    <cellStyle name="Normal 6 2 2 2 5" xfId="36040" xr:uid="{00000000-0005-0000-0000-00008B8C0000}"/>
    <cellStyle name="Normal 6 2 2 3" xfId="36041" xr:uid="{00000000-0005-0000-0000-00008C8C0000}"/>
    <cellStyle name="Normal 6 2 2 3 2" xfId="36042" xr:uid="{00000000-0005-0000-0000-00008D8C0000}"/>
    <cellStyle name="Normal 6 2 2 3 3" xfId="36043" xr:uid="{00000000-0005-0000-0000-00008E8C0000}"/>
    <cellStyle name="Normal 6 2 2 3 4" xfId="36044" xr:uid="{00000000-0005-0000-0000-00008F8C0000}"/>
    <cellStyle name="Normal 6 2 2 4" xfId="36045" xr:uid="{00000000-0005-0000-0000-0000908C0000}"/>
    <cellStyle name="Normal 6 2 2 4 2" xfId="36046" xr:uid="{00000000-0005-0000-0000-0000918C0000}"/>
    <cellStyle name="Normal 6 2 2 5" xfId="36047" xr:uid="{00000000-0005-0000-0000-0000928C0000}"/>
    <cellStyle name="Normal 6 2 2 6" xfId="36048" xr:uid="{00000000-0005-0000-0000-0000938C0000}"/>
    <cellStyle name="Normal 6 2 3" xfId="36049" xr:uid="{00000000-0005-0000-0000-0000948C0000}"/>
    <cellStyle name="Normal 6 2 3 2" xfId="36050" xr:uid="{00000000-0005-0000-0000-0000958C0000}"/>
    <cellStyle name="Normal 6 2 3 2 2" xfId="36051" xr:uid="{00000000-0005-0000-0000-0000968C0000}"/>
    <cellStyle name="Normal 6 2 3 2 3" xfId="36052" xr:uid="{00000000-0005-0000-0000-0000978C0000}"/>
    <cellStyle name="Normal 6 2 3 2 4" xfId="36053" xr:uid="{00000000-0005-0000-0000-0000988C0000}"/>
    <cellStyle name="Normal 6 2 3 3" xfId="36054" xr:uid="{00000000-0005-0000-0000-0000998C0000}"/>
    <cellStyle name="Normal 6 2 3 3 2" xfId="36055" xr:uid="{00000000-0005-0000-0000-00009A8C0000}"/>
    <cellStyle name="Normal 6 2 3 4" xfId="36056" xr:uid="{00000000-0005-0000-0000-00009B8C0000}"/>
    <cellStyle name="Normal 6 2 3 5" xfId="36057" xr:uid="{00000000-0005-0000-0000-00009C8C0000}"/>
    <cellStyle name="Normal 6 2 3 6" xfId="36058" xr:uid="{00000000-0005-0000-0000-00009D8C0000}"/>
    <cellStyle name="Normal 6 2 4" xfId="36059" xr:uid="{00000000-0005-0000-0000-00009E8C0000}"/>
    <cellStyle name="Normal 6 2 4 2" xfId="36060" xr:uid="{00000000-0005-0000-0000-00009F8C0000}"/>
    <cellStyle name="Normal 6 2 4 2 2" xfId="36061" xr:uid="{00000000-0005-0000-0000-0000A08C0000}"/>
    <cellStyle name="Normal 6 2 4 2 3" xfId="36062" xr:uid="{00000000-0005-0000-0000-0000A18C0000}"/>
    <cellStyle name="Normal 6 2 4 3" xfId="36063" xr:uid="{00000000-0005-0000-0000-0000A28C0000}"/>
    <cellStyle name="Normal 6 2 4 3 2" xfId="36064" xr:uid="{00000000-0005-0000-0000-0000A38C0000}"/>
    <cellStyle name="Normal 6 2 4 4" xfId="36065" xr:uid="{00000000-0005-0000-0000-0000A48C0000}"/>
    <cellStyle name="Normal 6 2 4 5" xfId="36066" xr:uid="{00000000-0005-0000-0000-0000A58C0000}"/>
    <cellStyle name="Normal 6 2 4 6" xfId="36067" xr:uid="{00000000-0005-0000-0000-0000A68C0000}"/>
    <cellStyle name="Normal 6 2 5" xfId="36068" xr:uid="{00000000-0005-0000-0000-0000A78C0000}"/>
    <cellStyle name="Normal 6 2 5 2" xfId="36069" xr:uid="{00000000-0005-0000-0000-0000A88C0000}"/>
    <cellStyle name="Normal 6 2 5 2 2" xfId="36070" xr:uid="{00000000-0005-0000-0000-0000A98C0000}"/>
    <cellStyle name="Normal 6 2 5 2 3" xfId="36071" xr:uid="{00000000-0005-0000-0000-0000AA8C0000}"/>
    <cellStyle name="Normal 6 2 5 3" xfId="36072" xr:uid="{00000000-0005-0000-0000-0000AB8C0000}"/>
    <cellStyle name="Normal 6 2 5 3 2" xfId="36073" xr:uid="{00000000-0005-0000-0000-0000AC8C0000}"/>
    <cellStyle name="Normal 6 2 5 4" xfId="36074" xr:uid="{00000000-0005-0000-0000-0000AD8C0000}"/>
    <cellStyle name="Normal 6 2 5 5" xfId="36075" xr:uid="{00000000-0005-0000-0000-0000AE8C0000}"/>
    <cellStyle name="Normal 6 2 5 6" xfId="36076" xr:uid="{00000000-0005-0000-0000-0000AF8C0000}"/>
    <cellStyle name="Normal 6 2 6" xfId="36077" xr:uid="{00000000-0005-0000-0000-0000B08C0000}"/>
    <cellStyle name="Normal 6 2 6 2" xfId="36078" xr:uid="{00000000-0005-0000-0000-0000B18C0000}"/>
    <cellStyle name="Normal 6 2 6 2 2" xfId="36079" xr:uid="{00000000-0005-0000-0000-0000B28C0000}"/>
    <cellStyle name="Normal 6 2 6 2 3" xfId="36080" xr:uid="{00000000-0005-0000-0000-0000B38C0000}"/>
    <cellStyle name="Normal 6 2 6 3" xfId="36081" xr:uid="{00000000-0005-0000-0000-0000B48C0000}"/>
    <cellStyle name="Normal 6 2 6 4" xfId="36082" xr:uid="{00000000-0005-0000-0000-0000B58C0000}"/>
    <cellStyle name="Normal 6 2 6 5" xfId="36083" xr:uid="{00000000-0005-0000-0000-0000B68C0000}"/>
    <cellStyle name="Normal 6 2 7" xfId="36084" xr:uid="{00000000-0005-0000-0000-0000B78C0000}"/>
    <cellStyle name="Normal 6 2 7 2" xfId="36085" xr:uid="{00000000-0005-0000-0000-0000B88C0000}"/>
    <cellStyle name="Normal 6 2 7 3" xfId="36086" xr:uid="{00000000-0005-0000-0000-0000B98C0000}"/>
    <cellStyle name="Normal 6 2 7 4" xfId="36087" xr:uid="{00000000-0005-0000-0000-0000BA8C0000}"/>
    <cellStyle name="Normal 6 2 8" xfId="36088" xr:uid="{00000000-0005-0000-0000-0000BB8C0000}"/>
    <cellStyle name="Normal 6 2 8 2" xfId="36089" xr:uid="{00000000-0005-0000-0000-0000BC8C0000}"/>
    <cellStyle name="Normal 6 2 9" xfId="36090" xr:uid="{00000000-0005-0000-0000-0000BD8C0000}"/>
    <cellStyle name="Normal 6 2 9 2" xfId="36091" xr:uid="{00000000-0005-0000-0000-0000BE8C0000}"/>
    <cellStyle name="Normal 6 20" xfId="36092" xr:uid="{00000000-0005-0000-0000-0000BF8C0000}"/>
    <cellStyle name="Normal 6 20 2" xfId="36093" xr:uid="{00000000-0005-0000-0000-0000C08C0000}"/>
    <cellStyle name="Normal 6 20 2 2" xfId="36094" xr:uid="{00000000-0005-0000-0000-0000C18C0000}"/>
    <cellStyle name="Normal 6 20 2 3" xfId="36095" xr:uid="{00000000-0005-0000-0000-0000C28C0000}"/>
    <cellStyle name="Normal 6 20 3" xfId="36096" xr:uid="{00000000-0005-0000-0000-0000C38C0000}"/>
    <cellStyle name="Normal 6 20 3 2" xfId="36097" xr:uid="{00000000-0005-0000-0000-0000C48C0000}"/>
    <cellStyle name="Normal 6 20 4" xfId="36098" xr:uid="{00000000-0005-0000-0000-0000C58C0000}"/>
    <cellStyle name="Normal 6 20 5" xfId="36099" xr:uid="{00000000-0005-0000-0000-0000C68C0000}"/>
    <cellStyle name="Normal 6 21" xfId="36100" xr:uid="{00000000-0005-0000-0000-0000C78C0000}"/>
    <cellStyle name="Normal 6 21 2" xfId="36101" xr:uid="{00000000-0005-0000-0000-0000C88C0000}"/>
    <cellStyle name="Normal 6 21 2 2" xfId="36102" xr:uid="{00000000-0005-0000-0000-0000C98C0000}"/>
    <cellStyle name="Normal 6 21 2 3" xfId="36103" xr:uid="{00000000-0005-0000-0000-0000CA8C0000}"/>
    <cellStyle name="Normal 6 21 3" xfId="36104" xr:uid="{00000000-0005-0000-0000-0000CB8C0000}"/>
    <cellStyle name="Normal 6 21 3 2" xfId="36105" xr:uid="{00000000-0005-0000-0000-0000CC8C0000}"/>
    <cellStyle name="Normal 6 21 4" xfId="36106" xr:uid="{00000000-0005-0000-0000-0000CD8C0000}"/>
    <cellStyle name="Normal 6 21 5" xfId="36107" xr:uid="{00000000-0005-0000-0000-0000CE8C0000}"/>
    <cellStyle name="Normal 6 22" xfId="36108" xr:uid="{00000000-0005-0000-0000-0000CF8C0000}"/>
    <cellStyle name="Normal 6 22 2" xfId="36109" xr:uid="{00000000-0005-0000-0000-0000D08C0000}"/>
    <cellStyle name="Normal 6 22 2 2" xfId="36110" xr:uid="{00000000-0005-0000-0000-0000D18C0000}"/>
    <cellStyle name="Normal 6 22 2 3" xfId="36111" xr:uid="{00000000-0005-0000-0000-0000D28C0000}"/>
    <cellStyle name="Normal 6 22 3" xfId="36112" xr:uid="{00000000-0005-0000-0000-0000D38C0000}"/>
    <cellStyle name="Normal 6 22 4" xfId="36113" xr:uid="{00000000-0005-0000-0000-0000D48C0000}"/>
    <cellStyle name="Normal 6 23" xfId="36114" xr:uid="{00000000-0005-0000-0000-0000D58C0000}"/>
    <cellStyle name="Normal 6 23 2" xfId="36115" xr:uid="{00000000-0005-0000-0000-0000D68C0000}"/>
    <cellStyle name="Normal 6 23 2 2" xfId="36116" xr:uid="{00000000-0005-0000-0000-0000D78C0000}"/>
    <cellStyle name="Normal 6 23 2 3" xfId="36117" xr:uid="{00000000-0005-0000-0000-0000D88C0000}"/>
    <cellStyle name="Normal 6 23 3" xfId="36118" xr:uid="{00000000-0005-0000-0000-0000D98C0000}"/>
    <cellStyle name="Normal 6 23 4" xfId="36119" xr:uid="{00000000-0005-0000-0000-0000DA8C0000}"/>
    <cellStyle name="Normal 6 24" xfId="36120" xr:uid="{00000000-0005-0000-0000-0000DB8C0000}"/>
    <cellStyle name="Normal 6 24 2" xfId="36121" xr:uid="{00000000-0005-0000-0000-0000DC8C0000}"/>
    <cellStyle name="Normal 6 24 3" xfId="36122" xr:uid="{00000000-0005-0000-0000-0000DD8C0000}"/>
    <cellStyle name="Normal 6 24 4" xfId="36123" xr:uid="{00000000-0005-0000-0000-0000DE8C0000}"/>
    <cellStyle name="Normal 6 25" xfId="36124" xr:uid="{00000000-0005-0000-0000-0000DF8C0000}"/>
    <cellStyle name="Normal 6 25 2" xfId="36125" xr:uid="{00000000-0005-0000-0000-0000E08C0000}"/>
    <cellStyle name="Normal 6 25 3" xfId="36126" xr:uid="{00000000-0005-0000-0000-0000E18C0000}"/>
    <cellStyle name="Normal 6 26" xfId="36127" xr:uid="{00000000-0005-0000-0000-0000E28C0000}"/>
    <cellStyle name="Normal 6 27" xfId="36128" xr:uid="{00000000-0005-0000-0000-0000E38C0000}"/>
    <cellStyle name="Normal 6 28" xfId="36129" xr:uid="{00000000-0005-0000-0000-0000E48C0000}"/>
    <cellStyle name="Normal 6 29" xfId="36130" xr:uid="{00000000-0005-0000-0000-0000E58C0000}"/>
    <cellStyle name="Normal 6 3" xfId="320" xr:uid="{00000000-0005-0000-0000-0000E68C0000}"/>
    <cellStyle name="Normal 6 3 10" xfId="36132" xr:uid="{00000000-0005-0000-0000-0000E78C0000}"/>
    <cellStyle name="Normal 6 3 10 2" xfId="36133" xr:uid="{00000000-0005-0000-0000-0000E88C0000}"/>
    <cellStyle name="Normal 6 3 10 3" xfId="36134" xr:uid="{00000000-0005-0000-0000-0000E98C0000}"/>
    <cellStyle name="Normal 6 3 10 4" xfId="36135" xr:uid="{00000000-0005-0000-0000-0000EA8C0000}"/>
    <cellStyle name="Normal 6 3 11" xfId="36136" xr:uid="{00000000-0005-0000-0000-0000EB8C0000}"/>
    <cellStyle name="Normal 6 3 11 2" xfId="36137" xr:uid="{00000000-0005-0000-0000-0000EC8C0000}"/>
    <cellStyle name="Normal 6 3 12" xfId="36138" xr:uid="{00000000-0005-0000-0000-0000ED8C0000}"/>
    <cellStyle name="Normal 6 3 12 2" xfId="36139" xr:uid="{00000000-0005-0000-0000-0000EE8C0000}"/>
    <cellStyle name="Normal 6 3 13" xfId="36140" xr:uid="{00000000-0005-0000-0000-0000EF8C0000}"/>
    <cellStyle name="Normal 6 3 14" xfId="36141" xr:uid="{00000000-0005-0000-0000-0000F08C0000}"/>
    <cellStyle name="Normal 6 3 15" xfId="36131" xr:uid="{00000000-0005-0000-0000-0000F18C0000}"/>
    <cellStyle name="Normal 6 3 2" xfId="36142" xr:uid="{00000000-0005-0000-0000-0000F28C0000}"/>
    <cellStyle name="Normal 6 3 2 10" xfId="36143" xr:uid="{00000000-0005-0000-0000-0000F38C0000}"/>
    <cellStyle name="Normal 6 3 2 11" xfId="36144" xr:uid="{00000000-0005-0000-0000-0000F48C0000}"/>
    <cellStyle name="Normal 6 3 2 12" xfId="36145" xr:uid="{00000000-0005-0000-0000-0000F58C0000}"/>
    <cellStyle name="Normal 6 3 2 2" xfId="36146" xr:uid="{00000000-0005-0000-0000-0000F68C0000}"/>
    <cellStyle name="Normal 6 3 2 2 2" xfId="36147" xr:uid="{00000000-0005-0000-0000-0000F78C0000}"/>
    <cellStyle name="Normal 6 3 2 2 3" xfId="36148" xr:uid="{00000000-0005-0000-0000-0000F88C0000}"/>
    <cellStyle name="Normal 6 3 2 2 4" xfId="36149" xr:uid="{00000000-0005-0000-0000-0000F98C0000}"/>
    <cellStyle name="Normal 6 3 2 3" xfId="36150" xr:uid="{00000000-0005-0000-0000-0000FA8C0000}"/>
    <cellStyle name="Normal 6 3 2 3 2" xfId="36151" xr:uid="{00000000-0005-0000-0000-0000FB8C0000}"/>
    <cellStyle name="Normal 6 3 2 3 3" xfId="36152" xr:uid="{00000000-0005-0000-0000-0000FC8C0000}"/>
    <cellStyle name="Normal 6 3 2 3 4" xfId="36153" xr:uid="{00000000-0005-0000-0000-0000FD8C0000}"/>
    <cellStyle name="Normal 6 3 2 4" xfId="36154" xr:uid="{00000000-0005-0000-0000-0000FE8C0000}"/>
    <cellStyle name="Normal 6 3 2 4 2" xfId="36155" xr:uid="{00000000-0005-0000-0000-0000FF8C0000}"/>
    <cellStyle name="Normal 6 3 2 4 3" xfId="36156" xr:uid="{00000000-0005-0000-0000-0000008D0000}"/>
    <cellStyle name="Normal 6 3 2 4 4" xfId="36157" xr:uid="{00000000-0005-0000-0000-0000018D0000}"/>
    <cellStyle name="Normal 6 3 2 5" xfId="36158" xr:uid="{00000000-0005-0000-0000-0000028D0000}"/>
    <cellStyle name="Normal 6 3 2 5 2" xfId="36159" xr:uid="{00000000-0005-0000-0000-0000038D0000}"/>
    <cellStyle name="Normal 6 3 2 5 3" xfId="36160" xr:uid="{00000000-0005-0000-0000-0000048D0000}"/>
    <cellStyle name="Normal 6 3 2 5 4" xfId="36161" xr:uid="{00000000-0005-0000-0000-0000058D0000}"/>
    <cellStyle name="Normal 6 3 2 6" xfId="36162" xr:uid="{00000000-0005-0000-0000-0000068D0000}"/>
    <cellStyle name="Normal 6 3 2 6 2" xfId="36163" xr:uid="{00000000-0005-0000-0000-0000078D0000}"/>
    <cellStyle name="Normal 6 3 2 6 3" xfId="36164" xr:uid="{00000000-0005-0000-0000-0000088D0000}"/>
    <cellStyle name="Normal 6 3 2 6 4" xfId="36165" xr:uid="{00000000-0005-0000-0000-0000098D0000}"/>
    <cellStyle name="Normal 6 3 2 7" xfId="36166" xr:uid="{00000000-0005-0000-0000-00000A8D0000}"/>
    <cellStyle name="Normal 6 3 2 7 2" xfId="36167" xr:uid="{00000000-0005-0000-0000-00000B8D0000}"/>
    <cellStyle name="Normal 6 3 2 7 3" xfId="36168" xr:uid="{00000000-0005-0000-0000-00000C8D0000}"/>
    <cellStyle name="Normal 6 3 2 7 4" xfId="36169" xr:uid="{00000000-0005-0000-0000-00000D8D0000}"/>
    <cellStyle name="Normal 6 3 2 8" xfId="36170" xr:uid="{00000000-0005-0000-0000-00000E8D0000}"/>
    <cellStyle name="Normal 6 3 2 8 2" xfId="36171" xr:uid="{00000000-0005-0000-0000-00000F8D0000}"/>
    <cellStyle name="Normal 6 3 2 8 3" xfId="36172" xr:uid="{00000000-0005-0000-0000-0000108D0000}"/>
    <cellStyle name="Normal 6 3 2 9" xfId="36173" xr:uid="{00000000-0005-0000-0000-0000118D0000}"/>
    <cellStyle name="Normal 6 3 2 9 2" xfId="36174" xr:uid="{00000000-0005-0000-0000-0000128D0000}"/>
    <cellStyle name="Normal 6 3 3" xfId="36175" xr:uid="{00000000-0005-0000-0000-0000138D0000}"/>
    <cellStyle name="Normal 6 3 3 10" xfId="36176" xr:uid="{00000000-0005-0000-0000-0000148D0000}"/>
    <cellStyle name="Normal 6 3 3 2" xfId="36177" xr:uid="{00000000-0005-0000-0000-0000158D0000}"/>
    <cellStyle name="Normal 6 3 3 2 2" xfId="36178" xr:uid="{00000000-0005-0000-0000-0000168D0000}"/>
    <cellStyle name="Normal 6 3 3 2 3" xfId="36179" xr:uid="{00000000-0005-0000-0000-0000178D0000}"/>
    <cellStyle name="Normal 6 3 3 2 4" xfId="36180" xr:uid="{00000000-0005-0000-0000-0000188D0000}"/>
    <cellStyle name="Normal 6 3 3 3" xfId="36181" xr:uid="{00000000-0005-0000-0000-0000198D0000}"/>
    <cellStyle name="Normal 6 3 3 3 2" xfId="36182" xr:uid="{00000000-0005-0000-0000-00001A8D0000}"/>
    <cellStyle name="Normal 6 3 3 3 3" xfId="36183" xr:uid="{00000000-0005-0000-0000-00001B8D0000}"/>
    <cellStyle name="Normal 6 3 3 3 4" xfId="36184" xr:uid="{00000000-0005-0000-0000-00001C8D0000}"/>
    <cellStyle name="Normal 6 3 3 4" xfId="36185" xr:uid="{00000000-0005-0000-0000-00001D8D0000}"/>
    <cellStyle name="Normal 6 3 3 4 2" xfId="36186" xr:uid="{00000000-0005-0000-0000-00001E8D0000}"/>
    <cellStyle name="Normal 6 3 3 4 3" xfId="36187" xr:uid="{00000000-0005-0000-0000-00001F8D0000}"/>
    <cellStyle name="Normal 6 3 3 4 4" xfId="36188" xr:uid="{00000000-0005-0000-0000-0000208D0000}"/>
    <cellStyle name="Normal 6 3 3 5" xfId="36189" xr:uid="{00000000-0005-0000-0000-0000218D0000}"/>
    <cellStyle name="Normal 6 3 3 5 2" xfId="36190" xr:uid="{00000000-0005-0000-0000-0000228D0000}"/>
    <cellStyle name="Normal 6 3 3 5 3" xfId="36191" xr:uid="{00000000-0005-0000-0000-0000238D0000}"/>
    <cellStyle name="Normal 6 3 3 5 4" xfId="36192" xr:uid="{00000000-0005-0000-0000-0000248D0000}"/>
    <cellStyle name="Normal 6 3 3 6" xfId="36193" xr:uid="{00000000-0005-0000-0000-0000258D0000}"/>
    <cellStyle name="Normal 6 3 3 6 2" xfId="36194" xr:uid="{00000000-0005-0000-0000-0000268D0000}"/>
    <cellStyle name="Normal 6 3 3 6 3" xfId="36195" xr:uid="{00000000-0005-0000-0000-0000278D0000}"/>
    <cellStyle name="Normal 6 3 3 7" xfId="36196" xr:uid="{00000000-0005-0000-0000-0000288D0000}"/>
    <cellStyle name="Normal 6 3 3 7 2" xfId="36197" xr:uid="{00000000-0005-0000-0000-0000298D0000}"/>
    <cellStyle name="Normal 6 3 3 8" xfId="36198" xr:uid="{00000000-0005-0000-0000-00002A8D0000}"/>
    <cellStyle name="Normal 6 3 3 9" xfId="36199" xr:uid="{00000000-0005-0000-0000-00002B8D0000}"/>
    <cellStyle name="Normal 6 3 4" xfId="36200" xr:uid="{00000000-0005-0000-0000-00002C8D0000}"/>
    <cellStyle name="Normal 6 3 4 2" xfId="36201" xr:uid="{00000000-0005-0000-0000-00002D8D0000}"/>
    <cellStyle name="Normal 6 3 4 2 2" xfId="36202" xr:uid="{00000000-0005-0000-0000-00002E8D0000}"/>
    <cellStyle name="Normal 6 3 4 2 3" xfId="36203" xr:uid="{00000000-0005-0000-0000-00002F8D0000}"/>
    <cellStyle name="Normal 6 3 4 2 4" xfId="36204" xr:uid="{00000000-0005-0000-0000-0000308D0000}"/>
    <cellStyle name="Normal 6 3 4 3" xfId="36205" xr:uid="{00000000-0005-0000-0000-0000318D0000}"/>
    <cellStyle name="Normal 6 3 4 4" xfId="36206" xr:uid="{00000000-0005-0000-0000-0000328D0000}"/>
    <cellStyle name="Normal 6 3 5" xfId="36207" xr:uid="{00000000-0005-0000-0000-0000338D0000}"/>
    <cellStyle name="Normal 6 3 5 2" xfId="36208" xr:uid="{00000000-0005-0000-0000-0000348D0000}"/>
    <cellStyle name="Normal 6 3 5 2 2" xfId="36209" xr:uid="{00000000-0005-0000-0000-0000358D0000}"/>
    <cellStyle name="Normal 6 3 5 2 3" xfId="36210" xr:uid="{00000000-0005-0000-0000-0000368D0000}"/>
    <cellStyle name="Normal 6 3 5 2 4" xfId="36211" xr:uid="{00000000-0005-0000-0000-0000378D0000}"/>
    <cellStyle name="Normal 6 3 5 3" xfId="36212" xr:uid="{00000000-0005-0000-0000-0000388D0000}"/>
    <cellStyle name="Normal 6 3 5 3 2" xfId="36213" xr:uid="{00000000-0005-0000-0000-0000398D0000}"/>
    <cellStyle name="Normal 6 3 5 3 3" xfId="36214" xr:uid="{00000000-0005-0000-0000-00003A8D0000}"/>
    <cellStyle name="Normal 6 3 5 4" xfId="36215" xr:uid="{00000000-0005-0000-0000-00003B8D0000}"/>
    <cellStyle name="Normal 6 3 5 5" xfId="36216" xr:uid="{00000000-0005-0000-0000-00003C8D0000}"/>
    <cellStyle name="Normal 6 3 6" xfId="36217" xr:uid="{00000000-0005-0000-0000-00003D8D0000}"/>
    <cellStyle name="Normal 6 3 6 2" xfId="36218" xr:uid="{00000000-0005-0000-0000-00003E8D0000}"/>
    <cellStyle name="Normal 6 3 6 3" xfId="36219" xr:uid="{00000000-0005-0000-0000-00003F8D0000}"/>
    <cellStyle name="Normal 6 3 6 4" xfId="36220" xr:uid="{00000000-0005-0000-0000-0000408D0000}"/>
    <cellStyle name="Normal 6 3 7" xfId="36221" xr:uid="{00000000-0005-0000-0000-0000418D0000}"/>
    <cellStyle name="Normal 6 3 7 2" xfId="36222" xr:uid="{00000000-0005-0000-0000-0000428D0000}"/>
    <cellStyle name="Normal 6 3 7 3" xfId="36223" xr:uid="{00000000-0005-0000-0000-0000438D0000}"/>
    <cellStyle name="Normal 6 3 7 4" xfId="36224" xr:uid="{00000000-0005-0000-0000-0000448D0000}"/>
    <cellStyle name="Normal 6 3 8" xfId="36225" xr:uid="{00000000-0005-0000-0000-0000458D0000}"/>
    <cellStyle name="Normal 6 3 8 2" xfId="36226" xr:uid="{00000000-0005-0000-0000-0000468D0000}"/>
    <cellStyle name="Normal 6 3 8 3" xfId="36227" xr:uid="{00000000-0005-0000-0000-0000478D0000}"/>
    <cellStyle name="Normal 6 3 8 4" xfId="36228" xr:uid="{00000000-0005-0000-0000-0000488D0000}"/>
    <cellStyle name="Normal 6 3 9" xfId="36229" xr:uid="{00000000-0005-0000-0000-0000498D0000}"/>
    <cellStyle name="Normal 6 3 9 2" xfId="36230" xr:uid="{00000000-0005-0000-0000-00004A8D0000}"/>
    <cellStyle name="Normal 6 3 9 3" xfId="36231" xr:uid="{00000000-0005-0000-0000-00004B8D0000}"/>
    <cellStyle name="Normal 6 3 9 4" xfId="36232" xr:uid="{00000000-0005-0000-0000-00004C8D0000}"/>
    <cellStyle name="Normal 6 30" xfId="36233" xr:uid="{00000000-0005-0000-0000-00004D8D0000}"/>
    <cellStyle name="Normal 6 31" xfId="36234" xr:uid="{00000000-0005-0000-0000-00004E8D0000}"/>
    <cellStyle name="Normal 6 4" xfId="36235" xr:uid="{00000000-0005-0000-0000-00004F8D0000}"/>
    <cellStyle name="Normal 6 4 2" xfId="36236" xr:uid="{00000000-0005-0000-0000-0000508D0000}"/>
    <cellStyle name="Normal 6 4 2 2" xfId="36237" xr:uid="{00000000-0005-0000-0000-0000518D0000}"/>
    <cellStyle name="Normal 6 4 2 2 2" xfId="36238" xr:uid="{00000000-0005-0000-0000-0000528D0000}"/>
    <cellStyle name="Normal 6 4 2 2 3" xfId="36239" xr:uid="{00000000-0005-0000-0000-0000538D0000}"/>
    <cellStyle name="Normal 6 4 2 3" xfId="36240" xr:uid="{00000000-0005-0000-0000-0000548D0000}"/>
    <cellStyle name="Normal 6 4 2 4" xfId="36241" xr:uid="{00000000-0005-0000-0000-0000558D0000}"/>
    <cellStyle name="Normal 6 4 2 5" xfId="36242" xr:uid="{00000000-0005-0000-0000-0000568D0000}"/>
    <cellStyle name="Normal 6 4 3" xfId="36243" xr:uid="{00000000-0005-0000-0000-0000578D0000}"/>
    <cellStyle name="Normal 6 4 3 2" xfId="36244" xr:uid="{00000000-0005-0000-0000-0000588D0000}"/>
    <cellStyle name="Normal 6 4 3 2 2" xfId="36245" xr:uid="{00000000-0005-0000-0000-0000598D0000}"/>
    <cellStyle name="Normal 6 4 3 2 3" xfId="36246" xr:uid="{00000000-0005-0000-0000-00005A8D0000}"/>
    <cellStyle name="Normal 6 4 3 3" xfId="36247" xr:uid="{00000000-0005-0000-0000-00005B8D0000}"/>
    <cellStyle name="Normal 6 4 3 4" xfId="36248" xr:uid="{00000000-0005-0000-0000-00005C8D0000}"/>
    <cellStyle name="Normal 6 4 4" xfId="36249" xr:uid="{00000000-0005-0000-0000-00005D8D0000}"/>
    <cellStyle name="Normal 6 4 4 2" xfId="36250" xr:uid="{00000000-0005-0000-0000-00005E8D0000}"/>
    <cellStyle name="Normal 6 4 4 2 2" xfId="36251" xr:uid="{00000000-0005-0000-0000-00005F8D0000}"/>
    <cellStyle name="Normal 6 4 4 2 3" xfId="36252" xr:uid="{00000000-0005-0000-0000-0000608D0000}"/>
    <cellStyle name="Normal 6 4 4 3" xfId="36253" xr:uid="{00000000-0005-0000-0000-0000618D0000}"/>
    <cellStyle name="Normal 6 4 4 4" xfId="36254" xr:uid="{00000000-0005-0000-0000-0000628D0000}"/>
    <cellStyle name="Normal 6 4 5" xfId="36255" xr:uid="{00000000-0005-0000-0000-0000638D0000}"/>
    <cellStyle name="Normal 6 4 5 2" xfId="36256" xr:uid="{00000000-0005-0000-0000-0000648D0000}"/>
    <cellStyle name="Normal 6 4 5 3" xfId="36257" xr:uid="{00000000-0005-0000-0000-0000658D0000}"/>
    <cellStyle name="Normal 6 4 6" xfId="36258" xr:uid="{00000000-0005-0000-0000-0000668D0000}"/>
    <cellStyle name="Normal 6 4 6 2" xfId="36259" xr:uid="{00000000-0005-0000-0000-0000678D0000}"/>
    <cellStyle name="Normal 6 4 7" xfId="36260" xr:uid="{00000000-0005-0000-0000-0000688D0000}"/>
    <cellStyle name="Normal 6 4 7 2" xfId="36261" xr:uid="{00000000-0005-0000-0000-0000698D0000}"/>
    <cellStyle name="Normal 6 4 8" xfId="36262" xr:uid="{00000000-0005-0000-0000-00006A8D0000}"/>
    <cellStyle name="Normal 6 5" xfId="36263" xr:uid="{00000000-0005-0000-0000-00006B8D0000}"/>
    <cellStyle name="Normal 6 5 2" xfId="36264" xr:uid="{00000000-0005-0000-0000-00006C8D0000}"/>
    <cellStyle name="Normal 6 5 2 2" xfId="36265" xr:uid="{00000000-0005-0000-0000-00006D8D0000}"/>
    <cellStyle name="Normal 6 5 2 3" xfId="36266" xr:uid="{00000000-0005-0000-0000-00006E8D0000}"/>
    <cellStyle name="Normal 6 5 2 4" xfId="36267" xr:uid="{00000000-0005-0000-0000-00006F8D0000}"/>
    <cellStyle name="Normal 6 5 3" xfId="36268" xr:uid="{00000000-0005-0000-0000-0000708D0000}"/>
    <cellStyle name="Normal 6 5 3 2" xfId="36269" xr:uid="{00000000-0005-0000-0000-0000718D0000}"/>
    <cellStyle name="Normal 6 5 4" xfId="36270" xr:uid="{00000000-0005-0000-0000-0000728D0000}"/>
    <cellStyle name="Normal 6 5 5" xfId="36271" xr:uid="{00000000-0005-0000-0000-0000738D0000}"/>
    <cellStyle name="Normal 6 5 6" xfId="36272" xr:uid="{00000000-0005-0000-0000-0000748D0000}"/>
    <cellStyle name="Normal 6 6" xfId="36273" xr:uid="{00000000-0005-0000-0000-0000758D0000}"/>
    <cellStyle name="Normal 6 6 2" xfId="36274" xr:uid="{00000000-0005-0000-0000-0000768D0000}"/>
    <cellStyle name="Normal 6 6 2 2" xfId="36275" xr:uid="{00000000-0005-0000-0000-0000778D0000}"/>
    <cellStyle name="Normal 6 6 2 3" xfId="36276" xr:uid="{00000000-0005-0000-0000-0000788D0000}"/>
    <cellStyle name="Normal 6 6 3" xfId="36277" xr:uid="{00000000-0005-0000-0000-0000798D0000}"/>
    <cellStyle name="Normal 6 6 3 2" xfId="36278" xr:uid="{00000000-0005-0000-0000-00007A8D0000}"/>
    <cellStyle name="Normal 6 6 4" xfId="36279" xr:uid="{00000000-0005-0000-0000-00007B8D0000}"/>
    <cellStyle name="Normal 6 6 5" xfId="36280" xr:uid="{00000000-0005-0000-0000-00007C8D0000}"/>
    <cellStyle name="Normal 6 6 6" xfId="36281" xr:uid="{00000000-0005-0000-0000-00007D8D0000}"/>
    <cellStyle name="Normal 6 7" xfId="36282" xr:uid="{00000000-0005-0000-0000-00007E8D0000}"/>
    <cellStyle name="Normal 6 7 2" xfId="36283" xr:uid="{00000000-0005-0000-0000-00007F8D0000}"/>
    <cellStyle name="Normal 6 7 2 2" xfId="36284" xr:uid="{00000000-0005-0000-0000-0000808D0000}"/>
    <cellStyle name="Normal 6 7 2 3" xfId="36285" xr:uid="{00000000-0005-0000-0000-0000818D0000}"/>
    <cellStyle name="Normal 6 7 3" xfId="36286" xr:uid="{00000000-0005-0000-0000-0000828D0000}"/>
    <cellStyle name="Normal 6 7 3 2" xfId="36287" xr:uid="{00000000-0005-0000-0000-0000838D0000}"/>
    <cellStyle name="Normal 6 7 4" xfId="36288" xr:uid="{00000000-0005-0000-0000-0000848D0000}"/>
    <cellStyle name="Normal 6 7 5" xfId="36289" xr:uid="{00000000-0005-0000-0000-0000858D0000}"/>
    <cellStyle name="Normal 6 7 6" xfId="36290" xr:uid="{00000000-0005-0000-0000-0000868D0000}"/>
    <cellStyle name="Normal 6 8" xfId="36291" xr:uid="{00000000-0005-0000-0000-0000878D0000}"/>
    <cellStyle name="Normal 6 8 2" xfId="36292" xr:uid="{00000000-0005-0000-0000-0000888D0000}"/>
    <cellStyle name="Normal 6 8 2 2" xfId="36293" xr:uid="{00000000-0005-0000-0000-0000898D0000}"/>
    <cellStyle name="Normal 6 8 2 3" xfId="36294" xr:uid="{00000000-0005-0000-0000-00008A8D0000}"/>
    <cellStyle name="Normal 6 8 3" xfId="36295" xr:uid="{00000000-0005-0000-0000-00008B8D0000}"/>
    <cellStyle name="Normal 6 8 3 2" xfId="36296" xr:uid="{00000000-0005-0000-0000-00008C8D0000}"/>
    <cellStyle name="Normal 6 8 4" xfId="36297" xr:uid="{00000000-0005-0000-0000-00008D8D0000}"/>
    <cellStyle name="Normal 6 8 5" xfId="36298" xr:uid="{00000000-0005-0000-0000-00008E8D0000}"/>
    <cellStyle name="Normal 6 8 6" xfId="36299" xr:uid="{00000000-0005-0000-0000-00008F8D0000}"/>
    <cellStyle name="Normal 6 9" xfId="336" xr:uid="{00000000-0005-0000-0000-0000908D0000}"/>
    <cellStyle name="Normal 6 9 2" xfId="36300" xr:uid="{00000000-0005-0000-0000-0000918D0000}"/>
    <cellStyle name="Normal 6 9 2 2" xfId="36301" xr:uid="{00000000-0005-0000-0000-0000928D0000}"/>
    <cellStyle name="Normal 6 9 2 3" xfId="36302" xr:uid="{00000000-0005-0000-0000-0000938D0000}"/>
    <cellStyle name="Normal 6 9 3" xfId="36303" xr:uid="{00000000-0005-0000-0000-0000948D0000}"/>
    <cellStyle name="Normal 6 9 3 2" xfId="36304" xr:uid="{00000000-0005-0000-0000-0000958D0000}"/>
    <cellStyle name="Normal 6 9 4" xfId="36305" xr:uid="{00000000-0005-0000-0000-0000968D0000}"/>
    <cellStyle name="Normal 6 9 5" xfId="36306" xr:uid="{00000000-0005-0000-0000-0000978D0000}"/>
    <cellStyle name="Normal 6 9 6" xfId="36307" xr:uid="{00000000-0005-0000-0000-0000988D0000}"/>
    <cellStyle name="Normal 6 9 7" xfId="36308" xr:uid="{00000000-0005-0000-0000-0000998D0000}"/>
    <cellStyle name="Normal 60" xfId="36309" xr:uid="{00000000-0005-0000-0000-00009A8D0000}"/>
    <cellStyle name="Normal 60 2" xfId="36310" xr:uid="{00000000-0005-0000-0000-00009B8D0000}"/>
    <cellStyle name="Normal 61" xfId="1" xr:uid="{00000000-0005-0000-0000-00009C8D0000}"/>
    <cellStyle name="Normal 61 2" xfId="36312" xr:uid="{00000000-0005-0000-0000-00009D8D0000}"/>
    <cellStyle name="Normal 61 3" xfId="36311" xr:uid="{00000000-0005-0000-0000-00009E8D0000}"/>
    <cellStyle name="Normal 62" xfId="36313" xr:uid="{00000000-0005-0000-0000-00009F8D0000}"/>
    <cellStyle name="Normal 62 2" xfId="36314" xr:uid="{00000000-0005-0000-0000-0000A08D0000}"/>
    <cellStyle name="Normal 63" xfId="36315" xr:uid="{00000000-0005-0000-0000-0000A18D0000}"/>
    <cellStyle name="Normal 63 2" xfId="36316" xr:uid="{00000000-0005-0000-0000-0000A28D0000}"/>
    <cellStyle name="Normal 64" xfId="36317" xr:uid="{00000000-0005-0000-0000-0000A38D0000}"/>
    <cellStyle name="Normal 64 2" xfId="36318" xr:uid="{00000000-0005-0000-0000-0000A48D0000}"/>
    <cellStyle name="Normal 65" xfId="36319" xr:uid="{00000000-0005-0000-0000-0000A58D0000}"/>
    <cellStyle name="Normal 65 2" xfId="36320" xr:uid="{00000000-0005-0000-0000-0000A68D0000}"/>
    <cellStyle name="Normal 66" xfId="36321" xr:uid="{00000000-0005-0000-0000-0000A78D0000}"/>
    <cellStyle name="Normal 66 2" xfId="36322" xr:uid="{00000000-0005-0000-0000-0000A88D0000}"/>
    <cellStyle name="Normal 67" xfId="36323" xr:uid="{00000000-0005-0000-0000-0000A98D0000}"/>
    <cellStyle name="Normal 67 2" xfId="36324" xr:uid="{00000000-0005-0000-0000-0000AA8D0000}"/>
    <cellStyle name="Normal 68" xfId="36325" xr:uid="{00000000-0005-0000-0000-0000AB8D0000}"/>
    <cellStyle name="Normal 68 2" xfId="36326" xr:uid="{00000000-0005-0000-0000-0000AC8D0000}"/>
    <cellStyle name="Normal 69" xfId="36327" xr:uid="{00000000-0005-0000-0000-0000AD8D0000}"/>
    <cellStyle name="Normal 69 2" xfId="36328" xr:uid="{00000000-0005-0000-0000-0000AE8D0000}"/>
    <cellStyle name="Normal 7" xfId="51" xr:uid="{00000000-0005-0000-0000-0000AF8D0000}"/>
    <cellStyle name="Normal 7 10" xfId="36330" xr:uid="{00000000-0005-0000-0000-0000B08D0000}"/>
    <cellStyle name="Normal 7 10 2" xfId="36331" xr:uid="{00000000-0005-0000-0000-0000B18D0000}"/>
    <cellStyle name="Normal 7 10 2 2" xfId="36332" xr:uid="{00000000-0005-0000-0000-0000B28D0000}"/>
    <cellStyle name="Normal 7 10 2 3" xfId="36333" xr:uid="{00000000-0005-0000-0000-0000B38D0000}"/>
    <cellStyle name="Normal 7 10 2 4" xfId="36334" xr:uid="{00000000-0005-0000-0000-0000B48D0000}"/>
    <cellStyle name="Normal 7 10 3" xfId="36335" xr:uid="{00000000-0005-0000-0000-0000B58D0000}"/>
    <cellStyle name="Normal 7 10 3 2" xfId="36336" xr:uid="{00000000-0005-0000-0000-0000B68D0000}"/>
    <cellStyle name="Normal 7 10 3 3" xfId="36337" xr:uid="{00000000-0005-0000-0000-0000B78D0000}"/>
    <cellStyle name="Normal 7 10 4" xfId="36338" xr:uid="{00000000-0005-0000-0000-0000B88D0000}"/>
    <cellStyle name="Normal 7 10 4 2" xfId="36339" xr:uid="{00000000-0005-0000-0000-0000B98D0000}"/>
    <cellStyle name="Normal 7 10 5" xfId="36340" xr:uid="{00000000-0005-0000-0000-0000BA8D0000}"/>
    <cellStyle name="Normal 7 10 6" xfId="36341" xr:uid="{00000000-0005-0000-0000-0000BB8D0000}"/>
    <cellStyle name="Normal 7 11" xfId="36342" xr:uid="{00000000-0005-0000-0000-0000BC8D0000}"/>
    <cellStyle name="Normal 7 11 2" xfId="36343" xr:uid="{00000000-0005-0000-0000-0000BD8D0000}"/>
    <cellStyle name="Normal 7 11 2 2" xfId="36344" xr:uid="{00000000-0005-0000-0000-0000BE8D0000}"/>
    <cellStyle name="Normal 7 11 2 3" xfId="36345" xr:uid="{00000000-0005-0000-0000-0000BF8D0000}"/>
    <cellStyle name="Normal 7 11 2 4" xfId="36346" xr:uid="{00000000-0005-0000-0000-0000C08D0000}"/>
    <cellStyle name="Normal 7 11 3" xfId="36347" xr:uid="{00000000-0005-0000-0000-0000C18D0000}"/>
    <cellStyle name="Normal 7 11 3 2" xfId="36348" xr:uid="{00000000-0005-0000-0000-0000C28D0000}"/>
    <cellStyle name="Normal 7 11 3 3" xfId="36349" xr:uid="{00000000-0005-0000-0000-0000C38D0000}"/>
    <cellStyle name="Normal 7 11 4" xfId="36350" xr:uid="{00000000-0005-0000-0000-0000C48D0000}"/>
    <cellStyle name="Normal 7 11 4 2" xfId="36351" xr:uid="{00000000-0005-0000-0000-0000C58D0000}"/>
    <cellStyle name="Normal 7 11 5" xfId="36352" xr:uid="{00000000-0005-0000-0000-0000C68D0000}"/>
    <cellStyle name="Normal 7 11 6" xfId="36353" xr:uid="{00000000-0005-0000-0000-0000C78D0000}"/>
    <cellStyle name="Normal 7 12" xfId="36354" xr:uid="{00000000-0005-0000-0000-0000C88D0000}"/>
    <cellStyle name="Normal 7 12 2" xfId="36355" xr:uid="{00000000-0005-0000-0000-0000C98D0000}"/>
    <cellStyle name="Normal 7 12 2 2" xfId="36356" xr:uid="{00000000-0005-0000-0000-0000CA8D0000}"/>
    <cellStyle name="Normal 7 12 2 3" xfId="36357" xr:uid="{00000000-0005-0000-0000-0000CB8D0000}"/>
    <cellStyle name="Normal 7 12 2 4" xfId="36358" xr:uid="{00000000-0005-0000-0000-0000CC8D0000}"/>
    <cellStyle name="Normal 7 12 3" xfId="36359" xr:uid="{00000000-0005-0000-0000-0000CD8D0000}"/>
    <cellStyle name="Normal 7 12 3 2" xfId="36360" xr:uid="{00000000-0005-0000-0000-0000CE8D0000}"/>
    <cellStyle name="Normal 7 12 3 3" xfId="36361" xr:uid="{00000000-0005-0000-0000-0000CF8D0000}"/>
    <cellStyle name="Normal 7 12 4" xfId="36362" xr:uid="{00000000-0005-0000-0000-0000D08D0000}"/>
    <cellStyle name="Normal 7 12 4 2" xfId="36363" xr:uid="{00000000-0005-0000-0000-0000D18D0000}"/>
    <cellStyle name="Normal 7 12 5" xfId="36364" xr:uid="{00000000-0005-0000-0000-0000D28D0000}"/>
    <cellStyle name="Normal 7 12 6" xfId="36365" xr:uid="{00000000-0005-0000-0000-0000D38D0000}"/>
    <cellStyle name="Normal 7 13" xfId="36366" xr:uid="{00000000-0005-0000-0000-0000D48D0000}"/>
    <cellStyle name="Normal 7 13 2" xfId="36367" xr:uid="{00000000-0005-0000-0000-0000D58D0000}"/>
    <cellStyle name="Normal 7 13 2 2" xfId="36368" xr:uid="{00000000-0005-0000-0000-0000D68D0000}"/>
    <cellStyle name="Normal 7 13 2 3" xfId="36369" xr:uid="{00000000-0005-0000-0000-0000D78D0000}"/>
    <cellStyle name="Normal 7 13 2 4" xfId="36370" xr:uid="{00000000-0005-0000-0000-0000D88D0000}"/>
    <cellStyle name="Normal 7 13 3" xfId="36371" xr:uid="{00000000-0005-0000-0000-0000D98D0000}"/>
    <cellStyle name="Normal 7 13 3 2" xfId="36372" xr:uid="{00000000-0005-0000-0000-0000DA8D0000}"/>
    <cellStyle name="Normal 7 13 3 3" xfId="36373" xr:uid="{00000000-0005-0000-0000-0000DB8D0000}"/>
    <cellStyle name="Normal 7 13 4" xfId="36374" xr:uid="{00000000-0005-0000-0000-0000DC8D0000}"/>
    <cellStyle name="Normal 7 13 4 2" xfId="36375" xr:uid="{00000000-0005-0000-0000-0000DD8D0000}"/>
    <cellStyle name="Normal 7 13 5" xfId="36376" xr:uid="{00000000-0005-0000-0000-0000DE8D0000}"/>
    <cellStyle name="Normal 7 13 6" xfId="36377" xr:uid="{00000000-0005-0000-0000-0000DF8D0000}"/>
    <cellStyle name="Normal 7 14" xfId="36378" xr:uid="{00000000-0005-0000-0000-0000E08D0000}"/>
    <cellStyle name="Normal 7 14 2" xfId="36379" xr:uid="{00000000-0005-0000-0000-0000E18D0000}"/>
    <cellStyle name="Normal 7 14 2 2" xfId="36380" xr:uid="{00000000-0005-0000-0000-0000E28D0000}"/>
    <cellStyle name="Normal 7 14 2 3" xfId="36381" xr:uid="{00000000-0005-0000-0000-0000E38D0000}"/>
    <cellStyle name="Normal 7 14 2 4" xfId="36382" xr:uid="{00000000-0005-0000-0000-0000E48D0000}"/>
    <cellStyle name="Normal 7 14 3" xfId="36383" xr:uid="{00000000-0005-0000-0000-0000E58D0000}"/>
    <cellStyle name="Normal 7 14 3 2" xfId="36384" xr:uid="{00000000-0005-0000-0000-0000E68D0000}"/>
    <cellStyle name="Normal 7 14 3 3" xfId="36385" xr:uid="{00000000-0005-0000-0000-0000E78D0000}"/>
    <cellStyle name="Normal 7 14 4" xfId="36386" xr:uid="{00000000-0005-0000-0000-0000E88D0000}"/>
    <cellStyle name="Normal 7 14 4 2" xfId="36387" xr:uid="{00000000-0005-0000-0000-0000E98D0000}"/>
    <cellStyle name="Normal 7 14 5" xfId="36388" xr:uid="{00000000-0005-0000-0000-0000EA8D0000}"/>
    <cellStyle name="Normal 7 14 6" xfId="36389" xr:uid="{00000000-0005-0000-0000-0000EB8D0000}"/>
    <cellStyle name="Normal 7 15" xfId="36390" xr:uid="{00000000-0005-0000-0000-0000EC8D0000}"/>
    <cellStyle name="Normal 7 15 2" xfId="36391" xr:uid="{00000000-0005-0000-0000-0000ED8D0000}"/>
    <cellStyle name="Normal 7 15 2 2" xfId="36392" xr:uid="{00000000-0005-0000-0000-0000EE8D0000}"/>
    <cellStyle name="Normal 7 15 2 3" xfId="36393" xr:uid="{00000000-0005-0000-0000-0000EF8D0000}"/>
    <cellStyle name="Normal 7 15 3" xfId="36394" xr:uid="{00000000-0005-0000-0000-0000F08D0000}"/>
    <cellStyle name="Normal 7 15 3 2" xfId="36395" xr:uid="{00000000-0005-0000-0000-0000F18D0000}"/>
    <cellStyle name="Normal 7 15 4" xfId="36396" xr:uid="{00000000-0005-0000-0000-0000F28D0000}"/>
    <cellStyle name="Normal 7 15 5" xfId="36397" xr:uid="{00000000-0005-0000-0000-0000F38D0000}"/>
    <cellStyle name="Normal 7 16" xfId="36398" xr:uid="{00000000-0005-0000-0000-0000F48D0000}"/>
    <cellStyle name="Normal 7 16 2" xfId="36399" xr:uid="{00000000-0005-0000-0000-0000F58D0000}"/>
    <cellStyle name="Normal 7 16 2 2" xfId="36400" xr:uid="{00000000-0005-0000-0000-0000F68D0000}"/>
    <cellStyle name="Normal 7 16 3" xfId="36401" xr:uid="{00000000-0005-0000-0000-0000F78D0000}"/>
    <cellStyle name="Normal 7 16 4" xfId="36402" xr:uid="{00000000-0005-0000-0000-0000F88D0000}"/>
    <cellStyle name="Normal 7 17" xfId="36403" xr:uid="{00000000-0005-0000-0000-0000F98D0000}"/>
    <cellStyle name="Normal 7 17 2" xfId="36404" xr:uid="{00000000-0005-0000-0000-0000FA8D0000}"/>
    <cellStyle name="Normal 7 18" xfId="36405" xr:uid="{00000000-0005-0000-0000-0000FB8D0000}"/>
    <cellStyle name="Normal 7 18 2" xfId="36406" xr:uid="{00000000-0005-0000-0000-0000FC8D0000}"/>
    <cellStyle name="Normal 7 19" xfId="36407" xr:uid="{00000000-0005-0000-0000-0000FD8D0000}"/>
    <cellStyle name="Normal 7 19 2" xfId="36408" xr:uid="{00000000-0005-0000-0000-0000FE8D0000}"/>
    <cellStyle name="Normal 7 2" xfId="249" xr:uid="{00000000-0005-0000-0000-0000FF8D0000}"/>
    <cellStyle name="Normal 7 2 10" xfId="36410" xr:uid="{00000000-0005-0000-0000-0000008E0000}"/>
    <cellStyle name="Normal 7 2 10 2" xfId="36411" xr:uid="{00000000-0005-0000-0000-0000018E0000}"/>
    <cellStyle name="Normal 7 2 10 3" xfId="36412" xr:uid="{00000000-0005-0000-0000-0000028E0000}"/>
    <cellStyle name="Normal 7 2 10 4" xfId="36413" xr:uid="{00000000-0005-0000-0000-0000038E0000}"/>
    <cellStyle name="Normal 7 2 11" xfId="36414" xr:uid="{00000000-0005-0000-0000-0000048E0000}"/>
    <cellStyle name="Normal 7 2 11 2" xfId="36415" xr:uid="{00000000-0005-0000-0000-0000058E0000}"/>
    <cellStyle name="Normal 7 2 11 3" xfId="36416" xr:uid="{00000000-0005-0000-0000-0000068E0000}"/>
    <cellStyle name="Normal 7 2 11 4" xfId="36417" xr:uid="{00000000-0005-0000-0000-0000078E0000}"/>
    <cellStyle name="Normal 7 2 12" xfId="36418" xr:uid="{00000000-0005-0000-0000-0000088E0000}"/>
    <cellStyle name="Normal 7 2 12 2" xfId="36419" xr:uid="{00000000-0005-0000-0000-0000098E0000}"/>
    <cellStyle name="Normal 7 2 12 3" xfId="36420" xr:uid="{00000000-0005-0000-0000-00000A8E0000}"/>
    <cellStyle name="Normal 7 2 13" xfId="36421" xr:uid="{00000000-0005-0000-0000-00000B8E0000}"/>
    <cellStyle name="Normal 7 2 13 2" xfId="36422" xr:uid="{00000000-0005-0000-0000-00000C8E0000}"/>
    <cellStyle name="Normal 7 2 14" xfId="36423" xr:uid="{00000000-0005-0000-0000-00000D8E0000}"/>
    <cellStyle name="Normal 7 2 14 2" xfId="36424" xr:uid="{00000000-0005-0000-0000-00000E8E0000}"/>
    <cellStyle name="Normal 7 2 15" xfId="36425" xr:uid="{00000000-0005-0000-0000-00000F8E0000}"/>
    <cellStyle name="Normal 7 2 16" xfId="36426" xr:uid="{00000000-0005-0000-0000-0000108E0000}"/>
    <cellStyle name="Normal 7 2 17" xfId="36427" xr:uid="{00000000-0005-0000-0000-0000118E0000}"/>
    <cellStyle name="Normal 7 2 18" xfId="36409" xr:uid="{00000000-0005-0000-0000-0000128E0000}"/>
    <cellStyle name="Normal 7 2 2" xfId="36428" xr:uid="{00000000-0005-0000-0000-0000138E0000}"/>
    <cellStyle name="Normal 7 2 2 2" xfId="36429" xr:uid="{00000000-0005-0000-0000-0000148E0000}"/>
    <cellStyle name="Normal 7 2 2 2 2" xfId="36430" xr:uid="{00000000-0005-0000-0000-0000158E0000}"/>
    <cellStyle name="Normal 7 2 2 2 2 2" xfId="36431" xr:uid="{00000000-0005-0000-0000-0000168E0000}"/>
    <cellStyle name="Normal 7 2 2 2 2 2 2" xfId="36432" xr:uid="{00000000-0005-0000-0000-0000178E0000}"/>
    <cellStyle name="Normal 7 2 2 2 2 2 3" xfId="36433" xr:uid="{00000000-0005-0000-0000-0000188E0000}"/>
    <cellStyle name="Normal 7 2 2 2 2 3" xfId="36434" xr:uid="{00000000-0005-0000-0000-0000198E0000}"/>
    <cellStyle name="Normal 7 2 2 2 2 4" xfId="36435" xr:uid="{00000000-0005-0000-0000-00001A8E0000}"/>
    <cellStyle name="Normal 7 2 2 2 3" xfId="36436" xr:uid="{00000000-0005-0000-0000-00001B8E0000}"/>
    <cellStyle name="Normal 7 2 2 2 3 2" xfId="36437" xr:uid="{00000000-0005-0000-0000-00001C8E0000}"/>
    <cellStyle name="Normal 7 2 2 2 3 2 2" xfId="36438" xr:uid="{00000000-0005-0000-0000-00001D8E0000}"/>
    <cellStyle name="Normal 7 2 2 2 3 2 3" xfId="36439" xr:uid="{00000000-0005-0000-0000-00001E8E0000}"/>
    <cellStyle name="Normal 7 2 2 2 3 3" xfId="36440" xr:uid="{00000000-0005-0000-0000-00001F8E0000}"/>
    <cellStyle name="Normal 7 2 2 2 3 4" xfId="36441" xr:uid="{00000000-0005-0000-0000-0000208E0000}"/>
    <cellStyle name="Normal 7 2 2 2 4" xfId="36442" xr:uid="{00000000-0005-0000-0000-0000218E0000}"/>
    <cellStyle name="Normal 7 2 2 2 4 2" xfId="36443" xr:uid="{00000000-0005-0000-0000-0000228E0000}"/>
    <cellStyle name="Normal 7 2 2 2 4 3" xfId="36444" xr:uid="{00000000-0005-0000-0000-0000238E0000}"/>
    <cellStyle name="Normal 7 2 2 2 5" xfId="36445" xr:uid="{00000000-0005-0000-0000-0000248E0000}"/>
    <cellStyle name="Normal 7 2 2 2 6" xfId="36446" xr:uid="{00000000-0005-0000-0000-0000258E0000}"/>
    <cellStyle name="Normal 7 2 2 2 7" xfId="36447" xr:uid="{00000000-0005-0000-0000-0000268E0000}"/>
    <cellStyle name="Normal 7 2 2 3" xfId="36448" xr:uid="{00000000-0005-0000-0000-0000278E0000}"/>
    <cellStyle name="Normal 7 2 2 3 2" xfId="36449" xr:uid="{00000000-0005-0000-0000-0000288E0000}"/>
    <cellStyle name="Normal 7 2 2 3 3" xfId="36450" xr:uid="{00000000-0005-0000-0000-0000298E0000}"/>
    <cellStyle name="Normal 7 2 2 3 4" xfId="36451" xr:uid="{00000000-0005-0000-0000-00002A8E0000}"/>
    <cellStyle name="Normal 7 2 2 4" xfId="36452" xr:uid="{00000000-0005-0000-0000-00002B8E0000}"/>
    <cellStyle name="Normal 7 2 2 4 2" xfId="36453" xr:uid="{00000000-0005-0000-0000-00002C8E0000}"/>
    <cellStyle name="Normal 7 2 2 4 2 2" xfId="36454" xr:uid="{00000000-0005-0000-0000-00002D8E0000}"/>
    <cellStyle name="Normal 7 2 2 4 2 3" xfId="36455" xr:uid="{00000000-0005-0000-0000-00002E8E0000}"/>
    <cellStyle name="Normal 7 2 2 4 3" xfId="36456" xr:uid="{00000000-0005-0000-0000-00002F8E0000}"/>
    <cellStyle name="Normal 7 2 2 4 4" xfId="36457" xr:uid="{00000000-0005-0000-0000-0000308E0000}"/>
    <cellStyle name="Normal 7 2 2 5" xfId="36458" xr:uid="{00000000-0005-0000-0000-0000318E0000}"/>
    <cellStyle name="Normal 7 2 2 5 2" xfId="36459" xr:uid="{00000000-0005-0000-0000-0000328E0000}"/>
    <cellStyle name="Normal 7 2 2 5 2 2" xfId="36460" xr:uid="{00000000-0005-0000-0000-0000338E0000}"/>
    <cellStyle name="Normal 7 2 2 5 2 3" xfId="36461" xr:uid="{00000000-0005-0000-0000-0000348E0000}"/>
    <cellStyle name="Normal 7 2 2 5 3" xfId="36462" xr:uid="{00000000-0005-0000-0000-0000358E0000}"/>
    <cellStyle name="Normal 7 2 2 5 4" xfId="36463" xr:uid="{00000000-0005-0000-0000-0000368E0000}"/>
    <cellStyle name="Normal 7 2 2 6" xfId="36464" xr:uid="{00000000-0005-0000-0000-0000378E0000}"/>
    <cellStyle name="Normal 7 2 2 7" xfId="36465" xr:uid="{00000000-0005-0000-0000-0000388E0000}"/>
    <cellStyle name="Normal 7 2 2 8" xfId="36466" xr:uid="{00000000-0005-0000-0000-0000398E0000}"/>
    <cellStyle name="Normal 7 2 2 9" xfId="36467" xr:uid="{00000000-0005-0000-0000-00003A8E0000}"/>
    <cellStyle name="Normal 7 2 3" xfId="36468" xr:uid="{00000000-0005-0000-0000-00003B8E0000}"/>
    <cellStyle name="Normal 7 2 3 10" xfId="36469" xr:uid="{00000000-0005-0000-0000-00003C8E0000}"/>
    <cellStyle name="Normal 7 2 3 11" xfId="36470" xr:uid="{00000000-0005-0000-0000-00003D8E0000}"/>
    <cellStyle name="Normal 7 2 3 2" xfId="36471" xr:uid="{00000000-0005-0000-0000-00003E8E0000}"/>
    <cellStyle name="Normal 7 2 3 2 2" xfId="36472" xr:uid="{00000000-0005-0000-0000-00003F8E0000}"/>
    <cellStyle name="Normal 7 2 3 2 3" xfId="36473" xr:uid="{00000000-0005-0000-0000-0000408E0000}"/>
    <cellStyle name="Normal 7 2 3 2 4" xfId="36474" xr:uid="{00000000-0005-0000-0000-0000418E0000}"/>
    <cellStyle name="Normal 7 2 3 3" xfId="36475" xr:uid="{00000000-0005-0000-0000-0000428E0000}"/>
    <cellStyle name="Normal 7 2 3 3 2" xfId="36476" xr:uid="{00000000-0005-0000-0000-0000438E0000}"/>
    <cellStyle name="Normal 7 2 3 3 3" xfId="36477" xr:uid="{00000000-0005-0000-0000-0000448E0000}"/>
    <cellStyle name="Normal 7 2 3 3 4" xfId="36478" xr:uid="{00000000-0005-0000-0000-0000458E0000}"/>
    <cellStyle name="Normal 7 2 3 4" xfId="36479" xr:uid="{00000000-0005-0000-0000-0000468E0000}"/>
    <cellStyle name="Normal 7 2 3 4 2" xfId="36480" xr:uid="{00000000-0005-0000-0000-0000478E0000}"/>
    <cellStyle name="Normal 7 2 3 4 3" xfId="36481" xr:uid="{00000000-0005-0000-0000-0000488E0000}"/>
    <cellStyle name="Normal 7 2 3 4 4" xfId="36482" xr:uid="{00000000-0005-0000-0000-0000498E0000}"/>
    <cellStyle name="Normal 7 2 3 5" xfId="36483" xr:uid="{00000000-0005-0000-0000-00004A8E0000}"/>
    <cellStyle name="Normal 7 2 3 5 2" xfId="36484" xr:uid="{00000000-0005-0000-0000-00004B8E0000}"/>
    <cellStyle name="Normal 7 2 3 5 2 2" xfId="36485" xr:uid="{00000000-0005-0000-0000-00004C8E0000}"/>
    <cellStyle name="Normal 7 2 3 5 2 2 2" xfId="36486" xr:uid="{00000000-0005-0000-0000-00004D8E0000}"/>
    <cellStyle name="Normal 7 2 3 5 2 2 3" xfId="36487" xr:uid="{00000000-0005-0000-0000-00004E8E0000}"/>
    <cellStyle name="Normal 7 2 3 5 2 3" xfId="36488" xr:uid="{00000000-0005-0000-0000-00004F8E0000}"/>
    <cellStyle name="Normal 7 2 3 5 2 4" xfId="36489" xr:uid="{00000000-0005-0000-0000-0000508E0000}"/>
    <cellStyle name="Normal 7 2 3 5 3" xfId="36490" xr:uid="{00000000-0005-0000-0000-0000518E0000}"/>
    <cellStyle name="Normal 7 2 3 5 3 2" xfId="36491" xr:uid="{00000000-0005-0000-0000-0000528E0000}"/>
    <cellStyle name="Normal 7 2 3 5 3 2 2" xfId="36492" xr:uid="{00000000-0005-0000-0000-0000538E0000}"/>
    <cellStyle name="Normal 7 2 3 5 3 2 3" xfId="36493" xr:uid="{00000000-0005-0000-0000-0000548E0000}"/>
    <cellStyle name="Normal 7 2 3 5 3 3" xfId="36494" xr:uid="{00000000-0005-0000-0000-0000558E0000}"/>
    <cellStyle name="Normal 7 2 3 5 3 4" xfId="36495" xr:uid="{00000000-0005-0000-0000-0000568E0000}"/>
    <cellStyle name="Normal 7 2 3 5 4" xfId="36496" xr:uid="{00000000-0005-0000-0000-0000578E0000}"/>
    <cellStyle name="Normal 7 2 3 5 4 2" xfId="36497" xr:uid="{00000000-0005-0000-0000-0000588E0000}"/>
    <cellStyle name="Normal 7 2 3 5 4 3" xfId="36498" xr:uid="{00000000-0005-0000-0000-0000598E0000}"/>
    <cellStyle name="Normal 7 2 3 5 5" xfId="36499" xr:uid="{00000000-0005-0000-0000-00005A8E0000}"/>
    <cellStyle name="Normal 7 2 3 5 6" xfId="36500" xr:uid="{00000000-0005-0000-0000-00005B8E0000}"/>
    <cellStyle name="Normal 7 2 3 6" xfId="36501" xr:uid="{00000000-0005-0000-0000-00005C8E0000}"/>
    <cellStyle name="Normal 7 2 3 6 2" xfId="36502" xr:uid="{00000000-0005-0000-0000-00005D8E0000}"/>
    <cellStyle name="Normal 7 2 3 6 3" xfId="36503" xr:uid="{00000000-0005-0000-0000-00005E8E0000}"/>
    <cellStyle name="Normal 7 2 3 6 4" xfId="36504" xr:uid="{00000000-0005-0000-0000-00005F8E0000}"/>
    <cellStyle name="Normal 7 2 3 7" xfId="36505" xr:uid="{00000000-0005-0000-0000-0000608E0000}"/>
    <cellStyle name="Normal 7 2 3 7 2" xfId="36506" xr:uid="{00000000-0005-0000-0000-0000618E0000}"/>
    <cellStyle name="Normal 7 2 3 7 3" xfId="36507" xr:uid="{00000000-0005-0000-0000-0000628E0000}"/>
    <cellStyle name="Normal 7 2 3 7 4" xfId="36508" xr:uid="{00000000-0005-0000-0000-0000638E0000}"/>
    <cellStyle name="Normal 7 2 3 8" xfId="36509" xr:uid="{00000000-0005-0000-0000-0000648E0000}"/>
    <cellStyle name="Normal 7 2 3 8 2" xfId="36510" xr:uid="{00000000-0005-0000-0000-0000658E0000}"/>
    <cellStyle name="Normal 7 2 3 8 3" xfId="36511" xr:uid="{00000000-0005-0000-0000-0000668E0000}"/>
    <cellStyle name="Normal 7 2 3 8 4" xfId="36512" xr:uid="{00000000-0005-0000-0000-0000678E0000}"/>
    <cellStyle name="Normal 7 2 3 9" xfId="36513" xr:uid="{00000000-0005-0000-0000-0000688E0000}"/>
    <cellStyle name="Normal 7 2 4" xfId="36514" xr:uid="{00000000-0005-0000-0000-0000698E0000}"/>
    <cellStyle name="Normal 7 2 4 2" xfId="36515" xr:uid="{00000000-0005-0000-0000-00006A8E0000}"/>
    <cellStyle name="Normal 7 2 4 2 2" xfId="36516" xr:uid="{00000000-0005-0000-0000-00006B8E0000}"/>
    <cellStyle name="Normal 7 2 4 2 3" xfId="36517" xr:uid="{00000000-0005-0000-0000-00006C8E0000}"/>
    <cellStyle name="Normal 7 2 4 2 4" xfId="36518" xr:uid="{00000000-0005-0000-0000-00006D8E0000}"/>
    <cellStyle name="Normal 7 2 4 3" xfId="36519" xr:uid="{00000000-0005-0000-0000-00006E8E0000}"/>
    <cellStyle name="Normal 7 2 4 3 2" xfId="36520" xr:uid="{00000000-0005-0000-0000-00006F8E0000}"/>
    <cellStyle name="Normal 7 2 4 3 3" xfId="36521" xr:uid="{00000000-0005-0000-0000-0000708E0000}"/>
    <cellStyle name="Normal 7 2 4 3 4" xfId="36522" xr:uid="{00000000-0005-0000-0000-0000718E0000}"/>
    <cellStyle name="Normal 7 2 4 4" xfId="36523" xr:uid="{00000000-0005-0000-0000-0000728E0000}"/>
    <cellStyle name="Normal 7 2 4 4 2" xfId="36524" xr:uid="{00000000-0005-0000-0000-0000738E0000}"/>
    <cellStyle name="Normal 7 2 4 4 3" xfId="36525" xr:uid="{00000000-0005-0000-0000-0000748E0000}"/>
    <cellStyle name="Normal 7 2 4 4 4" xfId="36526" xr:uid="{00000000-0005-0000-0000-0000758E0000}"/>
    <cellStyle name="Normal 7 2 4 5" xfId="36527" xr:uid="{00000000-0005-0000-0000-0000768E0000}"/>
    <cellStyle name="Normal 7 2 4 5 2" xfId="36528" xr:uid="{00000000-0005-0000-0000-0000778E0000}"/>
    <cellStyle name="Normal 7 2 4 5 3" xfId="36529" xr:uid="{00000000-0005-0000-0000-0000788E0000}"/>
    <cellStyle name="Normal 7 2 4 5 4" xfId="36530" xr:uid="{00000000-0005-0000-0000-0000798E0000}"/>
    <cellStyle name="Normal 7 2 4 6" xfId="36531" xr:uid="{00000000-0005-0000-0000-00007A8E0000}"/>
    <cellStyle name="Normal 7 2 4 7" xfId="36532" xr:uid="{00000000-0005-0000-0000-00007B8E0000}"/>
    <cellStyle name="Normal 7 2 4 8" xfId="36533" xr:uid="{00000000-0005-0000-0000-00007C8E0000}"/>
    <cellStyle name="Normal 7 2 4 9" xfId="36534" xr:uid="{00000000-0005-0000-0000-00007D8E0000}"/>
    <cellStyle name="Normal 7 2 5" xfId="36535" xr:uid="{00000000-0005-0000-0000-00007E8E0000}"/>
    <cellStyle name="Normal 7 2 5 2" xfId="36536" xr:uid="{00000000-0005-0000-0000-00007F8E0000}"/>
    <cellStyle name="Normal 7 2 5 3" xfId="36537" xr:uid="{00000000-0005-0000-0000-0000808E0000}"/>
    <cellStyle name="Normal 7 2 5 4" xfId="36538" xr:uid="{00000000-0005-0000-0000-0000818E0000}"/>
    <cellStyle name="Normal 7 2 6" xfId="36539" xr:uid="{00000000-0005-0000-0000-0000828E0000}"/>
    <cellStyle name="Normal 7 2 6 2" xfId="36540" xr:uid="{00000000-0005-0000-0000-0000838E0000}"/>
    <cellStyle name="Normal 7 2 6 3" xfId="36541" xr:uid="{00000000-0005-0000-0000-0000848E0000}"/>
    <cellStyle name="Normal 7 2 6 4" xfId="36542" xr:uid="{00000000-0005-0000-0000-0000858E0000}"/>
    <cellStyle name="Normal 7 2 7" xfId="36543" xr:uid="{00000000-0005-0000-0000-0000868E0000}"/>
    <cellStyle name="Normal 7 2 7 2" xfId="36544" xr:uid="{00000000-0005-0000-0000-0000878E0000}"/>
    <cellStyle name="Normal 7 2 7 3" xfId="36545" xr:uid="{00000000-0005-0000-0000-0000888E0000}"/>
    <cellStyle name="Normal 7 2 7 4" xfId="36546" xr:uid="{00000000-0005-0000-0000-0000898E0000}"/>
    <cellStyle name="Normal 7 2 8" xfId="36547" xr:uid="{00000000-0005-0000-0000-00008A8E0000}"/>
    <cellStyle name="Normal 7 2 8 2" xfId="36548" xr:uid="{00000000-0005-0000-0000-00008B8E0000}"/>
    <cellStyle name="Normal 7 2 8 3" xfId="36549" xr:uid="{00000000-0005-0000-0000-00008C8E0000}"/>
    <cellStyle name="Normal 7 2 8 4" xfId="36550" xr:uid="{00000000-0005-0000-0000-00008D8E0000}"/>
    <cellStyle name="Normal 7 2 9" xfId="36551" xr:uid="{00000000-0005-0000-0000-00008E8E0000}"/>
    <cellStyle name="Normal 7 2 9 2" xfId="36552" xr:uid="{00000000-0005-0000-0000-00008F8E0000}"/>
    <cellStyle name="Normal 7 2 9 3" xfId="36553" xr:uid="{00000000-0005-0000-0000-0000908E0000}"/>
    <cellStyle name="Normal 7 2 9 4" xfId="36554" xr:uid="{00000000-0005-0000-0000-0000918E0000}"/>
    <cellStyle name="Normal 7 20" xfId="36555" xr:uid="{00000000-0005-0000-0000-0000928E0000}"/>
    <cellStyle name="Normal 7 20 2" xfId="36556" xr:uid="{00000000-0005-0000-0000-0000938E0000}"/>
    <cellStyle name="Normal 7 21" xfId="36557" xr:uid="{00000000-0005-0000-0000-0000948E0000}"/>
    <cellStyle name="Normal 7 21 2" xfId="36558" xr:uid="{00000000-0005-0000-0000-0000958E0000}"/>
    <cellStyle name="Normal 7 22" xfId="36559" xr:uid="{00000000-0005-0000-0000-0000968E0000}"/>
    <cellStyle name="Normal 7 22 2" xfId="36560" xr:uid="{00000000-0005-0000-0000-0000978E0000}"/>
    <cellStyle name="Normal 7 23" xfId="36561" xr:uid="{00000000-0005-0000-0000-0000988E0000}"/>
    <cellStyle name="Normal 7 23 2" xfId="36562" xr:uid="{00000000-0005-0000-0000-0000998E0000}"/>
    <cellStyle name="Normal 7 24" xfId="36563" xr:uid="{00000000-0005-0000-0000-00009A8E0000}"/>
    <cellStyle name="Normal 7 25" xfId="36564" xr:uid="{00000000-0005-0000-0000-00009B8E0000}"/>
    <cellStyle name="Normal 7 26" xfId="36329" xr:uid="{00000000-0005-0000-0000-00009C8E0000}"/>
    <cellStyle name="Normal 7 3" xfId="318" xr:uid="{00000000-0005-0000-0000-00009D8E0000}"/>
    <cellStyle name="Normal 7 3 10" xfId="36566" xr:uid="{00000000-0005-0000-0000-00009E8E0000}"/>
    <cellStyle name="Normal 7 3 10 2" xfId="36567" xr:uid="{00000000-0005-0000-0000-00009F8E0000}"/>
    <cellStyle name="Normal 7 3 10 3" xfId="36568" xr:uid="{00000000-0005-0000-0000-0000A08E0000}"/>
    <cellStyle name="Normal 7 3 10 4" xfId="36569" xr:uid="{00000000-0005-0000-0000-0000A18E0000}"/>
    <cellStyle name="Normal 7 3 11" xfId="36570" xr:uid="{00000000-0005-0000-0000-0000A28E0000}"/>
    <cellStyle name="Normal 7 3 11 2" xfId="36571" xr:uid="{00000000-0005-0000-0000-0000A38E0000}"/>
    <cellStyle name="Normal 7 3 11 3" xfId="36572" xr:uid="{00000000-0005-0000-0000-0000A48E0000}"/>
    <cellStyle name="Normal 7 3 11 4" xfId="36573" xr:uid="{00000000-0005-0000-0000-0000A58E0000}"/>
    <cellStyle name="Normal 7 3 12" xfId="36574" xr:uid="{00000000-0005-0000-0000-0000A68E0000}"/>
    <cellStyle name="Normal 7 3 12 2" xfId="36575" xr:uid="{00000000-0005-0000-0000-0000A78E0000}"/>
    <cellStyle name="Normal 7 3 12 3" xfId="36576" xr:uid="{00000000-0005-0000-0000-0000A88E0000}"/>
    <cellStyle name="Normal 7 3 13" xfId="36577" xr:uid="{00000000-0005-0000-0000-0000A98E0000}"/>
    <cellStyle name="Normal 7 3 13 2" xfId="36578" xr:uid="{00000000-0005-0000-0000-0000AA8E0000}"/>
    <cellStyle name="Normal 7 3 13 3" xfId="36579" xr:uid="{00000000-0005-0000-0000-0000AB8E0000}"/>
    <cellStyle name="Normal 7 3 14" xfId="36580" xr:uid="{00000000-0005-0000-0000-0000AC8E0000}"/>
    <cellStyle name="Normal 7 3 15" xfId="36581" xr:uid="{00000000-0005-0000-0000-0000AD8E0000}"/>
    <cellStyle name="Normal 7 3 16" xfId="36582" xr:uid="{00000000-0005-0000-0000-0000AE8E0000}"/>
    <cellStyle name="Normal 7 3 17" xfId="36583" xr:uid="{00000000-0005-0000-0000-0000AF8E0000}"/>
    <cellStyle name="Normal 7 3 18" xfId="36584" xr:uid="{00000000-0005-0000-0000-0000B08E0000}"/>
    <cellStyle name="Normal 7 3 19" xfId="36585" xr:uid="{00000000-0005-0000-0000-0000B18E0000}"/>
    <cellStyle name="Normal 7 3 2" xfId="36586" xr:uid="{00000000-0005-0000-0000-0000B28E0000}"/>
    <cellStyle name="Normal 7 3 2 10" xfId="36587" xr:uid="{00000000-0005-0000-0000-0000B38E0000}"/>
    <cellStyle name="Normal 7 3 2 11" xfId="36588" xr:uid="{00000000-0005-0000-0000-0000B48E0000}"/>
    <cellStyle name="Normal 7 3 2 12" xfId="36589" xr:uid="{00000000-0005-0000-0000-0000B58E0000}"/>
    <cellStyle name="Normal 7 3 2 2" xfId="36590" xr:uid="{00000000-0005-0000-0000-0000B68E0000}"/>
    <cellStyle name="Normal 7 3 2 2 2" xfId="36591" xr:uid="{00000000-0005-0000-0000-0000B78E0000}"/>
    <cellStyle name="Normal 7 3 2 2 3" xfId="36592" xr:uid="{00000000-0005-0000-0000-0000B88E0000}"/>
    <cellStyle name="Normal 7 3 2 2 4" xfId="36593" xr:uid="{00000000-0005-0000-0000-0000B98E0000}"/>
    <cellStyle name="Normal 7 3 2 3" xfId="36594" xr:uid="{00000000-0005-0000-0000-0000BA8E0000}"/>
    <cellStyle name="Normal 7 3 2 3 2" xfId="36595" xr:uid="{00000000-0005-0000-0000-0000BB8E0000}"/>
    <cellStyle name="Normal 7 3 2 3 3" xfId="36596" xr:uid="{00000000-0005-0000-0000-0000BC8E0000}"/>
    <cellStyle name="Normal 7 3 2 3 4" xfId="36597" xr:uid="{00000000-0005-0000-0000-0000BD8E0000}"/>
    <cellStyle name="Normal 7 3 2 4" xfId="36598" xr:uid="{00000000-0005-0000-0000-0000BE8E0000}"/>
    <cellStyle name="Normal 7 3 2 4 2" xfId="36599" xr:uid="{00000000-0005-0000-0000-0000BF8E0000}"/>
    <cellStyle name="Normal 7 3 2 4 3" xfId="36600" xr:uid="{00000000-0005-0000-0000-0000C08E0000}"/>
    <cellStyle name="Normal 7 3 2 4 4" xfId="36601" xr:uid="{00000000-0005-0000-0000-0000C18E0000}"/>
    <cellStyle name="Normal 7 3 2 5" xfId="36602" xr:uid="{00000000-0005-0000-0000-0000C28E0000}"/>
    <cellStyle name="Normal 7 3 2 5 2" xfId="36603" xr:uid="{00000000-0005-0000-0000-0000C38E0000}"/>
    <cellStyle name="Normal 7 3 2 5 3" xfId="36604" xr:uid="{00000000-0005-0000-0000-0000C48E0000}"/>
    <cellStyle name="Normal 7 3 2 5 4" xfId="36605" xr:uid="{00000000-0005-0000-0000-0000C58E0000}"/>
    <cellStyle name="Normal 7 3 2 6" xfId="36606" xr:uid="{00000000-0005-0000-0000-0000C68E0000}"/>
    <cellStyle name="Normal 7 3 2 6 2" xfId="36607" xr:uid="{00000000-0005-0000-0000-0000C78E0000}"/>
    <cellStyle name="Normal 7 3 2 6 3" xfId="36608" xr:uid="{00000000-0005-0000-0000-0000C88E0000}"/>
    <cellStyle name="Normal 7 3 2 6 4" xfId="36609" xr:uid="{00000000-0005-0000-0000-0000C98E0000}"/>
    <cellStyle name="Normal 7 3 2 7" xfId="36610" xr:uid="{00000000-0005-0000-0000-0000CA8E0000}"/>
    <cellStyle name="Normal 7 3 2 7 2" xfId="36611" xr:uid="{00000000-0005-0000-0000-0000CB8E0000}"/>
    <cellStyle name="Normal 7 3 2 7 3" xfId="36612" xr:uid="{00000000-0005-0000-0000-0000CC8E0000}"/>
    <cellStyle name="Normal 7 3 2 7 4" xfId="36613" xr:uid="{00000000-0005-0000-0000-0000CD8E0000}"/>
    <cellStyle name="Normal 7 3 2 8" xfId="36614" xr:uid="{00000000-0005-0000-0000-0000CE8E0000}"/>
    <cellStyle name="Normal 7 3 2 8 2" xfId="36615" xr:uid="{00000000-0005-0000-0000-0000CF8E0000}"/>
    <cellStyle name="Normal 7 3 2 8 3" xfId="36616" xr:uid="{00000000-0005-0000-0000-0000D08E0000}"/>
    <cellStyle name="Normal 7 3 2 8 4" xfId="36617" xr:uid="{00000000-0005-0000-0000-0000D18E0000}"/>
    <cellStyle name="Normal 7 3 2 9" xfId="36618" xr:uid="{00000000-0005-0000-0000-0000D28E0000}"/>
    <cellStyle name="Normal 7 3 20" xfId="36619" xr:uid="{00000000-0005-0000-0000-0000D38E0000}"/>
    <cellStyle name="Normal 7 3 21" xfId="36565" xr:uid="{00000000-0005-0000-0000-0000D48E0000}"/>
    <cellStyle name="Normal 7 3 3" xfId="36620" xr:uid="{00000000-0005-0000-0000-0000D58E0000}"/>
    <cellStyle name="Normal 7 3 3 10" xfId="36621" xr:uid="{00000000-0005-0000-0000-0000D68E0000}"/>
    <cellStyle name="Normal 7 3 3 11" xfId="36622" xr:uid="{00000000-0005-0000-0000-0000D78E0000}"/>
    <cellStyle name="Normal 7 3 3 2" xfId="36623" xr:uid="{00000000-0005-0000-0000-0000D88E0000}"/>
    <cellStyle name="Normal 7 3 3 2 2" xfId="36624" xr:uid="{00000000-0005-0000-0000-0000D98E0000}"/>
    <cellStyle name="Normal 7 3 3 2 3" xfId="36625" xr:uid="{00000000-0005-0000-0000-0000DA8E0000}"/>
    <cellStyle name="Normal 7 3 3 2 4" xfId="36626" xr:uid="{00000000-0005-0000-0000-0000DB8E0000}"/>
    <cellStyle name="Normal 7 3 3 3" xfId="36627" xr:uid="{00000000-0005-0000-0000-0000DC8E0000}"/>
    <cellStyle name="Normal 7 3 3 3 2" xfId="36628" xr:uid="{00000000-0005-0000-0000-0000DD8E0000}"/>
    <cellStyle name="Normal 7 3 3 3 3" xfId="36629" xr:uid="{00000000-0005-0000-0000-0000DE8E0000}"/>
    <cellStyle name="Normal 7 3 3 3 4" xfId="36630" xr:uid="{00000000-0005-0000-0000-0000DF8E0000}"/>
    <cellStyle name="Normal 7 3 3 4" xfId="36631" xr:uid="{00000000-0005-0000-0000-0000E08E0000}"/>
    <cellStyle name="Normal 7 3 3 4 2" xfId="36632" xr:uid="{00000000-0005-0000-0000-0000E18E0000}"/>
    <cellStyle name="Normal 7 3 3 4 3" xfId="36633" xr:uid="{00000000-0005-0000-0000-0000E28E0000}"/>
    <cellStyle name="Normal 7 3 3 4 4" xfId="36634" xr:uid="{00000000-0005-0000-0000-0000E38E0000}"/>
    <cellStyle name="Normal 7 3 3 5" xfId="36635" xr:uid="{00000000-0005-0000-0000-0000E48E0000}"/>
    <cellStyle name="Normal 7 3 3 5 2" xfId="36636" xr:uid="{00000000-0005-0000-0000-0000E58E0000}"/>
    <cellStyle name="Normal 7 3 3 5 3" xfId="36637" xr:uid="{00000000-0005-0000-0000-0000E68E0000}"/>
    <cellStyle name="Normal 7 3 3 5 4" xfId="36638" xr:uid="{00000000-0005-0000-0000-0000E78E0000}"/>
    <cellStyle name="Normal 7 3 3 6" xfId="36639" xr:uid="{00000000-0005-0000-0000-0000E88E0000}"/>
    <cellStyle name="Normal 7 3 3 6 2" xfId="36640" xr:uid="{00000000-0005-0000-0000-0000E98E0000}"/>
    <cellStyle name="Normal 7 3 3 6 3" xfId="36641" xr:uid="{00000000-0005-0000-0000-0000EA8E0000}"/>
    <cellStyle name="Normal 7 3 3 6 4" xfId="36642" xr:uid="{00000000-0005-0000-0000-0000EB8E0000}"/>
    <cellStyle name="Normal 7 3 3 7" xfId="36643" xr:uid="{00000000-0005-0000-0000-0000EC8E0000}"/>
    <cellStyle name="Normal 7 3 3 7 2" xfId="36644" xr:uid="{00000000-0005-0000-0000-0000ED8E0000}"/>
    <cellStyle name="Normal 7 3 3 7 3" xfId="36645" xr:uid="{00000000-0005-0000-0000-0000EE8E0000}"/>
    <cellStyle name="Normal 7 3 3 7 4" xfId="36646" xr:uid="{00000000-0005-0000-0000-0000EF8E0000}"/>
    <cellStyle name="Normal 7 3 3 8" xfId="36647" xr:uid="{00000000-0005-0000-0000-0000F08E0000}"/>
    <cellStyle name="Normal 7 3 3 8 2" xfId="36648" xr:uid="{00000000-0005-0000-0000-0000F18E0000}"/>
    <cellStyle name="Normal 7 3 3 8 3" xfId="36649" xr:uid="{00000000-0005-0000-0000-0000F28E0000}"/>
    <cellStyle name="Normal 7 3 3 8 4" xfId="36650" xr:uid="{00000000-0005-0000-0000-0000F38E0000}"/>
    <cellStyle name="Normal 7 3 3 9" xfId="36651" xr:uid="{00000000-0005-0000-0000-0000F48E0000}"/>
    <cellStyle name="Normal 7 3 4" xfId="36652" xr:uid="{00000000-0005-0000-0000-0000F58E0000}"/>
    <cellStyle name="Normal 7 3 4 2" xfId="36653" xr:uid="{00000000-0005-0000-0000-0000F68E0000}"/>
    <cellStyle name="Normal 7 3 4 2 2" xfId="36654" xr:uid="{00000000-0005-0000-0000-0000F78E0000}"/>
    <cellStyle name="Normal 7 3 4 2 3" xfId="36655" xr:uid="{00000000-0005-0000-0000-0000F88E0000}"/>
    <cellStyle name="Normal 7 3 4 2 4" xfId="36656" xr:uid="{00000000-0005-0000-0000-0000F98E0000}"/>
    <cellStyle name="Normal 7 3 4 3" xfId="36657" xr:uid="{00000000-0005-0000-0000-0000FA8E0000}"/>
    <cellStyle name="Normal 7 3 4 3 2" xfId="36658" xr:uid="{00000000-0005-0000-0000-0000FB8E0000}"/>
    <cellStyle name="Normal 7 3 4 3 3" xfId="36659" xr:uid="{00000000-0005-0000-0000-0000FC8E0000}"/>
    <cellStyle name="Normal 7 3 4 3 4" xfId="36660" xr:uid="{00000000-0005-0000-0000-0000FD8E0000}"/>
    <cellStyle name="Normal 7 3 4 4" xfId="36661" xr:uid="{00000000-0005-0000-0000-0000FE8E0000}"/>
    <cellStyle name="Normal 7 3 4 4 2" xfId="36662" xr:uid="{00000000-0005-0000-0000-0000FF8E0000}"/>
    <cellStyle name="Normal 7 3 4 4 3" xfId="36663" xr:uid="{00000000-0005-0000-0000-0000008F0000}"/>
    <cellStyle name="Normal 7 3 4 4 4" xfId="36664" xr:uid="{00000000-0005-0000-0000-0000018F0000}"/>
    <cellStyle name="Normal 7 3 4 5" xfId="36665" xr:uid="{00000000-0005-0000-0000-0000028F0000}"/>
    <cellStyle name="Normal 7 3 4 5 2" xfId="36666" xr:uid="{00000000-0005-0000-0000-0000038F0000}"/>
    <cellStyle name="Normal 7 3 4 5 3" xfId="36667" xr:uid="{00000000-0005-0000-0000-0000048F0000}"/>
    <cellStyle name="Normal 7 3 4 5 4" xfId="36668" xr:uid="{00000000-0005-0000-0000-0000058F0000}"/>
    <cellStyle name="Normal 7 3 4 6" xfId="36669" xr:uid="{00000000-0005-0000-0000-0000068F0000}"/>
    <cellStyle name="Normal 7 3 4 7" xfId="36670" xr:uid="{00000000-0005-0000-0000-0000078F0000}"/>
    <cellStyle name="Normal 7 3 4 8" xfId="36671" xr:uid="{00000000-0005-0000-0000-0000088F0000}"/>
    <cellStyle name="Normal 7 3 5" xfId="36672" xr:uid="{00000000-0005-0000-0000-0000098F0000}"/>
    <cellStyle name="Normal 7 3 5 2" xfId="36673" xr:uid="{00000000-0005-0000-0000-00000A8F0000}"/>
    <cellStyle name="Normal 7 3 5 3" xfId="36674" xr:uid="{00000000-0005-0000-0000-00000B8F0000}"/>
    <cellStyle name="Normal 7 3 5 4" xfId="36675" xr:uid="{00000000-0005-0000-0000-00000C8F0000}"/>
    <cellStyle name="Normal 7 3 6" xfId="36676" xr:uid="{00000000-0005-0000-0000-00000D8F0000}"/>
    <cellStyle name="Normal 7 3 6 2" xfId="36677" xr:uid="{00000000-0005-0000-0000-00000E8F0000}"/>
    <cellStyle name="Normal 7 3 6 3" xfId="36678" xr:uid="{00000000-0005-0000-0000-00000F8F0000}"/>
    <cellStyle name="Normal 7 3 6 4" xfId="36679" xr:uid="{00000000-0005-0000-0000-0000108F0000}"/>
    <cellStyle name="Normal 7 3 7" xfId="36680" xr:uid="{00000000-0005-0000-0000-0000118F0000}"/>
    <cellStyle name="Normal 7 3 7 2" xfId="36681" xr:uid="{00000000-0005-0000-0000-0000128F0000}"/>
    <cellStyle name="Normal 7 3 7 3" xfId="36682" xr:uid="{00000000-0005-0000-0000-0000138F0000}"/>
    <cellStyle name="Normal 7 3 7 4" xfId="36683" xr:uid="{00000000-0005-0000-0000-0000148F0000}"/>
    <cellStyle name="Normal 7 3 8" xfId="36684" xr:uid="{00000000-0005-0000-0000-0000158F0000}"/>
    <cellStyle name="Normal 7 3 8 2" xfId="36685" xr:uid="{00000000-0005-0000-0000-0000168F0000}"/>
    <cellStyle name="Normal 7 3 8 3" xfId="36686" xr:uid="{00000000-0005-0000-0000-0000178F0000}"/>
    <cellStyle name="Normal 7 3 8 4" xfId="36687" xr:uid="{00000000-0005-0000-0000-0000188F0000}"/>
    <cellStyle name="Normal 7 3 9" xfId="36688" xr:uid="{00000000-0005-0000-0000-0000198F0000}"/>
    <cellStyle name="Normal 7 3 9 2" xfId="36689" xr:uid="{00000000-0005-0000-0000-00001A8F0000}"/>
    <cellStyle name="Normal 7 3 9 3" xfId="36690" xr:uid="{00000000-0005-0000-0000-00001B8F0000}"/>
    <cellStyle name="Normal 7 3 9 4" xfId="36691" xr:uid="{00000000-0005-0000-0000-00001C8F0000}"/>
    <cellStyle name="Normal 7 4" xfId="36692" xr:uid="{00000000-0005-0000-0000-00001D8F0000}"/>
    <cellStyle name="Normal 7 4 10" xfId="36693" xr:uid="{00000000-0005-0000-0000-00001E8F0000}"/>
    <cellStyle name="Normal 7 4 2" xfId="36694" xr:uid="{00000000-0005-0000-0000-00001F8F0000}"/>
    <cellStyle name="Normal 7 4 2 2" xfId="36695" xr:uid="{00000000-0005-0000-0000-0000208F0000}"/>
    <cellStyle name="Normal 7 4 2 2 2" xfId="36696" xr:uid="{00000000-0005-0000-0000-0000218F0000}"/>
    <cellStyle name="Normal 7 4 2 2 2 2" xfId="36697" xr:uid="{00000000-0005-0000-0000-0000228F0000}"/>
    <cellStyle name="Normal 7 4 2 2 2 3" xfId="36698" xr:uid="{00000000-0005-0000-0000-0000238F0000}"/>
    <cellStyle name="Normal 7 4 2 2 3" xfId="36699" xr:uid="{00000000-0005-0000-0000-0000248F0000}"/>
    <cellStyle name="Normal 7 4 2 2 4" xfId="36700" xr:uid="{00000000-0005-0000-0000-0000258F0000}"/>
    <cellStyle name="Normal 7 4 2 3" xfId="36701" xr:uid="{00000000-0005-0000-0000-0000268F0000}"/>
    <cellStyle name="Normal 7 4 2 3 2" xfId="36702" xr:uid="{00000000-0005-0000-0000-0000278F0000}"/>
    <cellStyle name="Normal 7 4 2 3 2 2" xfId="36703" xr:uid="{00000000-0005-0000-0000-0000288F0000}"/>
    <cellStyle name="Normal 7 4 2 3 2 3" xfId="36704" xr:uid="{00000000-0005-0000-0000-0000298F0000}"/>
    <cellStyle name="Normal 7 4 2 3 3" xfId="36705" xr:uid="{00000000-0005-0000-0000-00002A8F0000}"/>
    <cellStyle name="Normal 7 4 2 3 4" xfId="36706" xr:uid="{00000000-0005-0000-0000-00002B8F0000}"/>
    <cellStyle name="Normal 7 4 2 4" xfId="36707" xr:uid="{00000000-0005-0000-0000-00002C8F0000}"/>
    <cellStyle name="Normal 7 4 2 4 2" xfId="36708" xr:uid="{00000000-0005-0000-0000-00002D8F0000}"/>
    <cellStyle name="Normal 7 4 2 4 2 2" xfId="36709" xr:uid="{00000000-0005-0000-0000-00002E8F0000}"/>
    <cellStyle name="Normal 7 4 2 4 2 3" xfId="36710" xr:uid="{00000000-0005-0000-0000-00002F8F0000}"/>
    <cellStyle name="Normal 7 4 2 4 3" xfId="36711" xr:uid="{00000000-0005-0000-0000-0000308F0000}"/>
    <cellStyle name="Normal 7 4 2 4 4" xfId="36712" xr:uid="{00000000-0005-0000-0000-0000318F0000}"/>
    <cellStyle name="Normal 7 4 2 5" xfId="36713" xr:uid="{00000000-0005-0000-0000-0000328F0000}"/>
    <cellStyle name="Normal 7 4 2 5 2" xfId="36714" xr:uid="{00000000-0005-0000-0000-0000338F0000}"/>
    <cellStyle name="Normal 7 4 2 5 3" xfId="36715" xr:uid="{00000000-0005-0000-0000-0000348F0000}"/>
    <cellStyle name="Normal 7 4 2 6" xfId="36716" xr:uid="{00000000-0005-0000-0000-0000358F0000}"/>
    <cellStyle name="Normal 7 4 2 7" xfId="36717" xr:uid="{00000000-0005-0000-0000-0000368F0000}"/>
    <cellStyle name="Normal 7 4 2 8" xfId="36718" xr:uid="{00000000-0005-0000-0000-0000378F0000}"/>
    <cellStyle name="Normal 7 4 3" xfId="36719" xr:uid="{00000000-0005-0000-0000-0000388F0000}"/>
    <cellStyle name="Normal 7 4 3 2" xfId="36720" xr:uid="{00000000-0005-0000-0000-0000398F0000}"/>
    <cellStyle name="Normal 7 4 3 2 2" xfId="36721" xr:uid="{00000000-0005-0000-0000-00003A8F0000}"/>
    <cellStyle name="Normal 7 4 3 2 3" xfId="36722" xr:uid="{00000000-0005-0000-0000-00003B8F0000}"/>
    <cellStyle name="Normal 7 4 3 2 4" xfId="36723" xr:uid="{00000000-0005-0000-0000-00003C8F0000}"/>
    <cellStyle name="Normal 7 4 3 3" xfId="36724" xr:uid="{00000000-0005-0000-0000-00003D8F0000}"/>
    <cellStyle name="Normal 7 4 3 3 2" xfId="36725" xr:uid="{00000000-0005-0000-0000-00003E8F0000}"/>
    <cellStyle name="Normal 7 4 3 3 3" xfId="36726" xr:uid="{00000000-0005-0000-0000-00003F8F0000}"/>
    <cellStyle name="Normal 7 4 3 4" xfId="36727" xr:uid="{00000000-0005-0000-0000-0000408F0000}"/>
    <cellStyle name="Normal 7 4 3 5" xfId="36728" xr:uid="{00000000-0005-0000-0000-0000418F0000}"/>
    <cellStyle name="Normal 7 4 3 6" xfId="36729" xr:uid="{00000000-0005-0000-0000-0000428F0000}"/>
    <cellStyle name="Normal 7 4 4" xfId="36730" xr:uid="{00000000-0005-0000-0000-0000438F0000}"/>
    <cellStyle name="Normal 7 4 4 2" xfId="36731" xr:uid="{00000000-0005-0000-0000-0000448F0000}"/>
    <cellStyle name="Normal 7 4 4 2 2" xfId="36732" xr:uid="{00000000-0005-0000-0000-0000458F0000}"/>
    <cellStyle name="Normal 7 4 4 2 3" xfId="36733" xr:uid="{00000000-0005-0000-0000-0000468F0000}"/>
    <cellStyle name="Normal 7 4 4 3" xfId="36734" xr:uid="{00000000-0005-0000-0000-0000478F0000}"/>
    <cellStyle name="Normal 7 4 4 4" xfId="36735" xr:uid="{00000000-0005-0000-0000-0000488F0000}"/>
    <cellStyle name="Normal 7 4 5" xfId="36736" xr:uid="{00000000-0005-0000-0000-0000498F0000}"/>
    <cellStyle name="Normal 7 4 5 2" xfId="36737" xr:uid="{00000000-0005-0000-0000-00004A8F0000}"/>
    <cellStyle name="Normal 7 4 5 2 2" xfId="36738" xr:uid="{00000000-0005-0000-0000-00004B8F0000}"/>
    <cellStyle name="Normal 7 4 5 2 3" xfId="36739" xr:uid="{00000000-0005-0000-0000-00004C8F0000}"/>
    <cellStyle name="Normal 7 4 5 3" xfId="36740" xr:uid="{00000000-0005-0000-0000-00004D8F0000}"/>
    <cellStyle name="Normal 7 4 5 4" xfId="36741" xr:uid="{00000000-0005-0000-0000-00004E8F0000}"/>
    <cellStyle name="Normal 7 4 6" xfId="36742" xr:uid="{00000000-0005-0000-0000-00004F8F0000}"/>
    <cellStyle name="Normal 7 4 6 2" xfId="36743" xr:uid="{00000000-0005-0000-0000-0000508F0000}"/>
    <cellStyle name="Normal 7 4 6 3" xfId="36744" xr:uid="{00000000-0005-0000-0000-0000518F0000}"/>
    <cellStyle name="Normal 7 4 6 4" xfId="36745" xr:uid="{00000000-0005-0000-0000-0000528F0000}"/>
    <cellStyle name="Normal 7 4 7" xfId="36746" xr:uid="{00000000-0005-0000-0000-0000538F0000}"/>
    <cellStyle name="Normal 7 4 7 2" xfId="36747" xr:uid="{00000000-0005-0000-0000-0000548F0000}"/>
    <cellStyle name="Normal 7 4 8" xfId="36748" xr:uid="{00000000-0005-0000-0000-0000558F0000}"/>
    <cellStyle name="Normal 7 4 8 2" xfId="36749" xr:uid="{00000000-0005-0000-0000-0000568F0000}"/>
    <cellStyle name="Normal 7 4 9" xfId="36750" xr:uid="{00000000-0005-0000-0000-0000578F0000}"/>
    <cellStyle name="Normal 7 5" xfId="36751" xr:uid="{00000000-0005-0000-0000-0000588F0000}"/>
    <cellStyle name="Normal 7 5 10" xfId="36752" xr:uid="{00000000-0005-0000-0000-0000598F0000}"/>
    <cellStyle name="Normal 7 5 10 2" xfId="36753" xr:uid="{00000000-0005-0000-0000-00005A8F0000}"/>
    <cellStyle name="Normal 7 5 10 3" xfId="36754" xr:uid="{00000000-0005-0000-0000-00005B8F0000}"/>
    <cellStyle name="Normal 7 5 10 4" xfId="36755" xr:uid="{00000000-0005-0000-0000-00005C8F0000}"/>
    <cellStyle name="Normal 7 5 11" xfId="36756" xr:uid="{00000000-0005-0000-0000-00005D8F0000}"/>
    <cellStyle name="Normal 7 5 11 2" xfId="36757" xr:uid="{00000000-0005-0000-0000-00005E8F0000}"/>
    <cellStyle name="Normal 7 5 11 3" xfId="36758" xr:uid="{00000000-0005-0000-0000-00005F8F0000}"/>
    <cellStyle name="Normal 7 5 12" xfId="36759" xr:uid="{00000000-0005-0000-0000-0000608F0000}"/>
    <cellStyle name="Normal 7 5 12 2" xfId="36760" xr:uid="{00000000-0005-0000-0000-0000618F0000}"/>
    <cellStyle name="Normal 7 5 13" xfId="36761" xr:uid="{00000000-0005-0000-0000-0000628F0000}"/>
    <cellStyle name="Normal 7 5 14" xfId="36762" xr:uid="{00000000-0005-0000-0000-0000638F0000}"/>
    <cellStyle name="Normal 7 5 15" xfId="36763" xr:uid="{00000000-0005-0000-0000-0000648F0000}"/>
    <cellStyle name="Normal 7 5 16" xfId="36764" xr:uid="{00000000-0005-0000-0000-0000658F0000}"/>
    <cellStyle name="Normal 7 5 2" xfId="36765" xr:uid="{00000000-0005-0000-0000-0000668F0000}"/>
    <cellStyle name="Normal 7 5 2 10" xfId="36766" xr:uid="{00000000-0005-0000-0000-0000678F0000}"/>
    <cellStyle name="Normal 7 5 2 2" xfId="36767" xr:uid="{00000000-0005-0000-0000-0000688F0000}"/>
    <cellStyle name="Normal 7 5 2 2 2" xfId="36768" xr:uid="{00000000-0005-0000-0000-0000698F0000}"/>
    <cellStyle name="Normal 7 5 2 2 3" xfId="36769" xr:uid="{00000000-0005-0000-0000-00006A8F0000}"/>
    <cellStyle name="Normal 7 5 2 2 4" xfId="36770" xr:uid="{00000000-0005-0000-0000-00006B8F0000}"/>
    <cellStyle name="Normal 7 5 2 3" xfId="36771" xr:uid="{00000000-0005-0000-0000-00006C8F0000}"/>
    <cellStyle name="Normal 7 5 2 3 2" xfId="36772" xr:uid="{00000000-0005-0000-0000-00006D8F0000}"/>
    <cellStyle name="Normal 7 5 2 3 3" xfId="36773" xr:uid="{00000000-0005-0000-0000-00006E8F0000}"/>
    <cellStyle name="Normal 7 5 2 3 4" xfId="36774" xr:uid="{00000000-0005-0000-0000-00006F8F0000}"/>
    <cellStyle name="Normal 7 5 2 4" xfId="36775" xr:uid="{00000000-0005-0000-0000-0000708F0000}"/>
    <cellStyle name="Normal 7 5 2 4 2" xfId="36776" xr:uid="{00000000-0005-0000-0000-0000718F0000}"/>
    <cellStyle name="Normal 7 5 2 4 3" xfId="36777" xr:uid="{00000000-0005-0000-0000-0000728F0000}"/>
    <cellStyle name="Normal 7 5 2 4 4" xfId="36778" xr:uid="{00000000-0005-0000-0000-0000738F0000}"/>
    <cellStyle name="Normal 7 5 2 5" xfId="36779" xr:uid="{00000000-0005-0000-0000-0000748F0000}"/>
    <cellStyle name="Normal 7 5 2 5 2" xfId="36780" xr:uid="{00000000-0005-0000-0000-0000758F0000}"/>
    <cellStyle name="Normal 7 5 2 5 3" xfId="36781" xr:uid="{00000000-0005-0000-0000-0000768F0000}"/>
    <cellStyle name="Normal 7 5 2 5 4" xfId="36782" xr:uid="{00000000-0005-0000-0000-0000778F0000}"/>
    <cellStyle name="Normal 7 5 2 6" xfId="36783" xr:uid="{00000000-0005-0000-0000-0000788F0000}"/>
    <cellStyle name="Normal 7 5 2 6 2" xfId="36784" xr:uid="{00000000-0005-0000-0000-0000798F0000}"/>
    <cellStyle name="Normal 7 5 2 6 3" xfId="36785" xr:uid="{00000000-0005-0000-0000-00007A8F0000}"/>
    <cellStyle name="Normal 7 5 2 6 4" xfId="36786" xr:uid="{00000000-0005-0000-0000-00007B8F0000}"/>
    <cellStyle name="Normal 7 5 2 7" xfId="36787" xr:uid="{00000000-0005-0000-0000-00007C8F0000}"/>
    <cellStyle name="Normal 7 5 2 7 2" xfId="36788" xr:uid="{00000000-0005-0000-0000-00007D8F0000}"/>
    <cellStyle name="Normal 7 5 2 7 3" xfId="36789" xr:uid="{00000000-0005-0000-0000-00007E8F0000}"/>
    <cellStyle name="Normal 7 5 2 7 4" xfId="36790" xr:uid="{00000000-0005-0000-0000-00007F8F0000}"/>
    <cellStyle name="Normal 7 5 2 8" xfId="36791" xr:uid="{00000000-0005-0000-0000-0000808F0000}"/>
    <cellStyle name="Normal 7 5 2 9" xfId="36792" xr:uid="{00000000-0005-0000-0000-0000818F0000}"/>
    <cellStyle name="Normal 7 5 3" xfId="36793" xr:uid="{00000000-0005-0000-0000-0000828F0000}"/>
    <cellStyle name="Normal 7 5 3 2" xfId="36794" xr:uid="{00000000-0005-0000-0000-0000838F0000}"/>
    <cellStyle name="Normal 7 5 3 2 2" xfId="36795" xr:uid="{00000000-0005-0000-0000-0000848F0000}"/>
    <cellStyle name="Normal 7 5 3 2 3" xfId="36796" xr:uid="{00000000-0005-0000-0000-0000858F0000}"/>
    <cellStyle name="Normal 7 5 3 2 4" xfId="36797" xr:uid="{00000000-0005-0000-0000-0000868F0000}"/>
    <cellStyle name="Normal 7 5 3 3" xfId="36798" xr:uid="{00000000-0005-0000-0000-0000878F0000}"/>
    <cellStyle name="Normal 7 5 3 3 2" xfId="36799" xr:uid="{00000000-0005-0000-0000-0000888F0000}"/>
    <cellStyle name="Normal 7 5 3 3 3" xfId="36800" xr:uid="{00000000-0005-0000-0000-0000898F0000}"/>
    <cellStyle name="Normal 7 5 3 3 4" xfId="36801" xr:uid="{00000000-0005-0000-0000-00008A8F0000}"/>
    <cellStyle name="Normal 7 5 3 4" xfId="36802" xr:uid="{00000000-0005-0000-0000-00008B8F0000}"/>
    <cellStyle name="Normal 7 5 3 4 2" xfId="36803" xr:uid="{00000000-0005-0000-0000-00008C8F0000}"/>
    <cellStyle name="Normal 7 5 3 4 3" xfId="36804" xr:uid="{00000000-0005-0000-0000-00008D8F0000}"/>
    <cellStyle name="Normal 7 5 3 4 4" xfId="36805" xr:uid="{00000000-0005-0000-0000-00008E8F0000}"/>
    <cellStyle name="Normal 7 5 3 5" xfId="36806" xr:uid="{00000000-0005-0000-0000-00008F8F0000}"/>
    <cellStyle name="Normal 7 5 3 5 2" xfId="36807" xr:uid="{00000000-0005-0000-0000-0000908F0000}"/>
    <cellStyle name="Normal 7 5 3 5 3" xfId="36808" xr:uid="{00000000-0005-0000-0000-0000918F0000}"/>
    <cellStyle name="Normal 7 5 3 5 4" xfId="36809" xr:uid="{00000000-0005-0000-0000-0000928F0000}"/>
    <cellStyle name="Normal 7 5 3 6" xfId="36810" xr:uid="{00000000-0005-0000-0000-0000938F0000}"/>
    <cellStyle name="Normal 7 5 3 7" xfId="36811" xr:uid="{00000000-0005-0000-0000-0000948F0000}"/>
    <cellStyle name="Normal 7 5 3 8" xfId="36812" xr:uid="{00000000-0005-0000-0000-0000958F0000}"/>
    <cellStyle name="Normal 7 5 4" xfId="36813" xr:uid="{00000000-0005-0000-0000-0000968F0000}"/>
    <cellStyle name="Normal 7 5 4 2" xfId="36814" xr:uid="{00000000-0005-0000-0000-0000978F0000}"/>
    <cellStyle name="Normal 7 5 4 3" xfId="36815" xr:uid="{00000000-0005-0000-0000-0000988F0000}"/>
    <cellStyle name="Normal 7 5 4 4" xfId="36816" xr:uid="{00000000-0005-0000-0000-0000998F0000}"/>
    <cellStyle name="Normal 7 5 5" xfId="36817" xr:uid="{00000000-0005-0000-0000-00009A8F0000}"/>
    <cellStyle name="Normal 7 5 5 2" xfId="36818" xr:uid="{00000000-0005-0000-0000-00009B8F0000}"/>
    <cellStyle name="Normal 7 5 5 3" xfId="36819" xr:uid="{00000000-0005-0000-0000-00009C8F0000}"/>
    <cellStyle name="Normal 7 5 5 4" xfId="36820" xr:uid="{00000000-0005-0000-0000-00009D8F0000}"/>
    <cellStyle name="Normal 7 5 6" xfId="36821" xr:uid="{00000000-0005-0000-0000-00009E8F0000}"/>
    <cellStyle name="Normal 7 5 6 2" xfId="36822" xr:uid="{00000000-0005-0000-0000-00009F8F0000}"/>
    <cellStyle name="Normal 7 5 6 3" xfId="36823" xr:uid="{00000000-0005-0000-0000-0000A08F0000}"/>
    <cellStyle name="Normal 7 5 6 4" xfId="36824" xr:uid="{00000000-0005-0000-0000-0000A18F0000}"/>
    <cellStyle name="Normal 7 5 7" xfId="36825" xr:uid="{00000000-0005-0000-0000-0000A28F0000}"/>
    <cellStyle name="Normal 7 5 7 2" xfId="36826" xr:uid="{00000000-0005-0000-0000-0000A38F0000}"/>
    <cellStyle name="Normal 7 5 7 3" xfId="36827" xr:uid="{00000000-0005-0000-0000-0000A48F0000}"/>
    <cellStyle name="Normal 7 5 7 4" xfId="36828" xr:uid="{00000000-0005-0000-0000-0000A58F0000}"/>
    <cellStyle name="Normal 7 5 8" xfId="36829" xr:uid="{00000000-0005-0000-0000-0000A68F0000}"/>
    <cellStyle name="Normal 7 5 8 2" xfId="36830" xr:uid="{00000000-0005-0000-0000-0000A78F0000}"/>
    <cellStyle name="Normal 7 5 8 3" xfId="36831" xr:uid="{00000000-0005-0000-0000-0000A88F0000}"/>
    <cellStyle name="Normal 7 5 8 4" xfId="36832" xr:uid="{00000000-0005-0000-0000-0000A98F0000}"/>
    <cellStyle name="Normal 7 5 9" xfId="36833" xr:uid="{00000000-0005-0000-0000-0000AA8F0000}"/>
    <cellStyle name="Normal 7 5 9 2" xfId="36834" xr:uid="{00000000-0005-0000-0000-0000AB8F0000}"/>
    <cellStyle name="Normal 7 5 9 3" xfId="36835" xr:uid="{00000000-0005-0000-0000-0000AC8F0000}"/>
    <cellStyle name="Normal 7 5 9 4" xfId="36836" xr:uid="{00000000-0005-0000-0000-0000AD8F0000}"/>
    <cellStyle name="Normal 7 6" xfId="36837" xr:uid="{00000000-0005-0000-0000-0000AE8F0000}"/>
    <cellStyle name="Normal 7 6 10" xfId="36838" xr:uid="{00000000-0005-0000-0000-0000AF8F0000}"/>
    <cellStyle name="Normal 7 6 11" xfId="36839" xr:uid="{00000000-0005-0000-0000-0000B08F0000}"/>
    <cellStyle name="Normal 7 6 12" xfId="36840" xr:uid="{00000000-0005-0000-0000-0000B18F0000}"/>
    <cellStyle name="Normal 7 6 2" xfId="36841" xr:uid="{00000000-0005-0000-0000-0000B28F0000}"/>
    <cellStyle name="Normal 7 6 2 2" xfId="36842" xr:uid="{00000000-0005-0000-0000-0000B38F0000}"/>
    <cellStyle name="Normal 7 6 2 3" xfId="36843" xr:uid="{00000000-0005-0000-0000-0000B48F0000}"/>
    <cellStyle name="Normal 7 6 2 4" xfId="36844" xr:uid="{00000000-0005-0000-0000-0000B58F0000}"/>
    <cellStyle name="Normal 7 6 3" xfId="36845" xr:uid="{00000000-0005-0000-0000-0000B68F0000}"/>
    <cellStyle name="Normal 7 6 3 2" xfId="36846" xr:uid="{00000000-0005-0000-0000-0000B78F0000}"/>
    <cellStyle name="Normal 7 6 3 3" xfId="36847" xr:uid="{00000000-0005-0000-0000-0000B88F0000}"/>
    <cellStyle name="Normal 7 6 3 4" xfId="36848" xr:uid="{00000000-0005-0000-0000-0000B98F0000}"/>
    <cellStyle name="Normal 7 6 4" xfId="36849" xr:uid="{00000000-0005-0000-0000-0000BA8F0000}"/>
    <cellStyle name="Normal 7 6 4 2" xfId="36850" xr:uid="{00000000-0005-0000-0000-0000BB8F0000}"/>
    <cellStyle name="Normal 7 6 4 3" xfId="36851" xr:uid="{00000000-0005-0000-0000-0000BC8F0000}"/>
    <cellStyle name="Normal 7 6 4 4" xfId="36852" xr:uid="{00000000-0005-0000-0000-0000BD8F0000}"/>
    <cellStyle name="Normal 7 6 5" xfId="36853" xr:uid="{00000000-0005-0000-0000-0000BE8F0000}"/>
    <cellStyle name="Normal 7 6 5 2" xfId="36854" xr:uid="{00000000-0005-0000-0000-0000BF8F0000}"/>
    <cellStyle name="Normal 7 6 5 3" xfId="36855" xr:uid="{00000000-0005-0000-0000-0000C08F0000}"/>
    <cellStyle name="Normal 7 6 5 4" xfId="36856" xr:uid="{00000000-0005-0000-0000-0000C18F0000}"/>
    <cellStyle name="Normal 7 6 6" xfId="36857" xr:uid="{00000000-0005-0000-0000-0000C28F0000}"/>
    <cellStyle name="Normal 7 6 6 2" xfId="36858" xr:uid="{00000000-0005-0000-0000-0000C38F0000}"/>
    <cellStyle name="Normal 7 6 6 3" xfId="36859" xr:uid="{00000000-0005-0000-0000-0000C48F0000}"/>
    <cellStyle name="Normal 7 6 6 4" xfId="36860" xr:uid="{00000000-0005-0000-0000-0000C58F0000}"/>
    <cellStyle name="Normal 7 6 7" xfId="36861" xr:uid="{00000000-0005-0000-0000-0000C68F0000}"/>
    <cellStyle name="Normal 7 6 7 2" xfId="36862" xr:uid="{00000000-0005-0000-0000-0000C78F0000}"/>
    <cellStyle name="Normal 7 6 7 3" xfId="36863" xr:uid="{00000000-0005-0000-0000-0000C88F0000}"/>
    <cellStyle name="Normal 7 6 7 4" xfId="36864" xr:uid="{00000000-0005-0000-0000-0000C98F0000}"/>
    <cellStyle name="Normal 7 6 8" xfId="36865" xr:uid="{00000000-0005-0000-0000-0000CA8F0000}"/>
    <cellStyle name="Normal 7 6 8 2" xfId="36866" xr:uid="{00000000-0005-0000-0000-0000CB8F0000}"/>
    <cellStyle name="Normal 7 6 8 3" xfId="36867" xr:uid="{00000000-0005-0000-0000-0000CC8F0000}"/>
    <cellStyle name="Normal 7 6 9" xfId="36868" xr:uid="{00000000-0005-0000-0000-0000CD8F0000}"/>
    <cellStyle name="Normal 7 6 9 2" xfId="36869" xr:uid="{00000000-0005-0000-0000-0000CE8F0000}"/>
    <cellStyle name="Normal 7 7" xfId="36870" xr:uid="{00000000-0005-0000-0000-0000CF8F0000}"/>
    <cellStyle name="Normal 7 7 2" xfId="36871" xr:uid="{00000000-0005-0000-0000-0000D08F0000}"/>
    <cellStyle name="Normal 7 7 2 2" xfId="36872" xr:uid="{00000000-0005-0000-0000-0000D18F0000}"/>
    <cellStyle name="Normal 7 7 2 3" xfId="36873" xr:uid="{00000000-0005-0000-0000-0000D28F0000}"/>
    <cellStyle name="Normal 7 7 2 4" xfId="36874" xr:uid="{00000000-0005-0000-0000-0000D38F0000}"/>
    <cellStyle name="Normal 7 7 3" xfId="36875" xr:uid="{00000000-0005-0000-0000-0000D48F0000}"/>
    <cellStyle name="Normal 7 7 3 2" xfId="36876" xr:uid="{00000000-0005-0000-0000-0000D58F0000}"/>
    <cellStyle name="Normal 7 7 3 3" xfId="36877" xr:uid="{00000000-0005-0000-0000-0000D68F0000}"/>
    <cellStyle name="Normal 7 7 3 4" xfId="36878" xr:uid="{00000000-0005-0000-0000-0000D78F0000}"/>
    <cellStyle name="Normal 7 7 4" xfId="36879" xr:uid="{00000000-0005-0000-0000-0000D88F0000}"/>
    <cellStyle name="Normal 7 7 4 2" xfId="36880" xr:uid="{00000000-0005-0000-0000-0000D98F0000}"/>
    <cellStyle name="Normal 7 7 4 3" xfId="36881" xr:uid="{00000000-0005-0000-0000-0000DA8F0000}"/>
    <cellStyle name="Normal 7 7 4 4" xfId="36882" xr:uid="{00000000-0005-0000-0000-0000DB8F0000}"/>
    <cellStyle name="Normal 7 7 5" xfId="36883" xr:uid="{00000000-0005-0000-0000-0000DC8F0000}"/>
    <cellStyle name="Normal 7 7 5 2" xfId="36884" xr:uid="{00000000-0005-0000-0000-0000DD8F0000}"/>
    <cellStyle name="Normal 7 7 5 3" xfId="36885" xr:uid="{00000000-0005-0000-0000-0000DE8F0000}"/>
    <cellStyle name="Normal 7 7 5 4" xfId="36886" xr:uid="{00000000-0005-0000-0000-0000DF8F0000}"/>
    <cellStyle name="Normal 7 7 6" xfId="36887" xr:uid="{00000000-0005-0000-0000-0000E08F0000}"/>
    <cellStyle name="Normal 7 7 6 2" xfId="36888" xr:uid="{00000000-0005-0000-0000-0000E18F0000}"/>
    <cellStyle name="Normal 7 7 6 3" xfId="36889" xr:uid="{00000000-0005-0000-0000-0000E28F0000}"/>
    <cellStyle name="Normal 7 7 7" xfId="36890" xr:uid="{00000000-0005-0000-0000-0000E38F0000}"/>
    <cellStyle name="Normal 7 7 7 2" xfId="36891" xr:uid="{00000000-0005-0000-0000-0000E48F0000}"/>
    <cellStyle name="Normal 7 7 8" xfId="36892" xr:uid="{00000000-0005-0000-0000-0000E58F0000}"/>
    <cellStyle name="Normal 7 7 9" xfId="36893" xr:uid="{00000000-0005-0000-0000-0000E68F0000}"/>
    <cellStyle name="Normal 7 8" xfId="36894" xr:uid="{00000000-0005-0000-0000-0000E78F0000}"/>
    <cellStyle name="Normal 7 8 2" xfId="36895" xr:uid="{00000000-0005-0000-0000-0000E88F0000}"/>
    <cellStyle name="Normal 7 8 2 2" xfId="36896" xr:uid="{00000000-0005-0000-0000-0000E98F0000}"/>
    <cellStyle name="Normal 7 8 2 3" xfId="36897" xr:uid="{00000000-0005-0000-0000-0000EA8F0000}"/>
    <cellStyle name="Normal 7 8 2 4" xfId="36898" xr:uid="{00000000-0005-0000-0000-0000EB8F0000}"/>
    <cellStyle name="Normal 7 8 3" xfId="36899" xr:uid="{00000000-0005-0000-0000-0000EC8F0000}"/>
    <cellStyle name="Normal 7 8 3 2" xfId="36900" xr:uid="{00000000-0005-0000-0000-0000ED8F0000}"/>
    <cellStyle name="Normal 7 8 3 3" xfId="36901" xr:uid="{00000000-0005-0000-0000-0000EE8F0000}"/>
    <cellStyle name="Normal 7 8 4" xfId="36902" xr:uid="{00000000-0005-0000-0000-0000EF8F0000}"/>
    <cellStyle name="Normal 7 8 4 2" xfId="36903" xr:uid="{00000000-0005-0000-0000-0000F08F0000}"/>
    <cellStyle name="Normal 7 8 5" xfId="36904" xr:uid="{00000000-0005-0000-0000-0000F18F0000}"/>
    <cellStyle name="Normal 7 8 6" xfId="36905" xr:uid="{00000000-0005-0000-0000-0000F28F0000}"/>
    <cellStyle name="Normal 7 9" xfId="36906" xr:uid="{00000000-0005-0000-0000-0000F38F0000}"/>
    <cellStyle name="Normal 7 9 2" xfId="36907" xr:uid="{00000000-0005-0000-0000-0000F48F0000}"/>
    <cellStyle name="Normal 7 9 2 2" xfId="36908" xr:uid="{00000000-0005-0000-0000-0000F58F0000}"/>
    <cellStyle name="Normal 7 9 2 3" xfId="36909" xr:uid="{00000000-0005-0000-0000-0000F68F0000}"/>
    <cellStyle name="Normal 7 9 2 4" xfId="36910" xr:uid="{00000000-0005-0000-0000-0000F78F0000}"/>
    <cellStyle name="Normal 7 9 3" xfId="36911" xr:uid="{00000000-0005-0000-0000-0000F88F0000}"/>
    <cellStyle name="Normal 7 9 3 2" xfId="36912" xr:uid="{00000000-0005-0000-0000-0000F98F0000}"/>
    <cellStyle name="Normal 7 9 3 3" xfId="36913" xr:uid="{00000000-0005-0000-0000-0000FA8F0000}"/>
    <cellStyle name="Normal 7 9 4" xfId="36914" xr:uid="{00000000-0005-0000-0000-0000FB8F0000}"/>
    <cellStyle name="Normal 7 9 4 2" xfId="36915" xr:uid="{00000000-0005-0000-0000-0000FC8F0000}"/>
    <cellStyle name="Normal 7 9 5" xfId="36916" xr:uid="{00000000-0005-0000-0000-0000FD8F0000}"/>
    <cellStyle name="Normal 7 9 6" xfId="36917" xr:uid="{00000000-0005-0000-0000-0000FE8F0000}"/>
    <cellStyle name="Normal 70" xfId="36918" xr:uid="{00000000-0005-0000-0000-0000FF8F0000}"/>
    <cellStyle name="Normal 70 2" xfId="36919" xr:uid="{00000000-0005-0000-0000-000000900000}"/>
    <cellStyle name="Normal 71" xfId="36920" xr:uid="{00000000-0005-0000-0000-000001900000}"/>
    <cellStyle name="Normal 71 2" xfId="36921" xr:uid="{00000000-0005-0000-0000-000002900000}"/>
    <cellStyle name="Normal 72" xfId="36922" xr:uid="{00000000-0005-0000-0000-000003900000}"/>
    <cellStyle name="Normal 72 2" xfId="36923" xr:uid="{00000000-0005-0000-0000-000004900000}"/>
    <cellStyle name="Normal 73" xfId="36924" xr:uid="{00000000-0005-0000-0000-000005900000}"/>
    <cellStyle name="Normal 73 2" xfId="36925" xr:uid="{00000000-0005-0000-0000-000006900000}"/>
    <cellStyle name="Normal 74" xfId="36926" xr:uid="{00000000-0005-0000-0000-000007900000}"/>
    <cellStyle name="Normal 74 2" xfId="36927" xr:uid="{00000000-0005-0000-0000-000008900000}"/>
    <cellStyle name="Normal 74 3" xfId="36928" xr:uid="{00000000-0005-0000-0000-000009900000}"/>
    <cellStyle name="Normal 74 4" xfId="36929" xr:uid="{00000000-0005-0000-0000-00000A900000}"/>
    <cellStyle name="Normal 75" xfId="36930" xr:uid="{00000000-0005-0000-0000-00000B900000}"/>
    <cellStyle name="Normal 75 2" xfId="36931" xr:uid="{00000000-0005-0000-0000-00000C900000}"/>
    <cellStyle name="Normal 75 3" xfId="36932" xr:uid="{00000000-0005-0000-0000-00000D900000}"/>
    <cellStyle name="Normal 75 4" xfId="36933" xr:uid="{00000000-0005-0000-0000-00000E900000}"/>
    <cellStyle name="Normal 76" xfId="36934" xr:uid="{00000000-0005-0000-0000-00000F900000}"/>
    <cellStyle name="Normal 77" xfId="36935" xr:uid="{00000000-0005-0000-0000-000010900000}"/>
    <cellStyle name="Normal 78" xfId="36936" xr:uid="{00000000-0005-0000-0000-000011900000}"/>
    <cellStyle name="Normal 79" xfId="36937" xr:uid="{00000000-0005-0000-0000-000012900000}"/>
    <cellStyle name="Normal 8" xfId="53" xr:uid="{00000000-0005-0000-0000-000013900000}"/>
    <cellStyle name="Normal 8 14" xfId="36939" xr:uid="{00000000-0005-0000-0000-000014900000}"/>
    <cellStyle name="Normal 8 2" xfId="250" xr:uid="{00000000-0005-0000-0000-000015900000}"/>
    <cellStyle name="Normal 8 2 10" xfId="36941" xr:uid="{00000000-0005-0000-0000-000016900000}"/>
    <cellStyle name="Normal 8 2 10 2" xfId="36942" xr:uid="{00000000-0005-0000-0000-000017900000}"/>
    <cellStyle name="Normal 8 2 10 3" xfId="36943" xr:uid="{00000000-0005-0000-0000-000018900000}"/>
    <cellStyle name="Normal 8 2 10 4" xfId="36944" xr:uid="{00000000-0005-0000-0000-000019900000}"/>
    <cellStyle name="Normal 8 2 11" xfId="36945" xr:uid="{00000000-0005-0000-0000-00001A900000}"/>
    <cellStyle name="Normal 8 2 11 2" xfId="36946" xr:uid="{00000000-0005-0000-0000-00001B900000}"/>
    <cellStyle name="Normal 8 2 11 3" xfId="36947" xr:uid="{00000000-0005-0000-0000-00001C900000}"/>
    <cellStyle name="Normal 8 2 12" xfId="36948" xr:uid="{00000000-0005-0000-0000-00001D900000}"/>
    <cellStyle name="Normal 8 2 12 2" xfId="36949" xr:uid="{00000000-0005-0000-0000-00001E900000}"/>
    <cellStyle name="Normal 8 2 12 3" xfId="36950" xr:uid="{00000000-0005-0000-0000-00001F900000}"/>
    <cellStyle name="Normal 8 2 13" xfId="36951" xr:uid="{00000000-0005-0000-0000-000020900000}"/>
    <cellStyle name="Normal 8 2 14" xfId="36952" xr:uid="{00000000-0005-0000-0000-000021900000}"/>
    <cellStyle name="Normal 8 2 15" xfId="36953" xr:uid="{00000000-0005-0000-0000-000022900000}"/>
    <cellStyle name="Normal 8 2 16" xfId="36954" xr:uid="{00000000-0005-0000-0000-000023900000}"/>
    <cellStyle name="Normal 8 2 17" xfId="36955" xr:uid="{00000000-0005-0000-0000-000024900000}"/>
    <cellStyle name="Normal 8 2 18" xfId="36956" xr:uid="{00000000-0005-0000-0000-000025900000}"/>
    <cellStyle name="Normal 8 2 19" xfId="36940" xr:uid="{00000000-0005-0000-0000-000026900000}"/>
    <cellStyle name="Normal 8 2 2" xfId="36957" xr:uid="{00000000-0005-0000-0000-000027900000}"/>
    <cellStyle name="Normal 8 2 2 10" xfId="36958" xr:uid="{00000000-0005-0000-0000-000028900000}"/>
    <cellStyle name="Normal 8 2 2 2" xfId="36959" xr:uid="{00000000-0005-0000-0000-000029900000}"/>
    <cellStyle name="Normal 8 2 2 2 2" xfId="36960" xr:uid="{00000000-0005-0000-0000-00002A900000}"/>
    <cellStyle name="Normal 8 2 2 2 3" xfId="36961" xr:uid="{00000000-0005-0000-0000-00002B900000}"/>
    <cellStyle name="Normal 8 2 2 2 4" xfId="36962" xr:uid="{00000000-0005-0000-0000-00002C900000}"/>
    <cellStyle name="Normal 8 2 2 3" xfId="36963" xr:uid="{00000000-0005-0000-0000-00002D900000}"/>
    <cellStyle name="Normal 8 2 2 3 2" xfId="36964" xr:uid="{00000000-0005-0000-0000-00002E900000}"/>
    <cellStyle name="Normal 8 2 2 3 3" xfId="36965" xr:uid="{00000000-0005-0000-0000-00002F900000}"/>
    <cellStyle name="Normal 8 2 2 3 4" xfId="36966" xr:uid="{00000000-0005-0000-0000-000030900000}"/>
    <cellStyle name="Normal 8 2 2 4" xfId="36967" xr:uid="{00000000-0005-0000-0000-000031900000}"/>
    <cellStyle name="Normal 8 2 2 4 2" xfId="36968" xr:uid="{00000000-0005-0000-0000-000032900000}"/>
    <cellStyle name="Normal 8 2 2 4 3" xfId="36969" xr:uid="{00000000-0005-0000-0000-000033900000}"/>
    <cellStyle name="Normal 8 2 2 4 4" xfId="36970" xr:uid="{00000000-0005-0000-0000-000034900000}"/>
    <cellStyle name="Normal 8 2 2 5" xfId="36971" xr:uid="{00000000-0005-0000-0000-000035900000}"/>
    <cellStyle name="Normal 8 2 2 5 2" xfId="36972" xr:uid="{00000000-0005-0000-0000-000036900000}"/>
    <cellStyle name="Normal 8 2 2 5 3" xfId="36973" xr:uid="{00000000-0005-0000-0000-000037900000}"/>
    <cellStyle name="Normal 8 2 2 5 4" xfId="36974" xr:uid="{00000000-0005-0000-0000-000038900000}"/>
    <cellStyle name="Normal 8 2 2 6" xfId="36975" xr:uid="{00000000-0005-0000-0000-000039900000}"/>
    <cellStyle name="Normal 8 2 2 6 2" xfId="36976" xr:uid="{00000000-0005-0000-0000-00003A900000}"/>
    <cellStyle name="Normal 8 2 2 6 3" xfId="36977" xr:uid="{00000000-0005-0000-0000-00003B900000}"/>
    <cellStyle name="Normal 8 2 2 6 4" xfId="36978" xr:uid="{00000000-0005-0000-0000-00003C900000}"/>
    <cellStyle name="Normal 8 2 2 7" xfId="36979" xr:uid="{00000000-0005-0000-0000-00003D900000}"/>
    <cellStyle name="Normal 8 2 2 7 2" xfId="36980" xr:uid="{00000000-0005-0000-0000-00003E900000}"/>
    <cellStyle name="Normal 8 2 2 7 3" xfId="36981" xr:uid="{00000000-0005-0000-0000-00003F900000}"/>
    <cellStyle name="Normal 8 2 2 7 4" xfId="36982" xr:uid="{00000000-0005-0000-0000-000040900000}"/>
    <cellStyle name="Normal 8 2 2 8" xfId="36983" xr:uid="{00000000-0005-0000-0000-000041900000}"/>
    <cellStyle name="Normal 8 2 2 8 2" xfId="36984" xr:uid="{00000000-0005-0000-0000-000042900000}"/>
    <cellStyle name="Normal 8 2 2 8 3" xfId="36985" xr:uid="{00000000-0005-0000-0000-000043900000}"/>
    <cellStyle name="Normal 8 2 2 8 4" xfId="36986" xr:uid="{00000000-0005-0000-0000-000044900000}"/>
    <cellStyle name="Normal 8 2 2 9" xfId="36987" xr:uid="{00000000-0005-0000-0000-000045900000}"/>
    <cellStyle name="Normal 8 2 3" xfId="36988" xr:uid="{00000000-0005-0000-0000-000046900000}"/>
    <cellStyle name="Normal 8 2 3 2" xfId="36989" xr:uid="{00000000-0005-0000-0000-000047900000}"/>
    <cellStyle name="Normal 8 2 3 2 2" xfId="36990" xr:uid="{00000000-0005-0000-0000-000048900000}"/>
    <cellStyle name="Normal 8 2 3 2 3" xfId="36991" xr:uid="{00000000-0005-0000-0000-000049900000}"/>
    <cellStyle name="Normal 8 2 3 2 4" xfId="36992" xr:uid="{00000000-0005-0000-0000-00004A900000}"/>
    <cellStyle name="Normal 8 2 3 3" xfId="36993" xr:uid="{00000000-0005-0000-0000-00004B900000}"/>
    <cellStyle name="Normal 8 2 3 3 2" xfId="36994" xr:uid="{00000000-0005-0000-0000-00004C900000}"/>
    <cellStyle name="Normal 8 2 3 3 3" xfId="36995" xr:uid="{00000000-0005-0000-0000-00004D900000}"/>
    <cellStyle name="Normal 8 2 3 3 4" xfId="36996" xr:uid="{00000000-0005-0000-0000-00004E900000}"/>
    <cellStyle name="Normal 8 2 3 4" xfId="36997" xr:uid="{00000000-0005-0000-0000-00004F900000}"/>
    <cellStyle name="Normal 8 2 3 4 2" xfId="36998" xr:uid="{00000000-0005-0000-0000-000050900000}"/>
    <cellStyle name="Normal 8 2 3 4 3" xfId="36999" xr:uid="{00000000-0005-0000-0000-000051900000}"/>
    <cellStyle name="Normal 8 2 3 4 4" xfId="37000" xr:uid="{00000000-0005-0000-0000-000052900000}"/>
    <cellStyle name="Normal 8 2 3 5" xfId="37001" xr:uid="{00000000-0005-0000-0000-000053900000}"/>
    <cellStyle name="Normal 8 2 3 5 2" xfId="37002" xr:uid="{00000000-0005-0000-0000-000054900000}"/>
    <cellStyle name="Normal 8 2 3 5 3" xfId="37003" xr:uid="{00000000-0005-0000-0000-000055900000}"/>
    <cellStyle name="Normal 8 2 3 5 4" xfId="37004" xr:uid="{00000000-0005-0000-0000-000056900000}"/>
    <cellStyle name="Normal 8 2 3 6" xfId="37005" xr:uid="{00000000-0005-0000-0000-000057900000}"/>
    <cellStyle name="Normal 8 2 3 7" xfId="37006" xr:uid="{00000000-0005-0000-0000-000058900000}"/>
    <cellStyle name="Normal 8 2 3 8" xfId="37007" xr:uid="{00000000-0005-0000-0000-000059900000}"/>
    <cellStyle name="Normal 8 2 4" xfId="37008" xr:uid="{00000000-0005-0000-0000-00005A900000}"/>
    <cellStyle name="Normal 8 2 4 2" xfId="37009" xr:uid="{00000000-0005-0000-0000-00005B900000}"/>
    <cellStyle name="Normal 8 2 4 3" xfId="37010" xr:uid="{00000000-0005-0000-0000-00005C900000}"/>
    <cellStyle name="Normal 8 2 4 4" xfId="37011" xr:uid="{00000000-0005-0000-0000-00005D900000}"/>
    <cellStyle name="Normal 8 2 5" xfId="37012" xr:uid="{00000000-0005-0000-0000-00005E900000}"/>
    <cellStyle name="Normal 8 2 5 2" xfId="37013" xr:uid="{00000000-0005-0000-0000-00005F900000}"/>
    <cellStyle name="Normal 8 2 5 3" xfId="37014" xr:uid="{00000000-0005-0000-0000-000060900000}"/>
    <cellStyle name="Normal 8 2 5 4" xfId="37015" xr:uid="{00000000-0005-0000-0000-000061900000}"/>
    <cellStyle name="Normal 8 2 6" xfId="37016" xr:uid="{00000000-0005-0000-0000-000062900000}"/>
    <cellStyle name="Normal 8 2 6 2" xfId="37017" xr:uid="{00000000-0005-0000-0000-000063900000}"/>
    <cellStyle name="Normal 8 2 6 3" xfId="37018" xr:uid="{00000000-0005-0000-0000-000064900000}"/>
    <cellStyle name="Normal 8 2 6 4" xfId="37019" xr:uid="{00000000-0005-0000-0000-000065900000}"/>
    <cellStyle name="Normal 8 2 7" xfId="37020" xr:uid="{00000000-0005-0000-0000-000066900000}"/>
    <cellStyle name="Normal 8 2 7 2" xfId="37021" xr:uid="{00000000-0005-0000-0000-000067900000}"/>
    <cellStyle name="Normal 8 2 7 3" xfId="37022" xr:uid="{00000000-0005-0000-0000-000068900000}"/>
    <cellStyle name="Normal 8 2 7 4" xfId="37023" xr:uid="{00000000-0005-0000-0000-000069900000}"/>
    <cellStyle name="Normal 8 2 8" xfId="37024" xr:uid="{00000000-0005-0000-0000-00006A900000}"/>
    <cellStyle name="Normal 8 2 8 2" xfId="37025" xr:uid="{00000000-0005-0000-0000-00006B900000}"/>
    <cellStyle name="Normal 8 2 8 3" xfId="37026" xr:uid="{00000000-0005-0000-0000-00006C900000}"/>
    <cellStyle name="Normal 8 2 8 4" xfId="37027" xr:uid="{00000000-0005-0000-0000-00006D900000}"/>
    <cellStyle name="Normal 8 2 9" xfId="37028" xr:uid="{00000000-0005-0000-0000-00006E900000}"/>
    <cellStyle name="Normal 8 2 9 2" xfId="37029" xr:uid="{00000000-0005-0000-0000-00006F900000}"/>
    <cellStyle name="Normal 8 2 9 3" xfId="37030" xr:uid="{00000000-0005-0000-0000-000070900000}"/>
    <cellStyle name="Normal 8 2 9 4" xfId="37031" xr:uid="{00000000-0005-0000-0000-000071900000}"/>
    <cellStyle name="Normal 8 3" xfId="37032" xr:uid="{00000000-0005-0000-0000-000072900000}"/>
    <cellStyle name="Normal 8 3 2" xfId="37033" xr:uid="{00000000-0005-0000-0000-000073900000}"/>
    <cellStyle name="Normal 8 3 2 2" xfId="37034" xr:uid="{00000000-0005-0000-0000-000074900000}"/>
    <cellStyle name="Normal 8 3 2 2 2" xfId="37035" xr:uid="{00000000-0005-0000-0000-000075900000}"/>
    <cellStyle name="Normal 8 3 2 3" xfId="37036" xr:uid="{00000000-0005-0000-0000-000076900000}"/>
    <cellStyle name="Normal 8 3 2 4" xfId="37037" xr:uid="{00000000-0005-0000-0000-000077900000}"/>
    <cellStyle name="Normal 8 3 2 5" xfId="37038" xr:uid="{00000000-0005-0000-0000-000078900000}"/>
    <cellStyle name="Normal 8 3 2 6" xfId="37039" xr:uid="{00000000-0005-0000-0000-000079900000}"/>
    <cellStyle name="Normal 8 3 3" xfId="37040" xr:uid="{00000000-0005-0000-0000-00007A900000}"/>
    <cellStyle name="Normal 8 3 3 2" xfId="37041" xr:uid="{00000000-0005-0000-0000-00007B900000}"/>
    <cellStyle name="Normal 8 3 4" xfId="37042" xr:uid="{00000000-0005-0000-0000-00007C900000}"/>
    <cellStyle name="Normal 8 3 5" xfId="37043" xr:uid="{00000000-0005-0000-0000-00007D900000}"/>
    <cellStyle name="Normal 8 3 6" xfId="37044" xr:uid="{00000000-0005-0000-0000-00007E900000}"/>
    <cellStyle name="Normal 8 3 7" xfId="37045" xr:uid="{00000000-0005-0000-0000-00007F900000}"/>
    <cellStyle name="Normal 8 4" xfId="37046" xr:uid="{00000000-0005-0000-0000-000080900000}"/>
    <cellStyle name="Normal 8 4 2" xfId="37047" xr:uid="{00000000-0005-0000-0000-000081900000}"/>
    <cellStyle name="Normal 8 4 2 2" xfId="37048" xr:uid="{00000000-0005-0000-0000-000082900000}"/>
    <cellStyle name="Normal 8 4 2 3" xfId="37049" xr:uid="{00000000-0005-0000-0000-000083900000}"/>
    <cellStyle name="Normal 8 4 3" xfId="37050" xr:uid="{00000000-0005-0000-0000-000084900000}"/>
    <cellStyle name="Normal 8 4 4" xfId="37051" xr:uid="{00000000-0005-0000-0000-000085900000}"/>
    <cellStyle name="Normal 8 4 5" xfId="37052" xr:uid="{00000000-0005-0000-0000-000086900000}"/>
    <cellStyle name="Normal 8 5" xfId="37053" xr:uid="{00000000-0005-0000-0000-000087900000}"/>
    <cellStyle name="Normal 8 5 2" xfId="37054" xr:uid="{00000000-0005-0000-0000-000088900000}"/>
    <cellStyle name="Normal 8 5 2 2" xfId="37055" xr:uid="{00000000-0005-0000-0000-000089900000}"/>
    <cellStyle name="Normal 8 5 2 3" xfId="37056" xr:uid="{00000000-0005-0000-0000-00008A900000}"/>
    <cellStyle name="Normal 8 5 3" xfId="37057" xr:uid="{00000000-0005-0000-0000-00008B900000}"/>
    <cellStyle name="Normal 8 5 4" xfId="37058" xr:uid="{00000000-0005-0000-0000-00008C900000}"/>
    <cellStyle name="Normal 8 5 5" xfId="37059" xr:uid="{00000000-0005-0000-0000-00008D900000}"/>
    <cellStyle name="Normal 8 6" xfId="37060" xr:uid="{00000000-0005-0000-0000-00008E900000}"/>
    <cellStyle name="Normal 8 6 2" xfId="37061" xr:uid="{00000000-0005-0000-0000-00008F900000}"/>
    <cellStyle name="Normal 8 6 3" xfId="37062" xr:uid="{00000000-0005-0000-0000-000090900000}"/>
    <cellStyle name="Normal 8 7" xfId="37063" xr:uid="{00000000-0005-0000-0000-000091900000}"/>
    <cellStyle name="Normal 8 7 2" xfId="37064" xr:uid="{00000000-0005-0000-0000-000092900000}"/>
    <cellStyle name="Normal 8 7 3" xfId="37065" xr:uid="{00000000-0005-0000-0000-000093900000}"/>
    <cellStyle name="Normal 8 8" xfId="37066" xr:uid="{00000000-0005-0000-0000-000094900000}"/>
    <cellStyle name="Normal 8 9" xfId="36938" xr:uid="{00000000-0005-0000-0000-000095900000}"/>
    <cellStyle name="Normal 80" xfId="37067" xr:uid="{00000000-0005-0000-0000-000096900000}"/>
    <cellStyle name="Normal 81" xfId="37068" xr:uid="{00000000-0005-0000-0000-000097900000}"/>
    <cellStyle name="Normal 82" xfId="37069" xr:uid="{00000000-0005-0000-0000-000098900000}"/>
    <cellStyle name="Normal 83" xfId="37070" xr:uid="{00000000-0005-0000-0000-000099900000}"/>
    <cellStyle name="Normal 84" xfId="37071" xr:uid="{00000000-0005-0000-0000-00009A900000}"/>
    <cellStyle name="Normal 85" xfId="37072" xr:uid="{00000000-0005-0000-0000-00009B900000}"/>
    <cellStyle name="Normal 86" xfId="2" xr:uid="{00000000-0005-0000-0000-00009C900000}"/>
    <cellStyle name="Normal 86 2" xfId="37073" xr:uid="{00000000-0005-0000-0000-00009D900000}"/>
    <cellStyle name="Normal 87" xfId="37074" xr:uid="{00000000-0005-0000-0000-00009E900000}"/>
    <cellStyle name="Normal 88" xfId="6" xr:uid="{00000000-0005-0000-0000-00009F900000}"/>
    <cellStyle name="Normal 88 2" xfId="37075" xr:uid="{00000000-0005-0000-0000-0000A0900000}"/>
    <cellStyle name="Normal 89" xfId="345" xr:uid="{00000000-0005-0000-0000-0000A1900000}"/>
    <cellStyle name="Normal 89 2" xfId="380" xr:uid="{00000000-0005-0000-0000-0000A2900000}"/>
    <cellStyle name="Normal 89 2 2" xfId="365" xr:uid="{00000000-0005-0000-0000-0000A3900000}"/>
    <cellStyle name="Normal 89 2 2 2" xfId="37076" xr:uid="{00000000-0005-0000-0000-0000A4900000}"/>
    <cellStyle name="Normal 89 3" xfId="361" xr:uid="{00000000-0005-0000-0000-0000A5900000}"/>
    <cellStyle name="Normal 89 4" xfId="37077" xr:uid="{00000000-0005-0000-0000-0000A6900000}"/>
    <cellStyle name="Normal 9" xfId="251" xr:uid="{00000000-0005-0000-0000-0000A7900000}"/>
    <cellStyle name="Normal 9 10" xfId="37079" xr:uid="{00000000-0005-0000-0000-0000A8900000}"/>
    <cellStyle name="Normal 9 10 2" xfId="37080" xr:uid="{00000000-0005-0000-0000-0000A9900000}"/>
    <cellStyle name="Normal 9 10 3" xfId="37081" xr:uid="{00000000-0005-0000-0000-0000AA900000}"/>
    <cellStyle name="Normal 9 10 4" xfId="37082" xr:uid="{00000000-0005-0000-0000-0000AB900000}"/>
    <cellStyle name="Normal 9 11" xfId="37083" xr:uid="{00000000-0005-0000-0000-0000AC900000}"/>
    <cellStyle name="Normal 9 11 2" xfId="37084" xr:uid="{00000000-0005-0000-0000-0000AD900000}"/>
    <cellStyle name="Normal 9 12" xfId="37085" xr:uid="{00000000-0005-0000-0000-0000AE900000}"/>
    <cellStyle name="Normal 9 12 2" xfId="37086" xr:uid="{00000000-0005-0000-0000-0000AF900000}"/>
    <cellStyle name="Normal 9 13" xfId="37087" xr:uid="{00000000-0005-0000-0000-0000B0900000}"/>
    <cellStyle name="Normal 9 14" xfId="37088" xr:uid="{00000000-0005-0000-0000-0000B1900000}"/>
    <cellStyle name="Normal 9 15" xfId="37078" xr:uid="{00000000-0005-0000-0000-0000B2900000}"/>
    <cellStyle name="Normal 9 2" xfId="252" xr:uid="{00000000-0005-0000-0000-0000B3900000}"/>
    <cellStyle name="Normal 9 2 10" xfId="37090" xr:uid="{00000000-0005-0000-0000-0000B4900000}"/>
    <cellStyle name="Normal 9 2 10 2" xfId="37091" xr:uid="{00000000-0005-0000-0000-0000B5900000}"/>
    <cellStyle name="Normal 9 2 11" xfId="37092" xr:uid="{00000000-0005-0000-0000-0000B6900000}"/>
    <cellStyle name="Normal 9 2 12" xfId="37093" xr:uid="{00000000-0005-0000-0000-0000B7900000}"/>
    <cellStyle name="Normal 9 2 13" xfId="37089" xr:uid="{00000000-0005-0000-0000-0000B8900000}"/>
    <cellStyle name="Normal 9 2 2" xfId="37094" xr:uid="{00000000-0005-0000-0000-0000B9900000}"/>
    <cellStyle name="Normal 9 2 2 2" xfId="37095" xr:uid="{00000000-0005-0000-0000-0000BA900000}"/>
    <cellStyle name="Normal 9 2 2 3" xfId="37096" xr:uid="{00000000-0005-0000-0000-0000BB900000}"/>
    <cellStyle name="Normal 9 2 2 4" xfId="37097" xr:uid="{00000000-0005-0000-0000-0000BC900000}"/>
    <cellStyle name="Normal 9 2 2 5" xfId="37098" xr:uid="{00000000-0005-0000-0000-0000BD900000}"/>
    <cellStyle name="Normal 9 2 3" xfId="37099" xr:uid="{00000000-0005-0000-0000-0000BE900000}"/>
    <cellStyle name="Normal 9 2 3 2" xfId="37100" xr:uid="{00000000-0005-0000-0000-0000BF900000}"/>
    <cellStyle name="Normal 9 2 3 3" xfId="37101" xr:uid="{00000000-0005-0000-0000-0000C0900000}"/>
    <cellStyle name="Normal 9 2 3 4" xfId="37102" xr:uid="{00000000-0005-0000-0000-0000C1900000}"/>
    <cellStyle name="Normal 9 2 4" xfId="37103" xr:uid="{00000000-0005-0000-0000-0000C2900000}"/>
    <cellStyle name="Normal 9 2 4 2" xfId="37104" xr:uid="{00000000-0005-0000-0000-0000C3900000}"/>
    <cellStyle name="Normal 9 2 4 3" xfId="37105" xr:uid="{00000000-0005-0000-0000-0000C4900000}"/>
    <cellStyle name="Normal 9 2 4 4" xfId="37106" xr:uid="{00000000-0005-0000-0000-0000C5900000}"/>
    <cellStyle name="Normal 9 2 5" xfId="37107" xr:uid="{00000000-0005-0000-0000-0000C6900000}"/>
    <cellStyle name="Normal 9 2 5 2" xfId="37108" xr:uid="{00000000-0005-0000-0000-0000C7900000}"/>
    <cellStyle name="Normal 9 2 5 3" xfId="37109" xr:uid="{00000000-0005-0000-0000-0000C8900000}"/>
    <cellStyle name="Normal 9 2 5 4" xfId="37110" xr:uid="{00000000-0005-0000-0000-0000C9900000}"/>
    <cellStyle name="Normal 9 2 6" xfId="37111" xr:uid="{00000000-0005-0000-0000-0000CA900000}"/>
    <cellStyle name="Normal 9 2 6 2" xfId="37112" xr:uid="{00000000-0005-0000-0000-0000CB900000}"/>
    <cellStyle name="Normal 9 2 6 3" xfId="37113" xr:uid="{00000000-0005-0000-0000-0000CC900000}"/>
    <cellStyle name="Normal 9 2 6 4" xfId="37114" xr:uid="{00000000-0005-0000-0000-0000CD900000}"/>
    <cellStyle name="Normal 9 2 7" xfId="37115" xr:uid="{00000000-0005-0000-0000-0000CE900000}"/>
    <cellStyle name="Normal 9 2 7 2" xfId="37116" xr:uid="{00000000-0005-0000-0000-0000CF900000}"/>
    <cellStyle name="Normal 9 2 7 3" xfId="37117" xr:uid="{00000000-0005-0000-0000-0000D0900000}"/>
    <cellStyle name="Normal 9 2 7 4" xfId="37118" xr:uid="{00000000-0005-0000-0000-0000D1900000}"/>
    <cellStyle name="Normal 9 2 8" xfId="37119" xr:uid="{00000000-0005-0000-0000-0000D2900000}"/>
    <cellStyle name="Normal 9 2 8 2" xfId="37120" xr:uid="{00000000-0005-0000-0000-0000D3900000}"/>
    <cellStyle name="Normal 9 2 8 3" xfId="37121" xr:uid="{00000000-0005-0000-0000-0000D4900000}"/>
    <cellStyle name="Normal 9 2 8 4" xfId="37122" xr:uid="{00000000-0005-0000-0000-0000D5900000}"/>
    <cellStyle name="Normal 9 2 9" xfId="37123" xr:uid="{00000000-0005-0000-0000-0000D6900000}"/>
    <cellStyle name="Normal 9 2 9 2" xfId="37124" xr:uid="{00000000-0005-0000-0000-0000D7900000}"/>
    <cellStyle name="Normal 9 2 9 3" xfId="37125" xr:uid="{00000000-0005-0000-0000-0000D8900000}"/>
    <cellStyle name="Normal 9 2 9 4" xfId="37126" xr:uid="{00000000-0005-0000-0000-0000D9900000}"/>
    <cellStyle name="Normal 9 3" xfId="37127" xr:uid="{00000000-0005-0000-0000-0000DA900000}"/>
    <cellStyle name="Normal 9 3 10" xfId="37128" xr:uid="{00000000-0005-0000-0000-0000DB900000}"/>
    <cellStyle name="Normal 9 3 11" xfId="37129" xr:uid="{00000000-0005-0000-0000-0000DC900000}"/>
    <cellStyle name="Normal 9 3 2" xfId="37130" xr:uid="{00000000-0005-0000-0000-0000DD900000}"/>
    <cellStyle name="Normal 9 3 2 2" xfId="37131" xr:uid="{00000000-0005-0000-0000-0000DE900000}"/>
    <cellStyle name="Normal 9 3 2 3" xfId="37132" xr:uid="{00000000-0005-0000-0000-0000DF900000}"/>
    <cellStyle name="Normal 9 3 2 4" xfId="37133" xr:uid="{00000000-0005-0000-0000-0000E0900000}"/>
    <cellStyle name="Normal 9 3 2 5" xfId="37134" xr:uid="{00000000-0005-0000-0000-0000E1900000}"/>
    <cellStyle name="Normal 9 3 3" xfId="37135" xr:uid="{00000000-0005-0000-0000-0000E2900000}"/>
    <cellStyle name="Normal 9 3 3 2" xfId="37136" xr:uid="{00000000-0005-0000-0000-0000E3900000}"/>
    <cellStyle name="Normal 9 3 3 3" xfId="37137" xr:uid="{00000000-0005-0000-0000-0000E4900000}"/>
    <cellStyle name="Normal 9 3 3 4" xfId="37138" xr:uid="{00000000-0005-0000-0000-0000E5900000}"/>
    <cellStyle name="Normal 9 3 4" xfId="37139" xr:uid="{00000000-0005-0000-0000-0000E6900000}"/>
    <cellStyle name="Normal 9 3 4 2" xfId="37140" xr:uid="{00000000-0005-0000-0000-0000E7900000}"/>
    <cellStyle name="Normal 9 3 4 3" xfId="37141" xr:uid="{00000000-0005-0000-0000-0000E8900000}"/>
    <cellStyle name="Normal 9 3 4 4" xfId="37142" xr:uid="{00000000-0005-0000-0000-0000E9900000}"/>
    <cellStyle name="Normal 9 3 5" xfId="37143" xr:uid="{00000000-0005-0000-0000-0000EA900000}"/>
    <cellStyle name="Normal 9 3 5 2" xfId="37144" xr:uid="{00000000-0005-0000-0000-0000EB900000}"/>
    <cellStyle name="Normal 9 3 5 3" xfId="37145" xr:uid="{00000000-0005-0000-0000-0000EC900000}"/>
    <cellStyle name="Normal 9 3 5 4" xfId="37146" xr:uid="{00000000-0005-0000-0000-0000ED900000}"/>
    <cellStyle name="Normal 9 3 6" xfId="37147" xr:uid="{00000000-0005-0000-0000-0000EE900000}"/>
    <cellStyle name="Normal 9 3 6 2" xfId="37148" xr:uid="{00000000-0005-0000-0000-0000EF900000}"/>
    <cellStyle name="Normal 9 3 6 3" xfId="37149" xr:uid="{00000000-0005-0000-0000-0000F0900000}"/>
    <cellStyle name="Normal 9 3 7" xfId="37150" xr:uid="{00000000-0005-0000-0000-0000F1900000}"/>
    <cellStyle name="Normal 9 3 7 2" xfId="37151" xr:uid="{00000000-0005-0000-0000-0000F2900000}"/>
    <cellStyle name="Normal 9 3 8" xfId="37152" xr:uid="{00000000-0005-0000-0000-0000F3900000}"/>
    <cellStyle name="Normal 9 3 9" xfId="37153" xr:uid="{00000000-0005-0000-0000-0000F4900000}"/>
    <cellStyle name="Normal 9 4" xfId="37154" xr:uid="{00000000-0005-0000-0000-0000F5900000}"/>
    <cellStyle name="Normal 9 4 2" xfId="37155" xr:uid="{00000000-0005-0000-0000-0000F6900000}"/>
    <cellStyle name="Normal 9 4 3" xfId="37156" xr:uid="{00000000-0005-0000-0000-0000F7900000}"/>
    <cellStyle name="Normal 9 4 4" xfId="37157" xr:uid="{00000000-0005-0000-0000-0000F8900000}"/>
    <cellStyle name="Normal 9 5" xfId="37158" xr:uid="{00000000-0005-0000-0000-0000F9900000}"/>
    <cellStyle name="Normal 9 5 2" xfId="37159" xr:uid="{00000000-0005-0000-0000-0000FA900000}"/>
    <cellStyle name="Normal 9 5 3" xfId="37160" xr:uid="{00000000-0005-0000-0000-0000FB900000}"/>
    <cellStyle name="Normal 9 5 4" xfId="37161" xr:uid="{00000000-0005-0000-0000-0000FC900000}"/>
    <cellStyle name="Normal 9 6" xfId="37162" xr:uid="{00000000-0005-0000-0000-0000FD900000}"/>
    <cellStyle name="Normal 9 6 2" xfId="37163" xr:uid="{00000000-0005-0000-0000-0000FE900000}"/>
    <cellStyle name="Normal 9 6 3" xfId="37164" xr:uid="{00000000-0005-0000-0000-0000FF900000}"/>
    <cellStyle name="Normal 9 6 4" xfId="37165" xr:uid="{00000000-0005-0000-0000-000000910000}"/>
    <cellStyle name="Normal 9 7" xfId="37166" xr:uid="{00000000-0005-0000-0000-000001910000}"/>
    <cellStyle name="Normal 9 7 2" xfId="37167" xr:uid="{00000000-0005-0000-0000-000002910000}"/>
    <cellStyle name="Normal 9 7 2 2" xfId="37168" xr:uid="{00000000-0005-0000-0000-000003910000}"/>
    <cellStyle name="Normal 9 7 2 2 2" xfId="37169" xr:uid="{00000000-0005-0000-0000-000004910000}"/>
    <cellStyle name="Normal 9 7 2 2 3" xfId="37170" xr:uid="{00000000-0005-0000-0000-000005910000}"/>
    <cellStyle name="Normal 9 7 2 3" xfId="37171" xr:uid="{00000000-0005-0000-0000-000006910000}"/>
    <cellStyle name="Normal 9 7 2 4" xfId="37172" xr:uid="{00000000-0005-0000-0000-000007910000}"/>
    <cellStyle name="Normal 9 7 3" xfId="37173" xr:uid="{00000000-0005-0000-0000-000008910000}"/>
    <cellStyle name="Normal 9 7 3 2" xfId="37174" xr:uid="{00000000-0005-0000-0000-000009910000}"/>
    <cellStyle name="Normal 9 7 3 2 2" xfId="37175" xr:uid="{00000000-0005-0000-0000-00000A910000}"/>
    <cellStyle name="Normal 9 7 3 2 3" xfId="37176" xr:uid="{00000000-0005-0000-0000-00000B910000}"/>
    <cellStyle name="Normal 9 7 3 3" xfId="37177" xr:uid="{00000000-0005-0000-0000-00000C910000}"/>
    <cellStyle name="Normal 9 7 3 4" xfId="37178" xr:uid="{00000000-0005-0000-0000-00000D910000}"/>
    <cellStyle name="Normal 9 7 4" xfId="37179" xr:uid="{00000000-0005-0000-0000-00000E910000}"/>
    <cellStyle name="Normal 9 7 4 2" xfId="37180" xr:uid="{00000000-0005-0000-0000-00000F910000}"/>
    <cellStyle name="Normal 9 7 4 3" xfId="37181" xr:uid="{00000000-0005-0000-0000-000010910000}"/>
    <cellStyle name="Normal 9 7 5" xfId="37182" xr:uid="{00000000-0005-0000-0000-000011910000}"/>
    <cellStyle name="Normal 9 7 6" xfId="37183" xr:uid="{00000000-0005-0000-0000-000012910000}"/>
    <cellStyle name="Normal 9 8" xfId="37184" xr:uid="{00000000-0005-0000-0000-000013910000}"/>
    <cellStyle name="Normal 9 8 2" xfId="37185" xr:uid="{00000000-0005-0000-0000-000014910000}"/>
    <cellStyle name="Normal 9 8 3" xfId="37186" xr:uid="{00000000-0005-0000-0000-000015910000}"/>
    <cellStyle name="Normal 9 8 4" xfId="37187" xr:uid="{00000000-0005-0000-0000-000016910000}"/>
    <cellStyle name="Normal 9 9" xfId="37188" xr:uid="{00000000-0005-0000-0000-000017910000}"/>
    <cellStyle name="Normal 9 9 2" xfId="37189" xr:uid="{00000000-0005-0000-0000-000018910000}"/>
    <cellStyle name="Normal 9 9 3" xfId="37190" xr:uid="{00000000-0005-0000-0000-000019910000}"/>
    <cellStyle name="Normal 9 9 4" xfId="37191" xr:uid="{00000000-0005-0000-0000-00001A910000}"/>
    <cellStyle name="Normal 90" xfId="330" xr:uid="{00000000-0005-0000-0000-00001B910000}"/>
    <cellStyle name="Normal 90 2" xfId="354" xr:uid="{00000000-0005-0000-0000-00001C910000}"/>
    <cellStyle name="Normal 90 2 2" xfId="37192" xr:uid="{00000000-0005-0000-0000-00001D910000}"/>
    <cellStyle name="Normal 91" xfId="37193" xr:uid="{00000000-0005-0000-0000-00001E910000}"/>
    <cellStyle name="Normal 92" xfId="37194" xr:uid="{00000000-0005-0000-0000-00001F910000}"/>
    <cellStyle name="Normal 93" xfId="37195" xr:uid="{00000000-0005-0000-0000-000020910000}"/>
    <cellStyle name="Normal 94" xfId="37196" xr:uid="{00000000-0005-0000-0000-000021910000}"/>
    <cellStyle name="Normal 95" xfId="37197" xr:uid="{00000000-0005-0000-0000-000022910000}"/>
    <cellStyle name="Normal 96" xfId="37198" xr:uid="{00000000-0005-0000-0000-000023910000}"/>
    <cellStyle name="Normal 97" xfId="37199" xr:uid="{00000000-0005-0000-0000-000024910000}"/>
    <cellStyle name="Normal 98" xfId="37200" xr:uid="{00000000-0005-0000-0000-000025910000}"/>
    <cellStyle name="Normal 99" xfId="37201" xr:uid="{00000000-0005-0000-0000-000026910000}"/>
    <cellStyle name="Normalny 2" xfId="253" xr:uid="{00000000-0005-0000-0000-000027910000}"/>
    <cellStyle name="Normalny_AKCJE992" xfId="254" xr:uid="{00000000-0005-0000-0000-000028910000}"/>
    <cellStyle name="Nota" xfId="37202" xr:uid="{00000000-0005-0000-0000-000029910000}"/>
    <cellStyle name="Nota 2" xfId="255" xr:uid="{00000000-0005-0000-0000-00002A910000}"/>
    <cellStyle name="Nota 2 2" xfId="37204" xr:uid="{00000000-0005-0000-0000-00002B910000}"/>
    <cellStyle name="Nota 2 3" xfId="37205" xr:uid="{00000000-0005-0000-0000-00002C910000}"/>
    <cellStyle name="Nota 2 4" xfId="37206" xr:uid="{00000000-0005-0000-0000-00002D910000}"/>
    <cellStyle name="Nota 2 5" xfId="37207" xr:uid="{00000000-0005-0000-0000-00002E910000}"/>
    <cellStyle name="Nota 2 6" xfId="37203" xr:uid="{00000000-0005-0000-0000-00002F910000}"/>
    <cellStyle name="Nota 3" xfId="256" xr:uid="{00000000-0005-0000-0000-000030910000}"/>
    <cellStyle name="notas" xfId="38640" xr:uid="{00000000-0005-0000-0000-000031910000}"/>
    <cellStyle name="Notas 10" xfId="37208" xr:uid="{00000000-0005-0000-0000-000032910000}"/>
    <cellStyle name="Notas 11" xfId="37209" xr:uid="{00000000-0005-0000-0000-000033910000}"/>
    <cellStyle name="Notas 12" xfId="37210" xr:uid="{00000000-0005-0000-0000-000034910000}"/>
    <cellStyle name="Notas 13" xfId="37211" xr:uid="{00000000-0005-0000-0000-000035910000}"/>
    <cellStyle name="Notas 2" xfId="37212" xr:uid="{00000000-0005-0000-0000-000036910000}"/>
    <cellStyle name="Notas 2 10" xfId="37213" xr:uid="{00000000-0005-0000-0000-000037910000}"/>
    <cellStyle name="Notas 2 2" xfId="37214" xr:uid="{00000000-0005-0000-0000-000038910000}"/>
    <cellStyle name="Notas 2 2 2" xfId="37215" xr:uid="{00000000-0005-0000-0000-000039910000}"/>
    <cellStyle name="Notas 2 2 2 2" xfId="37216" xr:uid="{00000000-0005-0000-0000-00003A910000}"/>
    <cellStyle name="Notas 2 2 2 2 2" xfId="37217" xr:uid="{00000000-0005-0000-0000-00003B910000}"/>
    <cellStyle name="Notas 2 2 2 2 2 2" xfId="37218" xr:uid="{00000000-0005-0000-0000-00003C910000}"/>
    <cellStyle name="Notas 2 2 2 2 2 2 2" xfId="37219" xr:uid="{00000000-0005-0000-0000-00003D910000}"/>
    <cellStyle name="Notas 2 2 2 2 2 3" xfId="37220" xr:uid="{00000000-0005-0000-0000-00003E910000}"/>
    <cellStyle name="Notas 2 2 2 2 3" xfId="37221" xr:uid="{00000000-0005-0000-0000-00003F910000}"/>
    <cellStyle name="Notas 2 2 2 2 3 2" xfId="37222" xr:uid="{00000000-0005-0000-0000-000040910000}"/>
    <cellStyle name="Notas 2 2 2 2 4" xfId="37223" xr:uid="{00000000-0005-0000-0000-000041910000}"/>
    <cellStyle name="Notas 2 2 2 3" xfId="37224" xr:uid="{00000000-0005-0000-0000-000042910000}"/>
    <cellStyle name="Notas 2 2 2 3 2" xfId="37225" xr:uid="{00000000-0005-0000-0000-000043910000}"/>
    <cellStyle name="Notas 2 2 2 3 2 2" xfId="37226" xr:uid="{00000000-0005-0000-0000-000044910000}"/>
    <cellStyle name="Notas 2 2 2 3 3" xfId="37227" xr:uid="{00000000-0005-0000-0000-000045910000}"/>
    <cellStyle name="Notas 2 2 2 4" xfId="37228" xr:uid="{00000000-0005-0000-0000-000046910000}"/>
    <cellStyle name="Notas 2 2 2 4 2" xfId="37229" xr:uid="{00000000-0005-0000-0000-000047910000}"/>
    <cellStyle name="Notas 2 2 2 5" xfId="37230" xr:uid="{00000000-0005-0000-0000-000048910000}"/>
    <cellStyle name="Notas 2 2 3" xfId="37231" xr:uid="{00000000-0005-0000-0000-000049910000}"/>
    <cellStyle name="Notas 2 2 3 2" xfId="37232" xr:uid="{00000000-0005-0000-0000-00004A910000}"/>
    <cellStyle name="Notas 2 2 3 2 2" xfId="37233" xr:uid="{00000000-0005-0000-0000-00004B910000}"/>
    <cellStyle name="Notas 2 2 3 2 2 2" xfId="37234" xr:uid="{00000000-0005-0000-0000-00004C910000}"/>
    <cellStyle name="Notas 2 2 3 2 3" xfId="37235" xr:uid="{00000000-0005-0000-0000-00004D910000}"/>
    <cellStyle name="Notas 2 2 3 3" xfId="37236" xr:uid="{00000000-0005-0000-0000-00004E910000}"/>
    <cellStyle name="Notas 2 2 3 3 2" xfId="37237" xr:uid="{00000000-0005-0000-0000-00004F910000}"/>
    <cellStyle name="Notas 2 2 3 4" xfId="37238" xr:uid="{00000000-0005-0000-0000-000050910000}"/>
    <cellStyle name="Notas 2 2 4" xfId="37239" xr:uid="{00000000-0005-0000-0000-000051910000}"/>
    <cellStyle name="Notas 2 2 4 2" xfId="37240" xr:uid="{00000000-0005-0000-0000-000052910000}"/>
    <cellStyle name="Notas 2 2 4 2 2" xfId="37241" xr:uid="{00000000-0005-0000-0000-000053910000}"/>
    <cellStyle name="Notas 2 2 4 3" xfId="37242" xr:uid="{00000000-0005-0000-0000-000054910000}"/>
    <cellStyle name="Notas 2 2 5" xfId="37243" xr:uid="{00000000-0005-0000-0000-000055910000}"/>
    <cellStyle name="Notas 2 2 5 2" xfId="37244" xr:uid="{00000000-0005-0000-0000-000056910000}"/>
    <cellStyle name="Notas 2 2 5 2 2" xfId="37245" xr:uid="{00000000-0005-0000-0000-000057910000}"/>
    <cellStyle name="Notas 2 2 5 3" xfId="37246" xr:uid="{00000000-0005-0000-0000-000058910000}"/>
    <cellStyle name="Notas 2 2 6" xfId="37247" xr:uid="{00000000-0005-0000-0000-000059910000}"/>
    <cellStyle name="Notas 2 2 6 2" xfId="37248" xr:uid="{00000000-0005-0000-0000-00005A910000}"/>
    <cellStyle name="Notas 2 2 7" xfId="37249" xr:uid="{00000000-0005-0000-0000-00005B910000}"/>
    <cellStyle name="Notas 2 2 8" xfId="37250" xr:uid="{00000000-0005-0000-0000-00005C910000}"/>
    <cellStyle name="Notas 2 3" xfId="37251" xr:uid="{00000000-0005-0000-0000-00005D910000}"/>
    <cellStyle name="Notas 2 3 2" xfId="37252" xr:uid="{00000000-0005-0000-0000-00005E910000}"/>
    <cellStyle name="Notas 2 3 2 2" xfId="37253" xr:uid="{00000000-0005-0000-0000-00005F910000}"/>
    <cellStyle name="Notas 2 3 2 2 2" xfId="37254" xr:uid="{00000000-0005-0000-0000-000060910000}"/>
    <cellStyle name="Notas 2 3 2 2 2 2" xfId="37255" xr:uid="{00000000-0005-0000-0000-000061910000}"/>
    <cellStyle name="Notas 2 3 2 2 3" xfId="37256" xr:uid="{00000000-0005-0000-0000-000062910000}"/>
    <cellStyle name="Notas 2 3 2 3" xfId="37257" xr:uid="{00000000-0005-0000-0000-000063910000}"/>
    <cellStyle name="Notas 2 3 2 3 2" xfId="37258" xr:uid="{00000000-0005-0000-0000-000064910000}"/>
    <cellStyle name="Notas 2 3 2 4" xfId="37259" xr:uid="{00000000-0005-0000-0000-000065910000}"/>
    <cellStyle name="Notas 2 3 3" xfId="37260" xr:uid="{00000000-0005-0000-0000-000066910000}"/>
    <cellStyle name="Notas 2 3 3 2" xfId="37261" xr:uid="{00000000-0005-0000-0000-000067910000}"/>
    <cellStyle name="Notas 2 3 3 2 2" xfId="37262" xr:uid="{00000000-0005-0000-0000-000068910000}"/>
    <cellStyle name="Notas 2 3 3 3" xfId="37263" xr:uid="{00000000-0005-0000-0000-000069910000}"/>
    <cellStyle name="Notas 2 3 4" xfId="37264" xr:uid="{00000000-0005-0000-0000-00006A910000}"/>
    <cellStyle name="Notas 2 3 4 2" xfId="37265" xr:uid="{00000000-0005-0000-0000-00006B910000}"/>
    <cellStyle name="Notas 2 3 5" xfId="37266" xr:uid="{00000000-0005-0000-0000-00006C910000}"/>
    <cellStyle name="Notas 2 3 6" xfId="37267" xr:uid="{00000000-0005-0000-0000-00006D910000}"/>
    <cellStyle name="Notas 2 4" xfId="37268" xr:uid="{00000000-0005-0000-0000-00006E910000}"/>
    <cellStyle name="Notas 2 4 2" xfId="37269" xr:uid="{00000000-0005-0000-0000-00006F910000}"/>
    <cellStyle name="Notas 2 4 2 2" xfId="37270" xr:uid="{00000000-0005-0000-0000-000070910000}"/>
    <cellStyle name="Notas 2 4 2 2 2" xfId="37271" xr:uid="{00000000-0005-0000-0000-000071910000}"/>
    <cellStyle name="Notas 2 4 2 3" xfId="37272" xr:uid="{00000000-0005-0000-0000-000072910000}"/>
    <cellStyle name="Notas 2 4 3" xfId="37273" xr:uid="{00000000-0005-0000-0000-000073910000}"/>
    <cellStyle name="Notas 2 4 3 2" xfId="37274" xr:uid="{00000000-0005-0000-0000-000074910000}"/>
    <cellStyle name="Notas 2 4 4" xfId="37275" xr:uid="{00000000-0005-0000-0000-000075910000}"/>
    <cellStyle name="Notas 2 5" xfId="37276" xr:uid="{00000000-0005-0000-0000-000076910000}"/>
    <cellStyle name="Notas 2 5 2" xfId="37277" xr:uid="{00000000-0005-0000-0000-000077910000}"/>
    <cellStyle name="Notas 2 5 2 2" xfId="37278" xr:uid="{00000000-0005-0000-0000-000078910000}"/>
    <cellStyle name="Notas 2 5 3" xfId="37279" xr:uid="{00000000-0005-0000-0000-000079910000}"/>
    <cellStyle name="Notas 2 6" xfId="37280" xr:uid="{00000000-0005-0000-0000-00007A910000}"/>
    <cellStyle name="Notas 2 6 2" xfId="37281" xr:uid="{00000000-0005-0000-0000-00007B910000}"/>
    <cellStyle name="Notas 2 7" xfId="37282" xr:uid="{00000000-0005-0000-0000-00007C910000}"/>
    <cellStyle name="Notas 2 7 2" xfId="37283" xr:uid="{00000000-0005-0000-0000-00007D910000}"/>
    <cellStyle name="Notas 2 8" xfId="37284" xr:uid="{00000000-0005-0000-0000-00007E910000}"/>
    <cellStyle name="Notas 2 9" xfId="37285" xr:uid="{00000000-0005-0000-0000-00007F910000}"/>
    <cellStyle name="Notas 3" xfId="37286" xr:uid="{00000000-0005-0000-0000-000080910000}"/>
    <cellStyle name="Notas 3 2" xfId="37287" xr:uid="{00000000-0005-0000-0000-000081910000}"/>
    <cellStyle name="Notas 3 2 2" xfId="37288" xr:uid="{00000000-0005-0000-0000-000082910000}"/>
    <cellStyle name="Notas 3 2 2 2" xfId="37289" xr:uid="{00000000-0005-0000-0000-000083910000}"/>
    <cellStyle name="Notas 3 2 2 2 2" xfId="37290" xr:uid="{00000000-0005-0000-0000-000084910000}"/>
    <cellStyle name="Notas 3 2 2 2 2 2" xfId="37291" xr:uid="{00000000-0005-0000-0000-000085910000}"/>
    <cellStyle name="Notas 3 2 2 2 3" xfId="37292" xr:uid="{00000000-0005-0000-0000-000086910000}"/>
    <cellStyle name="Notas 3 2 2 3" xfId="37293" xr:uid="{00000000-0005-0000-0000-000087910000}"/>
    <cellStyle name="Notas 3 2 2 3 2" xfId="37294" xr:uid="{00000000-0005-0000-0000-000088910000}"/>
    <cellStyle name="Notas 3 2 2 4" xfId="37295" xr:uid="{00000000-0005-0000-0000-000089910000}"/>
    <cellStyle name="Notas 3 2 3" xfId="37296" xr:uid="{00000000-0005-0000-0000-00008A910000}"/>
    <cellStyle name="Notas 3 2 3 2" xfId="37297" xr:uid="{00000000-0005-0000-0000-00008B910000}"/>
    <cellStyle name="Notas 3 2 3 2 2" xfId="37298" xr:uid="{00000000-0005-0000-0000-00008C910000}"/>
    <cellStyle name="Notas 3 2 3 3" xfId="37299" xr:uid="{00000000-0005-0000-0000-00008D910000}"/>
    <cellStyle name="Notas 3 2 4" xfId="37300" xr:uid="{00000000-0005-0000-0000-00008E910000}"/>
    <cellStyle name="Notas 3 2 4 2" xfId="37301" xr:uid="{00000000-0005-0000-0000-00008F910000}"/>
    <cellStyle name="Notas 3 2 5" xfId="37302" xr:uid="{00000000-0005-0000-0000-000090910000}"/>
    <cellStyle name="Notas 3 3" xfId="37303" xr:uid="{00000000-0005-0000-0000-000091910000}"/>
    <cellStyle name="Notas 3 3 2" xfId="37304" xr:uid="{00000000-0005-0000-0000-000092910000}"/>
    <cellStyle name="Notas 3 3 2 2" xfId="37305" xr:uid="{00000000-0005-0000-0000-000093910000}"/>
    <cellStyle name="Notas 3 3 2 2 2" xfId="37306" xr:uid="{00000000-0005-0000-0000-000094910000}"/>
    <cellStyle name="Notas 3 3 2 3" xfId="37307" xr:uid="{00000000-0005-0000-0000-000095910000}"/>
    <cellStyle name="Notas 3 3 3" xfId="37308" xr:uid="{00000000-0005-0000-0000-000096910000}"/>
    <cellStyle name="Notas 3 3 3 2" xfId="37309" xr:uid="{00000000-0005-0000-0000-000097910000}"/>
    <cellStyle name="Notas 3 3 4" xfId="37310" xr:uid="{00000000-0005-0000-0000-000098910000}"/>
    <cellStyle name="Notas 3 4" xfId="37311" xr:uid="{00000000-0005-0000-0000-000099910000}"/>
    <cellStyle name="Notas 3 4 2" xfId="37312" xr:uid="{00000000-0005-0000-0000-00009A910000}"/>
    <cellStyle name="Notas 3 4 2 2" xfId="37313" xr:uid="{00000000-0005-0000-0000-00009B910000}"/>
    <cellStyle name="Notas 3 4 3" xfId="37314" xr:uid="{00000000-0005-0000-0000-00009C910000}"/>
    <cellStyle name="Notas 3 5" xfId="37315" xr:uid="{00000000-0005-0000-0000-00009D910000}"/>
    <cellStyle name="Notas 3 5 2" xfId="37316" xr:uid="{00000000-0005-0000-0000-00009E910000}"/>
    <cellStyle name="Notas 3 5 2 2" xfId="37317" xr:uid="{00000000-0005-0000-0000-00009F910000}"/>
    <cellStyle name="Notas 3 5 3" xfId="37318" xr:uid="{00000000-0005-0000-0000-0000A0910000}"/>
    <cellStyle name="Notas 3 6" xfId="37319" xr:uid="{00000000-0005-0000-0000-0000A1910000}"/>
    <cellStyle name="Notas 3 6 2" xfId="37320" xr:uid="{00000000-0005-0000-0000-0000A2910000}"/>
    <cellStyle name="Notas 3 7" xfId="37321" xr:uid="{00000000-0005-0000-0000-0000A3910000}"/>
    <cellStyle name="Notas 3 8" xfId="37322" xr:uid="{00000000-0005-0000-0000-0000A4910000}"/>
    <cellStyle name="Notas 3 9" xfId="37323" xr:uid="{00000000-0005-0000-0000-0000A5910000}"/>
    <cellStyle name="Notas 4" xfId="37324" xr:uid="{00000000-0005-0000-0000-0000A6910000}"/>
    <cellStyle name="Notas 4 2" xfId="37325" xr:uid="{00000000-0005-0000-0000-0000A7910000}"/>
    <cellStyle name="Notas 4 2 2" xfId="37326" xr:uid="{00000000-0005-0000-0000-0000A8910000}"/>
    <cellStyle name="Notas 4 2 2 2" xfId="37327" xr:uid="{00000000-0005-0000-0000-0000A9910000}"/>
    <cellStyle name="Notas 4 2 2 2 2" xfId="37328" xr:uid="{00000000-0005-0000-0000-0000AA910000}"/>
    <cellStyle name="Notas 4 2 2 2 2 2" xfId="37329" xr:uid="{00000000-0005-0000-0000-0000AB910000}"/>
    <cellStyle name="Notas 4 2 2 2 3" xfId="37330" xr:uid="{00000000-0005-0000-0000-0000AC910000}"/>
    <cellStyle name="Notas 4 2 2 3" xfId="37331" xr:uid="{00000000-0005-0000-0000-0000AD910000}"/>
    <cellStyle name="Notas 4 2 2 3 2" xfId="37332" xr:uid="{00000000-0005-0000-0000-0000AE910000}"/>
    <cellStyle name="Notas 4 2 2 4" xfId="37333" xr:uid="{00000000-0005-0000-0000-0000AF910000}"/>
    <cellStyle name="Notas 4 2 3" xfId="37334" xr:uid="{00000000-0005-0000-0000-0000B0910000}"/>
    <cellStyle name="Notas 4 2 3 2" xfId="37335" xr:uid="{00000000-0005-0000-0000-0000B1910000}"/>
    <cellStyle name="Notas 4 2 3 2 2" xfId="37336" xr:uid="{00000000-0005-0000-0000-0000B2910000}"/>
    <cellStyle name="Notas 4 2 3 3" xfId="37337" xr:uid="{00000000-0005-0000-0000-0000B3910000}"/>
    <cellStyle name="Notas 4 2 4" xfId="37338" xr:uid="{00000000-0005-0000-0000-0000B4910000}"/>
    <cellStyle name="Notas 4 2 4 2" xfId="37339" xr:uid="{00000000-0005-0000-0000-0000B5910000}"/>
    <cellStyle name="Notas 4 2 5" xfId="37340" xr:uid="{00000000-0005-0000-0000-0000B6910000}"/>
    <cellStyle name="Notas 4 3" xfId="37341" xr:uid="{00000000-0005-0000-0000-0000B7910000}"/>
    <cellStyle name="Notas 4 3 2" xfId="37342" xr:uid="{00000000-0005-0000-0000-0000B8910000}"/>
    <cellStyle name="Notas 4 3 2 2" xfId="37343" xr:uid="{00000000-0005-0000-0000-0000B9910000}"/>
    <cellStyle name="Notas 4 3 2 2 2" xfId="37344" xr:uid="{00000000-0005-0000-0000-0000BA910000}"/>
    <cellStyle name="Notas 4 3 2 3" xfId="37345" xr:uid="{00000000-0005-0000-0000-0000BB910000}"/>
    <cellStyle name="Notas 4 3 3" xfId="37346" xr:uid="{00000000-0005-0000-0000-0000BC910000}"/>
    <cellStyle name="Notas 4 3 3 2" xfId="37347" xr:uid="{00000000-0005-0000-0000-0000BD910000}"/>
    <cellStyle name="Notas 4 3 4" xfId="37348" xr:uid="{00000000-0005-0000-0000-0000BE910000}"/>
    <cellStyle name="Notas 4 4" xfId="37349" xr:uid="{00000000-0005-0000-0000-0000BF910000}"/>
    <cellStyle name="Notas 4 4 2" xfId="37350" xr:uid="{00000000-0005-0000-0000-0000C0910000}"/>
    <cellStyle name="Notas 4 4 2 2" xfId="37351" xr:uid="{00000000-0005-0000-0000-0000C1910000}"/>
    <cellStyle name="Notas 4 4 3" xfId="37352" xr:uid="{00000000-0005-0000-0000-0000C2910000}"/>
    <cellStyle name="Notas 4 5" xfId="37353" xr:uid="{00000000-0005-0000-0000-0000C3910000}"/>
    <cellStyle name="Notas 5" xfId="37354" xr:uid="{00000000-0005-0000-0000-0000C4910000}"/>
    <cellStyle name="Notas 5 2" xfId="37355" xr:uid="{00000000-0005-0000-0000-0000C5910000}"/>
    <cellStyle name="Notas 5 2 2" xfId="37356" xr:uid="{00000000-0005-0000-0000-0000C6910000}"/>
    <cellStyle name="Notas 5 2 2 2" xfId="37357" xr:uid="{00000000-0005-0000-0000-0000C7910000}"/>
    <cellStyle name="Notas 5 2 2 2 2" xfId="37358" xr:uid="{00000000-0005-0000-0000-0000C8910000}"/>
    <cellStyle name="Notas 5 2 2 3" xfId="37359" xr:uid="{00000000-0005-0000-0000-0000C9910000}"/>
    <cellStyle name="Notas 5 2 3" xfId="37360" xr:uid="{00000000-0005-0000-0000-0000CA910000}"/>
    <cellStyle name="Notas 5 2 3 2" xfId="37361" xr:uid="{00000000-0005-0000-0000-0000CB910000}"/>
    <cellStyle name="Notas 5 2 4" xfId="37362" xr:uid="{00000000-0005-0000-0000-0000CC910000}"/>
    <cellStyle name="Notas 5 3" xfId="37363" xr:uid="{00000000-0005-0000-0000-0000CD910000}"/>
    <cellStyle name="Notas 5 3 2" xfId="37364" xr:uid="{00000000-0005-0000-0000-0000CE910000}"/>
    <cellStyle name="Notas 5 3 2 2" xfId="37365" xr:uid="{00000000-0005-0000-0000-0000CF910000}"/>
    <cellStyle name="Notas 5 3 3" xfId="37366" xr:uid="{00000000-0005-0000-0000-0000D0910000}"/>
    <cellStyle name="Notas 5 4" xfId="37367" xr:uid="{00000000-0005-0000-0000-0000D1910000}"/>
    <cellStyle name="Notas 5 4 2" xfId="37368" xr:uid="{00000000-0005-0000-0000-0000D2910000}"/>
    <cellStyle name="Notas 5 5" xfId="37369" xr:uid="{00000000-0005-0000-0000-0000D3910000}"/>
    <cellStyle name="Notas 6" xfId="37370" xr:uid="{00000000-0005-0000-0000-0000D4910000}"/>
    <cellStyle name="Notas 6 2" xfId="37371" xr:uid="{00000000-0005-0000-0000-0000D5910000}"/>
    <cellStyle name="Notas 7" xfId="37372" xr:uid="{00000000-0005-0000-0000-0000D6910000}"/>
    <cellStyle name="Notas 7 2" xfId="37373" xr:uid="{00000000-0005-0000-0000-0000D7910000}"/>
    <cellStyle name="Notas 8" xfId="37374" xr:uid="{00000000-0005-0000-0000-0000D8910000}"/>
    <cellStyle name="Notas 8 2" xfId="37375" xr:uid="{00000000-0005-0000-0000-0000D9910000}"/>
    <cellStyle name="Notas 9" xfId="37376" xr:uid="{00000000-0005-0000-0000-0000DA910000}"/>
    <cellStyle name="Note 2" xfId="257" xr:uid="{00000000-0005-0000-0000-0000DB910000}"/>
    <cellStyle name="Note 2 10" xfId="37379" xr:uid="{00000000-0005-0000-0000-0000DC910000}"/>
    <cellStyle name="Note 2 10 2" xfId="37380" xr:uid="{00000000-0005-0000-0000-0000DD910000}"/>
    <cellStyle name="Note 2 10 3" xfId="37381" xr:uid="{00000000-0005-0000-0000-0000DE910000}"/>
    <cellStyle name="Note 2 10 4" xfId="37382" xr:uid="{00000000-0005-0000-0000-0000DF910000}"/>
    <cellStyle name="Note 2 11" xfId="37383" xr:uid="{00000000-0005-0000-0000-0000E0910000}"/>
    <cellStyle name="Note 2 12" xfId="37384" xr:uid="{00000000-0005-0000-0000-0000E1910000}"/>
    <cellStyle name="Note 2 13" xfId="37385" xr:uid="{00000000-0005-0000-0000-0000E2910000}"/>
    <cellStyle name="Note 2 14" xfId="37386" xr:uid="{00000000-0005-0000-0000-0000E3910000}"/>
    <cellStyle name="Note 2 15" xfId="37387" xr:uid="{00000000-0005-0000-0000-0000E4910000}"/>
    <cellStyle name="Note 2 16" xfId="37378" xr:uid="{00000000-0005-0000-0000-0000E5910000}"/>
    <cellStyle name="Note 2 2" xfId="258" xr:uid="{00000000-0005-0000-0000-0000E6910000}"/>
    <cellStyle name="Note 2 2 10" xfId="37389" xr:uid="{00000000-0005-0000-0000-0000E7910000}"/>
    <cellStyle name="Note 2 2 11" xfId="37390" xr:uid="{00000000-0005-0000-0000-0000E8910000}"/>
    <cellStyle name="Note 2 2 12" xfId="37388" xr:uid="{00000000-0005-0000-0000-0000E9910000}"/>
    <cellStyle name="Note 2 2 2" xfId="37391" xr:uid="{00000000-0005-0000-0000-0000EA910000}"/>
    <cellStyle name="Note 2 2 2 2" xfId="37392" xr:uid="{00000000-0005-0000-0000-0000EB910000}"/>
    <cellStyle name="Note 2 2 2 3" xfId="37393" xr:uid="{00000000-0005-0000-0000-0000EC910000}"/>
    <cellStyle name="Note 2 2 2 4" xfId="37394" xr:uid="{00000000-0005-0000-0000-0000ED910000}"/>
    <cellStyle name="Note 2 2 3" xfId="37395" xr:uid="{00000000-0005-0000-0000-0000EE910000}"/>
    <cellStyle name="Note 2 2 3 2" xfId="37396" xr:uid="{00000000-0005-0000-0000-0000EF910000}"/>
    <cellStyle name="Note 2 2 3 3" xfId="37397" xr:uid="{00000000-0005-0000-0000-0000F0910000}"/>
    <cellStyle name="Note 2 2 3 4" xfId="37398" xr:uid="{00000000-0005-0000-0000-0000F1910000}"/>
    <cellStyle name="Note 2 2 4" xfId="37399" xr:uid="{00000000-0005-0000-0000-0000F2910000}"/>
    <cellStyle name="Note 2 2 4 2" xfId="37400" xr:uid="{00000000-0005-0000-0000-0000F3910000}"/>
    <cellStyle name="Note 2 2 4 3" xfId="37401" xr:uid="{00000000-0005-0000-0000-0000F4910000}"/>
    <cellStyle name="Note 2 2 4 4" xfId="37402" xr:uid="{00000000-0005-0000-0000-0000F5910000}"/>
    <cellStyle name="Note 2 2 5" xfId="37403" xr:uid="{00000000-0005-0000-0000-0000F6910000}"/>
    <cellStyle name="Note 2 2 5 2" xfId="37404" xr:uid="{00000000-0005-0000-0000-0000F7910000}"/>
    <cellStyle name="Note 2 2 5 3" xfId="37405" xr:uid="{00000000-0005-0000-0000-0000F8910000}"/>
    <cellStyle name="Note 2 2 5 4" xfId="37406" xr:uid="{00000000-0005-0000-0000-0000F9910000}"/>
    <cellStyle name="Note 2 2 6" xfId="37407" xr:uid="{00000000-0005-0000-0000-0000FA910000}"/>
    <cellStyle name="Note 2 2 6 2" xfId="37408" xr:uid="{00000000-0005-0000-0000-0000FB910000}"/>
    <cellStyle name="Note 2 2 6 3" xfId="37409" xr:uid="{00000000-0005-0000-0000-0000FC910000}"/>
    <cellStyle name="Note 2 2 6 4" xfId="37410" xr:uid="{00000000-0005-0000-0000-0000FD910000}"/>
    <cellStyle name="Note 2 2 7" xfId="37411" xr:uid="{00000000-0005-0000-0000-0000FE910000}"/>
    <cellStyle name="Note 2 2 7 2" xfId="37412" xr:uid="{00000000-0005-0000-0000-0000FF910000}"/>
    <cellStyle name="Note 2 2 7 3" xfId="37413" xr:uid="{00000000-0005-0000-0000-000000920000}"/>
    <cellStyle name="Note 2 2 7 4" xfId="37414" xr:uid="{00000000-0005-0000-0000-000001920000}"/>
    <cellStyle name="Note 2 2 8" xfId="37415" xr:uid="{00000000-0005-0000-0000-000002920000}"/>
    <cellStyle name="Note 2 2 9" xfId="37416" xr:uid="{00000000-0005-0000-0000-000003920000}"/>
    <cellStyle name="Note 2 3" xfId="37417" xr:uid="{00000000-0005-0000-0000-000004920000}"/>
    <cellStyle name="Note 2 3 2" xfId="37418" xr:uid="{00000000-0005-0000-0000-000005920000}"/>
    <cellStyle name="Note 2 3 2 2" xfId="37419" xr:uid="{00000000-0005-0000-0000-000006920000}"/>
    <cellStyle name="Note 2 3 2 3" xfId="37420" xr:uid="{00000000-0005-0000-0000-000007920000}"/>
    <cellStyle name="Note 2 3 2 4" xfId="37421" xr:uid="{00000000-0005-0000-0000-000008920000}"/>
    <cellStyle name="Note 2 3 3" xfId="37422" xr:uid="{00000000-0005-0000-0000-000009920000}"/>
    <cellStyle name="Note 2 3 3 2" xfId="37423" xr:uid="{00000000-0005-0000-0000-00000A920000}"/>
    <cellStyle name="Note 2 3 3 3" xfId="37424" xr:uid="{00000000-0005-0000-0000-00000B920000}"/>
    <cellStyle name="Note 2 3 3 4" xfId="37425" xr:uid="{00000000-0005-0000-0000-00000C920000}"/>
    <cellStyle name="Note 2 3 4" xfId="37426" xr:uid="{00000000-0005-0000-0000-00000D920000}"/>
    <cellStyle name="Note 2 3 4 2" xfId="37427" xr:uid="{00000000-0005-0000-0000-00000E920000}"/>
    <cellStyle name="Note 2 3 4 3" xfId="37428" xr:uid="{00000000-0005-0000-0000-00000F920000}"/>
    <cellStyle name="Note 2 3 4 4" xfId="37429" xr:uid="{00000000-0005-0000-0000-000010920000}"/>
    <cellStyle name="Note 2 3 5" xfId="37430" xr:uid="{00000000-0005-0000-0000-000011920000}"/>
    <cellStyle name="Note 2 3 5 2" xfId="37431" xr:uid="{00000000-0005-0000-0000-000012920000}"/>
    <cellStyle name="Note 2 3 5 3" xfId="37432" xr:uid="{00000000-0005-0000-0000-000013920000}"/>
    <cellStyle name="Note 2 3 5 4" xfId="37433" xr:uid="{00000000-0005-0000-0000-000014920000}"/>
    <cellStyle name="Note 2 3 6" xfId="37434" xr:uid="{00000000-0005-0000-0000-000015920000}"/>
    <cellStyle name="Note 2 3 7" xfId="37435" xr:uid="{00000000-0005-0000-0000-000016920000}"/>
    <cellStyle name="Note 2 3 8" xfId="37436" xr:uid="{00000000-0005-0000-0000-000017920000}"/>
    <cellStyle name="Note 2 4" xfId="37437" xr:uid="{00000000-0005-0000-0000-000018920000}"/>
    <cellStyle name="Note 2 4 2" xfId="37438" xr:uid="{00000000-0005-0000-0000-000019920000}"/>
    <cellStyle name="Note 2 4 3" xfId="37439" xr:uid="{00000000-0005-0000-0000-00001A920000}"/>
    <cellStyle name="Note 2 4 4" xfId="37440" xr:uid="{00000000-0005-0000-0000-00001B920000}"/>
    <cellStyle name="Note 2 5" xfId="37441" xr:uid="{00000000-0005-0000-0000-00001C920000}"/>
    <cellStyle name="Note 2 5 2" xfId="37442" xr:uid="{00000000-0005-0000-0000-00001D920000}"/>
    <cellStyle name="Note 2 5 3" xfId="37443" xr:uid="{00000000-0005-0000-0000-00001E920000}"/>
    <cellStyle name="Note 2 5 4" xfId="37444" xr:uid="{00000000-0005-0000-0000-00001F920000}"/>
    <cellStyle name="Note 2 6" xfId="37445" xr:uid="{00000000-0005-0000-0000-000020920000}"/>
    <cellStyle name="Note 2 6 2" xfId="37446" xr:uid="{00000000-0005-0000-0000-000021920000}"/>
    <cellStyle name="Note 2 6 3" xfId="37447" xr:uid="{00000000-0005-0000-0000-000022920000}"/>
    <cellStyle name="Note 2 6 4" xfId="37448" xr:uid="{00000000-0005-0000-0000-000023920000}"/>
    <cellStyle name="Note 2 7" xfId="37449" xr:uid="{00000000-0005-0000-0000-000024920000}"/>
    <cellStyle name="Note 2 7 2" xfId="37450" xr:uid="{00000000-0005-0000-0000-000025920000}"/>
    <cellStyle name="Note 2 7 3" xfId="37451" xr:uid="{00000000-0005-0000-0000-000026920000}"/>
    <cellStyle name="Note 2 7 4" xfId="37452" xr:uid="{00000000-0005-0000-0000-000027920000}"/>
    <cellStyle name="Note 2 8" xfId="37453" xr:uid="{00000000-0005-0000-0000-000028920000}"/>
    <cellStyle name="Note 2 8 2" xfId="37454" xr:uid="{00000000-0005-0000-0000-000029920000}"/>
    <cellStyle name="Note 2 8 3" xfId="37455" xr:uid="{00000000-0005-0000-0000-00002A920000}"/>
    <cellStyle name="Note 2 8 4" xfId="37456" xr:uid="{00000000-0005-0000-0000-00002B920000}"/>
    <cellStyle name="Note 2 9" xfId="37457" xr:uid="{00000000-0005-0000-0000-00002C920000}"/>
    <cellStyle name="Note 2 9 2" xfId="37458" xr:uid="{00000000-0005-0000-0000-00002D920000}"/>
    <cellStyle name="Note 2 9 3" xfId="37459" xr:uid="{00000000-0005-0000-0000-00002E920000}"/>
    <cellStyle name="Note 2 9 4" xfId="37460" xr:uid="{00000000-0005-0000-0000-00002F920000}"/>
    <cellStyle name="Note 3" xfId="37461" xr:uid="{00000000-0005-0000-0000-000030920000}"/>
    <cellStyle name="Note 3 2" xfId="37462" xr:uid="{00000000-0005-0000-0000-000031920000}"/>
    <cellStyle name="Note 4" xfId="37463" xr:uid="{00000000-0005-0000-0000-000032920000}"/>
    <cellStyle name="Note 5" xfId="37464" xr:uid="{00000000-0005-0000-0000-000033920000}"/>
    <cellStyle name="Note 6" xfId="37465" xr:uid="{00000000-0005-0000-0000-000034920000}"/>
    <cellStyle name="Note 7" xfId="37466" xr:uid="{00000000-0005-0000-0000-000035920000}"/>
    <cellStyle name="Note 8" xfId="37377" xr:uid="{00000000-0005-0000-0000-000036920000}"/>
    <cellStyle name="optionalExposure" xfId="11" xr:uid="{00000000-0005-0000-0000-000037920000}"/>
    <cellStyle name="optionalExposure 2" xfId="37468" xr:uid="{00000000-0005-0000-0000-000038920000}"/>
    <cellStyle name="optionalExposure 2 2" xfId="37469" xr:uid="{00000000-0005-0000-0000-000039920000}"/>
    <cellStyle name="optionalExposure 2 3" xfId="37470" xr:uid="{00000000-0005-0000-0000-00003A920000}"/>
    <cellStyle name="optionalExposure 3" xfId="37471" xr:uid="{00000000-0005-0000-0000-00003B920000}"/>
    <cellStyle name="optionalExposure 3 2" xfId="37472" xr:uid="{00000000-0005-0000-0000-00003C920000}"/>
    <cellStyle name="optionalExposure 4" xfId="37473" xr:uid="{00000000-0005-0000-0000-00003D920000}"/>
    <cellStyle name="optionalExposure 5" xfId="37467" xr:uid="{00000000-0005-0000-0000-00003E920000}"/>
    <cellStyle name="optionalMaturity" xfId="37474" xr:uid="{00000000-0005-0000-0000-00003F920000}"/>
    <cellStyle name="optionalMaturity 2" xfId="37475" xr:uid="{00000000-0005-0000-0000-000040920000}"/>
    <cellStyle name="optionalMaturity 2 2" xfId="37476" xr:uid="{00000000-0005-0000-0000-000041920000}"/>
    <cellStyle name="optionalMaturity 2 3" xfId="37477" xr:uid="{00000000-0005-0000-0000-000042920000}"/>
    <cellStyle name="optionalMaturity 3" xfId="37478" xr:uid="{00000000-0005-0000-0000-000043920000}"/>
    <cellStyle name="optionalMaturity 3 2" xfId="37479" xr:uid="{00000000-0005-0000-0000-000044920000}"/>
    <cellStyle name="optionalMaturity 4" xfId="37480" xr:uid="{00000000-0005-0000-0000-000045920000}"/>
    <cellStyle name="optionalPD" xfId="37481" xr:uid="{00000000-0005-0000-0000-000046920000}"/>
    <cellStyle name="optionalPD 2" xfId="37482" xr:uid="{00000000-0005-0000-0000-000047920000}"/>
    <cellStyle name="optionalPD 2 2" xfId="37483" xr:uid="{00000000-0005-0000-0000-000048920000}"/>
    <cellStyle name="optionalPD 2 3" xfId="37484" xr:uid="{00000000-0005-0000-0000-000049920000}"/>
    <cellStyle name="optionalPD 3" xfId="37485" xr:uid="{00000000-0005-0000-0000-00004A920000}"/>
    <cellStyle name="optionalPD 3 2" xfId="37486" xr:uid="{00000000-0005-0000-0000-00004B920000}"/>
    <cellStyle name="optionalPD 4" xfId="37487" xr:uid="{00000000-0005-0000-0000-00004C920000}"/>
    <cellStyle name="optionalPercentage" xfId="37488" xr:uid="{00000000-0005-0000-0000-00004D920000}"/>
    <cellStyle name="optionalPercentage 2" xfId="37489" xr:uid="{00000000-0005-0000-0000-00004E920000}"/>
    <cellStyle name="optionalPercentage 2 2" xfId="37490" xr:uid="{00000000-0005-0000-0000-00004F920000}"/>
    <cellStyle name="optionalPercentage 2 3" xfId="37491" xr:uid="{00000000-0005-0000-0000-000050920000}"/>
    <cellStyle name="optionalPercentage 3" xfId="37492" xr:uid="{00000000-0005-0000-0000-000051920000}"/>
    <cellStyle name="optionalPercentage 3 2" xfId="37493" xr:uid="{00000000-0005-0000-0000-000052920000}"/>
    <cellStyle name="optionalPercentage 4" xfId="37494" xr:uid="{00000000-0005-0000-0000-000053920000}"/>
    <cellStyle name="optionalPercentageL" xfId="37495" xr:uid="{00000000-0005-0000-0000-000054920000}"/>
    <cellStyle name="optionalPercentageS" xfId="37496" xr:uid="{00000000-0005-0000-0000-000055920000}"/>
    <cellStyle name="optionalPercentageS 2" xfId="37497" xr:uid="{00000000-0005-0000-0000-000056920000}"/>
    <cellStyle name="optionalPercentageS 2 2" xfId="37498" xr:uid="{00000000-0005-0000-0000-000057920000}"/>
    <cellStyle name="optionalPercentageS 3" xfId="37499" xr:uid="{00000000-0005-0000-0000-000058920000}"/>
    <cellStyle name="optionalPercentageS 4" xfId="37500" xr:uid="{00000000-0005-0000-0000-000059920000}"/>
    <cellStyle name="optionalSelection" xfId="37501" xr:uid="{00000000-0005-0000-0000-00005A920000}"/>
    <cellStyle name="optionalSelection 2" xfId="37502" xr:uid="{00000000-0005-0000-0000-00005B920000}"/>
    <cellStyle name="optionalSelection 2 2" xfId="37503" xr:uid="{00000000-0005-0000-0000-00005C920000}"/>
    <cellStyle name="optionalSelection 2 3" xfId="37504" xr:uid="{00000000-0005-0000-0000-00005D920000}"/>
    <cellStyle name="optionalSelection 3" xfId="37505" xr:uid="{00000000-0005-0000-0000-00005E920000}"/>
    <cellStyle name="optionalSelection 3 2" xfId="37506" xr:uid="{00000000-0005-0000-0000-00005F920000}"/>
    <cellStyle name="optionalSelection 4" xfId="37507" xr:uid="{00000000-0005-0000-0000-000060920000}"/>
    <cellStyle name="optionalText" xfId="37508" xr:uid="{00000000-0005-0000-0000-000061920000}"/>
    <cellStyle name="optionalText 2" xfId="37509" xr:uid="{00000000-0005-0000-0000-000062920000}"/>
    <cellStyle name="optionalText 2 2" xfId="37510" xr:uid="{00000000-0005-0000-0000-000063920000}"/>
    <cellStyle name="optionalText 2 3" xfId="37511" xr:uid="{00000000-0005-0000-0000-000064920000}"/>
    <cellStyle name="optionalText 3" xfId="37512" xr:uid="{00000000-0005-0000-0000-000065920000}"/>
    <cellStyle name="optionalText 3 2" xfId="37513" xr:uid="{00000000-0005-0000-0000-000066920000}"/>
    <cellStyle name="optionalText 4" xfId="37514" xr:uid="{00000000-0005-0000-0000-000067920000}"/>
    <cellStyle name="Output 2" xfId="259" xr:uid="{00000000-0005-0000-0000-000068920000}"/>
    <cellStyle name="Output 2 2" xfId="37517" xr:uid="{00000000-0005-0000-0000-000069920000}"/>
    <cellStyle name="Output 2 3" xfId="37516" xr:uid="{00000000-0005-0000-0000-00006A920000}"/>
    <cellStyle name="Output 3" xfId="37518" xr:uid="{00000000-0005-0000-0000-00006B920000}"/>
    <cellStyle name="Output 4" xfId="37519" xr:uid="{00000000-0005-0000-0000-00006C920000}"/>
    <cellStyle name="Output 5" xfId="37515" xr:uid="{00000000-0005-0000-0000-00006D920000}"/>
    <cellStyle name="Parentesis de fora" xfId="260" xr:uid="{00000000-0005-0000-0000-00006E920000}"/>
    <cellStyle name="Percent" xfId="14" builtinId="5"/>
    <cellStyle name="Percent 12" xfId="38662" xr:uid="{937BD4A6-2AB7-41E0-937E-C3B1A47C4FA9}"/>
    <cellStyle name="Percent 2" xfId="30" xr:uid="{00000000-0005-0000-0000-000070920000}"/>
    <cellStyle name="Percent 2 2" xfId="31" xr:uid="{00000000-0005-0000-0000-000071920000}"/>
    <cellStyle name="Percent 2 3" xfId="37520" xr:uid="{00000000-0005-0000-0000-000072920000}"/>
    <cellStyle name="Percent 3" xfId="48" xr:uid="{00000000-0005-0000-0000-000073920000}"/>
    <cellStyle name="Percent 3 2" xfId="37522" xr:uid="{00000000-0005-0000-0000-000074920000}"/>
    <cellStyle name="Percent 3 3" xfId="37521" xr:uid="{00000000-0005-0000-0000-000075920000}"/>
    <cellStyle name="Percent 4" xfId="54" xr:uid="{00000000-0005-0000-0000-000076920000}"/>
    <cellStyle name="Percent 4 2" xfId="37523" xr:uid="{00000000-0005-0000-0000-000077920000}"/>
    <cellStyle name="Percent 5" xfId="44" xr:uid="{00000000-0005-0000-0000-000078920000}"/>
    <cellStyle name="Percent 5 2" xfId="37524" xr:uid="{00000000-0005-0000-0000-000079920000}"/>
    <cellStyle name="Percent 6" xfId="37525" xr:uid="{00000000-0005-0000-0000-00007A920000}"/>
    <cellStyle name="Percentagem 2" xfId="39" xr:uid="{00000000-0005-0000-0000-00007B920000}"/>
    <cellStyle name="Percentagem 3" xfId="261" xr:uid="{00000000-0005-0000-0000-00007C920000}"/>
    <cellStyle name="Percentual 2" xfId="37526" xr:uid="{00000000-0005-0000-0000-00007D920000}"/>
    <cellStyle name="Percentual 2 2" xfId="37527" xr:uid="{00000000-0005-0000-0000-00007E920000}"/>
    <cellStyle name="Percentual 2 2 2" xfId="37528" xr:uid="{00000000-0005-0000-0000-00007F920000}"/>
    <cellStyle name="Percentual 2 2 3" xfId="37529" xr:uid="{00000000-0005-0000-0000-000080920000}"/>
    <cellStyle name="Percentual 2 3" xfId="37530" xr:uid="{00000000-0005-0000-0000-000081920000}"/>
    <cellStyle name="Percentual 2 3 2" xfId="37531" xr:uid="{00000000-0005-0000-0000-000082920000}"/>
    <cellStyle name="Percentual 2 3 3" xfId="37532" xr:uid="{00000000-0005-0000-0000-000083920000}"/>
    <cellStyle name="Percentual 2 3 3 2" xfId="37533" xr:uid="{00000000-0005-0000-0000-000084920000}"/>
    <cellStyle name="Percentual 2 3 4" xfId="37534" xr:uid="{00000000-0005-0000-0000-000085920000}"/>
    <cellStyle name="Percentual 2 3 5" xfId="37535" xr:uid="{00000000-0005-0000-0000-000086920000}"/>
    <cellStyle name="Percentual 2 3 6" xfId="37536" xr:uid="{00000000-0005-0000-0000-000087920000}"/>
    <cellStyle name="Percentual 2 3 7" xfId="37537" xr:uid="{00000000-0005-0000-0000-000088920000}"/>
    <cellStyle name="Percentual 2 4" xfId="37538" xr:uid="{00000000-0005-0000-0000-000089920000}"/>
    <cellStyle name="Percentual 2 4 2" xfId="37539" xr:uid="{00000000-0005-0000-0000-00008A920000}"/>
    <cellStyle name="Percentual 2 4 3" xfId="37540" xr:uid="{00000000-0005-0000-0000-00008B920000}"/>
    <cellStyle name="Percentual 2 5" xfId="37541" xr:uid="{00000000-0005-0000-0000-00008C920000}"/>
    <cellStyle name="Percentual 2 5 2" xfId="37542" xr:uid="{00000000-0005-0000-0000-00008D920000}"/>
    <cellStyle name="Percentual 2 5 3" xfId="37543" xr:uid="{00000000-0005-0000-0000-00008E920000}"/>
    <cellStyle name="Percentual 2 6" xfId="37544" xr:uid="{00000000-0005-0000-0000-00008F920000}"/>
    <cellStyle name="Percentual 2 7" xfId="37545" xr:uid="{00000000-0005-0000-0000-000090920000}"/>
    <cellStyle name="Percentual 2 8" xfId="37546" xr:uid="{00000000-0005-0000-0000-000091920000}"/>
    <cellStyle name="Percentual 2 9" xfId="37547" xr:uid="{00000000-0005-0000-0000-000092920000}"/>
    <cellStyle name="Percentual 3" xfId="37548" xr:uid="{00000000-0005-0000-0000-000093920000}"/>
    <cellStyle name="Percentual 3 2" xfId="37549" xr:uid="{00000000-0005-0000-0000-000094920000}"/>
    <cellStyle name="Percentual 4" xfId="37550" xr:uid="{00000000-0005-0000-0000-000095920000}"/>
    <cellStyle name="Percentual 4 2" xfId="37551" xr:uid="{00000000-0005-0000-0000-000096920000}"/>
    <cellStyle name="Percentual 4 2 2" xfId="37552" xr:uid="{00000000-0005-0000-0000-000097920000}"/>
    <cellStyle name="Percentual 4 2 2 2" xfId="37553" xr:uid="{00000000-0005-0000-0000-000098920000}"/>
    <cellStyle name="Percentual 4 2 2 2 2" xfId="37554" xr:uid="{00000000-0005-0000-0000-000099920000}"/>
    <cellStyle name="Percentual 4 2 2 2 3" xfId="37555" xr:uid="{00000000-0005-0000-0000-00009A920000}"/>
    <cellStyle name="Percentual 4 2 2 2 3 2" xfId="37556" xr:uid="{00000000-0005-0000-0000-00009B920000}"/>
    <cellStyle name="Percentual 4 2 2 2 4" xfId="37557" xr:uid="{00000000-0005-0000-0000-00009C920000}"/>
    <cellStyle name="Percentual 4 2 2 2 5" xfId="37558" xr:uid="{00000000-0005-0000-0000-00009D920000}"/>
    <cellStyle name="Percentual 4 2 2 2 6" xfId="37559" xr:uid="{00000000-0005-0000-0000-00009E920000}"/>
    <cellStyle name="Percentual 4 2 2 2 7" xfId="37560" xr:uid="{00000000-0005-0000-0000-00009F920000}"/>
    <cellStyle name="Percentual 4 2 2 3" xfId="37561" xr:uid="{00000000-0005-0000-0000-0000A0920000}"/>
    <cellStyle name="Percentual 4 2 2 4" xfId="37562" xr:uid="{00000000-0005-0000-0000-0000A1920000}"/>
    <cellStyle name="Percentual 4 2 2 4 2" xfId="37563" xr:uid="{00000000-0005-0000-0000-0000A2920000}"/>
    <cellStyle name="Percentual 4 2 2 5" xfId="37564" xr:uid="{00000000-0005-0000-0000-0000A3920000}"/>
    <cellStyle name="Percentual 4 2 2 6" xfId="37565" xr:uid="{00000000-0005-0000-0000-0000A4920000}"/>
    <cellStyle name="Percentual 4 2 2 7" xfId="37566" xr:uid="{00000000-0005-0000-0000-0000A5920000}"/>
    <cellStyle name="Percentual 4 2 2 8" xfId="37567" xr:uid="{00000000-0005-0000-0000-0000A6920000}"/>
    <cellStyle name="Percentual 4 2 3" xfId="37568" xr:uid="{00000000-0005-0000-0000-0000A7920000}"/>
    <cellStyle name="Percentual 4 2 4" xfId="37569" xr:uid="{00000000-0005-0000-0000-0000A8920000}"/>
    <cellStyle name="Percentual 4 2 4 2" xfId="37570" xr:uid="{00000000-0005-0000-0000-0000A9920000}"/>
    <cellStyle name="Percentual 4 2 5" xfId="37571" xr:uid="{00000000-0005-0000-0000-0000AA920000}"/>
    <cellStyle name="Percentual 4 2 6" xfId="37572" xr:uid="{00000000-0005-0000-0000-0000AB920000}"/>
    <cellStyle name="Percentual 4 2 7" xfId="37573" xr:uid="{00000000-0005-0000-0000-0000AC920000}"/>
    <cellStyle name="Percentual 4 2 8" xfId="37574" xr:uid="{00000000-0005-0000-0000-0000AD920000}"/>
    <cellStyle name="Percentual 4 3" xfId="37575" xr:uid="{00000000-0005-0000-0000-0000AE920000}"/>
    <cellStyle name="Percentual 4 3 2" xfId="37576" xr:uid="{00000000-0005-0000-0000-0000AF920000}"/>
    <cellStyle name="Percentual 4 4" xfId="37577" xr:uid="{00000000-0005-0000-0000-0000B0920000}"/>
    <cellStyle name="Percentual 4 4 2" xfId="37578" xr:uid="{00000000-0005-0000-0000-0000B1920000}"/>
    <cellStyle name="Percentual 4 5" xfId="37579" xr:uid="{00000000-0005-0000-0000-0000B2920000}"/>
    <cellStyle name="Percentual 4 6" xfId="37580" xr:uid="{00000000-0005-0000-0000-0000B3920000}"/>
    <cellStyle name="Percentual 4 7" xfId="37581" xr:uid="{00000000-0005-0000-0000-0000B4920000}"/>
    <cellStyle name="Percentual 4 8" xfId="37582" xr:uid="{00000000-0005-0000-0000-0000B5920000}"/>
    <cellStyle name="Percentual 5" xfId="37583" xr:uid="{00000000-0005-0000-0000-0000B6920000}"/>
    <cellStyle name="Percentual 5 2" xfId="37584" xr:uid="{00000000-0005-0000-0000-0000B7920000}"/>
    <cellStyle name="Percentual 6" xfId="37585" xr:uid="{00000000-0005-0000-0000-0000B8920000}"/>
    <cellStyle name="Percentual 6 2" xfId="37586" xr:uid="{00000000-0005-0000-0000-0000B9920000}"/>
    <cellStyle name="Percentual 7" xfId="37587" xr:uid="{00000000-0005-0000-0000-0000BA920000}"/>
    <cellStyle name="Percentual 7 2" xfId="37588" xr:uid="{00000000-0005-0000-0000-0000BB920000}"/>
    <cellStyle name="Percentual 8" xfId="37589" xr:uid="{00000000-0005-0000-0000-0000BC920000}"/>
    <cellStyle name="Percentual 8 2" xfId="37590" xr:uid="{00000000-0005-0000-0000-0000BD920000}"/>
    <cellStyle name="Percentual 8 2 2" xfId="37591" xr:uid="{00000000-0005-0000-0000-0000BE920000}"/>
    <cellStyle name="Percentual 8 2 2 2" xfId="37592" xr:uid="{00000000-0005-0000-0000-0000BF920000}"/>
    <cellStyle name="Percentual 8 2 3" xfId="37593" xr:uid="{00000000-0005-0000-0000-0000C0920000}"/>
    <cellStyle name="Percentual 8 2 3 2" xfId="37594" xr:uid="{00000000-0005-0000-0000-0000C1920000}"/>
    <cellStyle name="Percentual 8 2 4" xfId="37595" xr:uid="{00000000-0005-0000-0000-0000C2920000}"/>
    <cellStyle name="Percentual 8 2 5" xfId="37596" xr:uid="{00000000-0005-0000-0000-0000C3920000}"/>
    <cellStyle name="Percentual 8 2 6" xfId="37597" xr:uid="{00000000-0005-0000-0000-0000C4920000}"/>
    <cellStyle name="Percentual 8 2 7" xfId="37598" xr:uid="{00000000-0005-0000-0000-0000C5920000}"/>
    <cellStyle name="Percentual 8 3" xfId="37599" xr:uid="{00000000-0005-0000-0000-0000C6920000}"/>
    <cellStyle name="Percentual 8 3 2" xfId="37600" xr:uid="{00000000-0005-0000-0000-0000C7920000}"/>
    <cellStyle name="Percentual 8 3 2 2" xfId="37601" xr:uid="{00000000-0005-0000-0000-0000C8920000}"/>
    <cellStyle name="Percentual 8 3 3" xfId="37602" xr:uid="{00000000-0005-0000-0000-0000C9920000}"/>
    <cellStyle name="Percentual 8 3 3 2" xfId="37603" xr:uid="{00000000-0005-0000-0000-0000CA920000}"/>
    <cellStyle name="Percentual 8 3 4" xfId="37604" xr:uid="{00000000-0005-0000-0000-0000CB920000}"/>
    <cellStyle name="Percentual 8 3 5" xfId="37605" xr:uid="{00000000-0005-0000-0000-0000CC920000}"/>
    <cellStyle name="Percentual 8 3 6" xfId="37606" xr:uid="{00000000-0005-0000-0000-0000CD920000}"/>
    <cellStyle name="Percentual 8 3 7" xfId="37607" xr:uid="{00000000-0005-0000-0000-0000CE920000}"/>
    <cellStyle name="Percentual 8 4" xfId="37608" xr:uid="{00000000-0005-0000-0000-0000CF920000}"/>
    <cellStyle name="Percentual 8 4 2" xfId="37609" xr:uid="{00000000-0005-0000-0000-0000D0920000}"/>
    <cellStyle name="Percentual 8 5" xfId="37610" xr:uid="{00000000-0005-0000-0000-0000D1920000}"/>
    <cellStyle name="Percentual 8 5 2" xfId="37611" xr:uid="{00000000-0005-0000-0000-0000D2920000}"/>
    <cellStyle name="Percentual 8 6" xfId="37612" xr:uid="{00000000-0005-0000-0000-0000D3920000}"/>
    <cellStyle name="Percentual 8 7" xfId="37613" xr:uid="{00000000-0005-0000-0000-0000D4920000}"/>
    <cellStyle name="Percentual 8 8" xfId="37614" xr:uid="{00000000-0005-0000-0000-0000D5920000}"/>
    <cellStyle name="Percentual 8 9" xfId="37615" xr:uid="{00000000-0005-0000-0000-0000D6920000}"/>
    <cellStyle name="PILAR 3 destacado" xfId="38636" xr:uid="{00000000-0005-0000-0000-0000D7920000}"/>
    <cellStyle name="PILAR 3 destacado 2" xfId="401" xr:uid="{00000000-0005-0000-0000-0000D8920000}"/>
    <cellStyle name="Porcentaje" xfId="339" xr:uid="{00000000-0005-0000-0000-0000D9920000}"/>
    <cellStyle name="Porcentual" xfId="335" xr:uid="{00000000-0005-0000-0000-0000DA920000}"/>
    <cellStyle name="Porcentual 10" xfId="37616" xr:uid="{00000000-0005-0000-0000-0000DB920000}"/>
    <cellStyle name="Porcentual 10 2" xfId="37617" xr:uid="{00000000-0005-0000-0000-0000DC920000}"/>
    <cellStyle name="Porcentual 10 3" xfId="37618" xr:uid="{00000000-0005-0000-0000-0000DD920000}"/>
    <cellStyle name="Porcentual 10 4" xfId="37619" xr:uid="{00000000-0005-0000-0000-0000DE920000}"/>
    <cellStyle name="Porcentual 11" xfId="37620" xr:uid="{00000000-0005-0000-0000-0000DF920000}"/>
    <cellStyle name="Porcentual 11 2" xfId="37621" xr:uid="{00000000-0005-0000-0000-0000E0920000}"/>
    <cellStyle name="Porcentual 11 3" xfId="37622" xr:uid="{00000000-0005-0000-0000-0000E1920000}"/>
    <cellStyle name="Porcentual 11 4" xfId="37623" xr:uid="{00000000-0005-0000-0000-0000E2920000}"/>
    <cellStyle name="Porcentual 12" xfId="37624" xr:uid="{00000000-0005-0000-0000-0000E3920000}"/>
    <cellStyle name="Porcentual 12 2" xfId="37625" xr:uid="{00000000-0005-0000-0000-0000E4920000}"/>
    <cellStyle name="Porcentual 12 3" xfId="344" xr:uid="{00000000-0005-0000-0000-0000E5920000}"/>
    <cellStyle name="Porcentual 12 3 2" xfId="37626" xr:uid="{00000000-0005-0000-0000-0000E6920000}"/>
    <cellStyle name="Porcentual 12 3 5" xfId="349" xr:uid="{00000000-0005-0000-0000-0000E7920000}"/>
    <cellStyle name="Porcentual 12 3 5 2" xfId="33035" xr:uid="{00000000-0005-0000-0000-0000E8920000}"/>
    <cellStyle name="Porcentual 13" xfId="37627" xr:uid="{00000000-0005-0000-0000-0000E9920000}"/>
    <cellStyle name="Porcentual 14" xfId="37628" xr:uid="{00000000-0005-0000-0000-0000EA920000}"/>
    <cellStyle name="Porcentual 14 2" xfId="37629" xr:uid="{00000000-0005-0000-0000-0000EB920000}"/>
    <cellStyle name="Porcentual 15" xfId="37630" xr:uid="{00000000-0005-0000-0000-0000EC920000}"/>
    <cellStyle name="Porcentual 16" xfId="37631" xr:uid="{00000000-0005-0000-0000-0000ED920000}"/>
    <cellStyle name="Porcentual 17" xfId="37632" xr:uid="{00000000-0005-0000-0000-0000EE920000}"/>
    <cellStyle name="Porcentual 18" xfId="37633" xr:uid="{00000000-0005-0000-0000-0000EF920000}"/>
    <cellStyle name="Porcentual 18 2" xfId="37634" xr:uid="{00000000-0005-0000-0000-0000F0920000}"/>
    <cellStyle name="Porcentual 18 3" xfId="37635" xr:uid="{00000000-0005-0000-0000-0000F1920000}"/>
    <cellStyle name="Porcentual 18 4" xfId="37636" xr:uid="{00000000-0005-0000-0000-0000F2920000}"/>
    <cellStyle name="Porcentual 19" xfId="347" xr:uid="{00000000-0005-0000-0000-0000F3920000}"/>
    <cellStyle name="Porcentual 19 2" xfId="37637" xr:uid="{00000000-0005-0000-0000-0000F4920000}"/>
    <cellStyle name="Porcentual 19 2 2" xfId="37638" xr:uid="{00000000-0005-0000-0000-0000F5920000}"/>
    <cellStyle name="Porcentual 19 4" xfId="37639" xr:uid="{00000000-0005-0000-0000-0000F6920000}"/>
    <cellStyle name="Porcentual 2" xfId="33039" xr:uid="{00000000-0005-0000-0000-0000F7920000}"/>
    <cellStyle name="Porcentual 2 10" xfId="37640" xr:uid="{00000000-0005-0000-0000-0000F8920000}"/>
    <cellStyle name="Porcentual 2 10 2" xfId="37641" xr:uid="{00000000-0005-0000-0000-0000F9920000}"/>
    <cellStyle name="Porcentual 2 10 3" xfId="37642" xr:uid="{00000000-0005-0000-0000-0000FA920000}"/>
    <cellStyle name="Porcentual 2 10 4" xfId="37643" xr:uid="{00000000-0005-0000-0000-0000FB920000}"/>
    <cellStyle name="Porcentual 2 11" xfId="37644" xr:uid="{00000000-0005-0000-0000-0000FC920000}"/>
    <cellStyle name="Porcentual 2 11 2" xfId="37645" xr:uid="{00000000-0005-0000-0000-0000FD920000}"/>
    <cellStyle name="Porcentual 2 11 3" xfId="37646" xr:uid="{00000000-0005-0000-0000-0000FE920000}"/>
    <cellStyle name="Porcentual 2 11 4" xfId="37647" xr:uid="{00000000-0005-0000-0000-0000FF920000}"/>
    <cellStyle name="Porcentual 2 12" xfId="37648" xr:uid="{00000000-0005-0000-0000-000000930000}"/>
    <cellStyle name="Porcentual 2 12 2" xfId="37649" xr:uid="{00000000-0005-0000-0000-000001930000}"/>
    <cellStyle name="Porcentual 2 12 3" xfId="37650" xr:uid="{00000000-0005-0000-0000-000002930000}"/>
    <cellStyle name="Porcentual 2 12 4" xfId="37651" xr:uid="{00000000-0005-0000-0000-000003930000}"/>
    <cellStyle name="Porcentual 2 13" xfId="37652" xr:uid="{00000000-0005-0000-0000-000004930000}"/>
    <cellStyle name="Porcentual 2 13 2" xfId="37653" xr:uid="{00000000-0005-0000-0000-000005930000}"/>
    <cellStyle name="Porcentual 2 13 3" xfId="37654" xr:uid="{00000000-0005-0000-0000-000006930000}"/>
    <cellStyle name="Porcentual 2 13 4" xfId="37655" xr:uid="{00000000-0005-0000-0000-000007930000}"/>
    <cellStyle name="Porcentual 2 14" xfId="37656" xr:uid="{00000000-0005-0000-0000-000008930000}"/>
    <cellStyle name="Porcentual 2 14 2" xfId="37657" xr:uid="{00000000-0005-0000-0000-000009930000}"/>
    <cellStyle name="Porcentual 2 14 3" xfId="37658" xr:uid="{00000000-0005-0000-0000-00000A930000}"/>
    <cellStyle name="Porcentual 2 14 4" xfId="37659" xr:uid="{00000000-0005-0000-0000-00000B930000}"/>
    <cellStyle name="Porcentual 2 15" xfId="37660" xr:uid="{00000000-0005-0000-0000-00000C930000}"/>
    <cellStyle name="Porcentual 2 15 2" xfId="37661" xr:uid="{00000000-0005-0000-0000-00000D930000}"/>
    <cellStyle name="Porcentual 2 15 3" xfId="37662" xr:uid="{00000000-0005-0000-0000-00000E930000}"/>
    <cellStyle name="Porcentual 2 15 4" xfId="37663" xr:uid="{00000000-0005-0000-0000-00000F930000}"/>
    <cellStyle name="Porcentual 2 16" xfId="37664" xr:uid="{00000000-0005-0000-0000-000010930000}"/>
    <cellStyle name="Porcentual 2 16 2" xfId="37665" xr:uid="{00000000-0005-0000-0000-000011930000}"/>
    <cellStyle name="Porcentual 2 16 3" xfId="37666" xr:uid="{00000000-0005-0000-0000-000012930000}"/>
    <cellStyle name="Porcentual 2 16 4" xfId="37667" xr:uid="{00000000-0005-0000-0000-000013930000}"/>
    <cellStyle name="Porcentual 2 17" xfId="37668" xr:uid="{00000000-0005-0000-0000-000014930000}"/>
    <cellStyle name="Porcentual 2 18" xfId="37669" xr:uid="{00000000-0005-0000-0000-000015930000}"/>
    <cellStyle name="Porcentual 2 19" xfId="37670" xr:uid="{00000000-0005-0000-0000-000016930000}"/>
    <cellStyle name="Porcentual 2 2" xfId="37671" xr:uid="{00000000-0005-0000-0000-000017930000}"/>
    <cellStyle name="Porcentual 2 2 2" xfId="37672" xr:uid="{00000000-0005-0000-0000-000018930000}"/>
    <cellStyle name="Porcentual 2 2 2 10" xfId="37673" xr:uid="{00000000-0005-0000-0000-000019930000}"/>
    <cellStyle name="Porcentual 2 2 2 10 2" xfId="37674" xr:uid="{00000000-0005-0000-0000-00001A930000}"/>
    <cellStyle name="Porcentual 2 2 2 10 3" xfId="37675" xr:uid="{00000000-0005-0000-0000-00001B930000}"/>
    <cellStyle name="Porcentual 2 2 2 10 4" xfId="37676" xr:uid="{00000000-0005-0000-0000-00001C930000}"/>
    <cellStyle name="Porcentual 2 2 2 11" xfId="37677" xr:uid="{00000000-0005-0000-0000-00001D930000}"/>
    <cellStyle name="Porcentual 2 2 2 11 2" xfId="37678" xr:uid="{00000000-0005-0000-0000-00001E930000}"/>
    <cellStyle name="Porcentual 2 2 2 11 3" xfId="37679" xr:uid="{00000000-0005-0000-0000-00001F930000}"/>
    <cellStyle name="Porcentual 2 2 2 11 4" xfId="37680" xr:uid="{00000000-0005-0000-0000-000020930000}"/>
    <cellStyle name="Porcentual 2 2 2 12" xfId="37681" xr:uid="{00000000-0005-0000-0000-000021930000}"/>
    <cellStyle name="Porcentual 2 2 2 12 2" xfId="37682" xr:uid="{00000000-0005-0000-0000-000022930000}"/>
    <cellStyle name="Porcentual 2 2 2 12 3" xfId="37683" xr:uid="{00000000-0005-0000-0000-000023930000}"/>
    <cellStyle name="Porcentual 2 2 2 12 4" xfId="37684" xr:uid="{00000000-0005-0000-0000-000024930000}"/>
    <cellStyle name="Porcentual 2 2 2 13" xfId="37685" xr:uid="{00000000-0005-0000-0000-000025930000}"/>
    <cellStyle name="Porcentual 2 2 2 14" xfId="37686" xr:uid="{00000000-0005-0000-0000-000026930000}"/>
    <cellStyle name="Porcentual 2 2 2 15" xfId="37687" xr:uid="{00000000-0005-0000-0000-000027930000}"/>
    <cellStyle name="Porcentual 2 2 2 16" xfId="37688" xr:uid="{00000000-0005-0000-0000-000028930000}"/>
    <cellStyle name="Porcentual 2 2 2 17" xfId="37689" xr:uid="{00000000-0005-0000-0000-000029930000}"/>
    <cellStyle name="Porcentual 2 2 2 18" xfId="37690" xr:uid="{00000000-0005-0000-0000-00002A930000}"/>
    <cellStyle name="Porcentual 2 2 2 19" xfId="37691" xr:uid="{00000000-0005-0000-0000-00002B930000}"/>
    <cellStyle name="Porcentual 2 2 2 2" xfId="37692" xr:uid="{00000000-0005-0000-0000-00002C930000}"/>
    <cellStyle name="Porcentual 2 2 2 2 10" xfId="37693" xr:uid="{00000000-0005-0000-0000-00002D930000}"/>
    <cellStyle name="Porcentual 2 2 2 2 11" xfId="37694" xr:uid="{00000000-0005-0000-0000-00002E930000}"/>
    <cellStyle name="Porcentual 2 2 2 2 12" xfId="37695" xr:uid="{00000000-0005-0000-0000-00002F930000}"/>
    <cellStyle name="Porcentual 2 2 2 2 13" xfId="37696" xr:uid="{00000000-0005-0000-0000-000030930000}"/>
    <cellStyle name="Porcentual 2 2 2 2 14" xfId="37697" xr:uid="{00000000-0005-0000-0000-000031930000}"/>
    <cellStyle name="Porcentual 2 2 2 2 15" xfId="37698" xr:uid="{00000000-0005-0000-0000-000032930000}"/>
    <cellStyle name="Porcentual 2 2 2 2 2" xfId="37699" xr:uid="{00000000-0005-0000-0000-000033930000}"/>
    <cellStyle name="Porcentual 2 2 2 2 2 2" xfId="37700" xr:uid="{00000000-0005-0000-0000-000034930000}"/>
    <cellStyle name="Porcentual 2 2 2 2 2 2 2" xfId="37701" xr:uid="{00000000-0005-0000-0000-000035930000}"/>
    <cellStyle name="Porcentual 2 2 2 2 2 3" xfId="37702" xr:uid="{00000000-0005-0000-0000-000036930000}"/>
    <cellStyle name="Porcentual 2 2 2 2 2 4" xfId="37703" xr:uid="{00000000-0005-0000-0000-000037930000}"/>
    <cellStyle name="Porcentual 2 2 2 2 2 5" xfId="37704" xr:uid="{00000000-0005-0000-0000-000038930000}"/>
    <cellStyle name="Porcentual 2 2 2 2 2 6" xfId="37705" xr:uid="{00000000-0005-0000-0000-000039930000}"/>
    <cellStyle name="Porcentual 2 2 2 2 3" xfId="37706" xr:uid="{00000000-0005-0000-0000-00003A930000}"/>
    <cellStyle name="Porcentual 2 2 2 2 3 2" xfId="37707" xr:uid="{00000000-0005-0000-0000-00003B930000}"/>
    <cellStyle name="Porcentual 2 2 2 2 3 2 2" xfId="37708" xr:uid="{00000000-0005-0000-0000-00003C930000}"/>
    <cellStyle name="Porcentual 2 2 2 2 3 3" xfId="37709" xr:uid="{00000000-0005-0000-0000-00003D930000}"/>
    <cellStyle name="Porcentual 2 2 2 2 3 4" xfId="37710" xr:uid="{00000000-0005-0000-0000-00003E930000}"/>
    <cellStyle name="Porcentual 2 2 2 2 3 5" xfId="37711" xr:uid="{00000000-0005-0000-0000-00003F930000}"/>
    <cellStyle name="Porcentual 2 2 2 2 4" xfId="37712" xr:uid="{00000000-0005-0000-0000-000040930000}"/>
    <cellStyle name="Porcentual 2 2 2 2 4 2" xfId="37713" xr:uid="{00000000-0005-0000-0000-000041930000}"/>
    <cellStyle name="Porcentual 2 2 2 2 4 3" xfId="37714" xr:uid="{00000000-0005-0000-0000-000042930000}"/>
    <cellStyle name="Porcentual 2 2 2 2 4 4" xfId="37715" xr:uid="{00000000-0005-0000-0000-000043930000}"/>
    <cellStyle name="Porcentual 2 2 2 2 5" xfId="37716" xr:uid="{00000000-0005-0000-0000-000044930000}"/>
    <cellStyle name="Porcentual 2 2 2 2 5 2" xfId="37717" xr:uid="{00000000-0005-0000-0000-000045930000}"/>
    <cellStyle name="Porcentual 2 2 2 2 5 3" xfId="37718" xr:uid="{00000000-0005-0000-0000-000046930000}"/>
    <cellStyle name="Porcentual 2 2 2 2 5 4" xfId="37719" xr:uid="{00000000-0005-0000-0000-000047930000}"/>
    <cellStyle name="Porcentual 2 2 2 2 6" xfId="37720" xr:uid="{00000000-0005-0000-0000-000048930000}"/>
    <cellStyle name="Porcentual 2 2 2 2 6 2" xfId="37721" xr:uid="{00000000-0005-0000-0000-000049930000}"/>
    <cellStyle name="Porcentual 2 2 2 2 6 3" xfId="37722" xr:uid="{00000000-0005-0000-0000-00004A930000}"/>
    <cellStyle name="Porcentual 2 2 2 2 6 4" xfId="37723" xr:uid="{00000000-0005-0000-0000-00004B930000}"/>
    <cellStyle name="Porcentual 2 2 2 2 7" xfId="37724" xr:uid="{00000000-0005-0000-0000-00004C930000}"/>
    <cellStyle name="Porcentual 2 2 2 2 7 2" xfId="37725" xr:uid="{00000000-0005-0000-0000-00004D930000}"/>
    <cellStyle name="Porcentual 2 2 2 2 7 3" xfId="37726" xr:uid="{00000000-0005-0000-0000-00004E930000}"/>
    <cellStyle name="Porcentual 2 2 2 2 7 4" xfId="37727" xr:uid="{00000000-0005-0000-0000-00004F930000}"/>
    <cellStyle name="Porcentual 2 2 2 2 8" xfId="37728" xr:uid="{00000000-0005-0000-0000-000050930000}"/>
    <cellStyle name="Porcentual 2 2 2 2 8 2" xfId="37729" xr:uid="{00000000-0005-0000-0000-000051930000}"/>
    <cellStyle name="Porcentual 2 2 2 2 8 3" xfId="37730" xr:uid="{00000000-0005-0000-0000-000052930000}"/>
    <cellStyle name="Porcentual 2 2 2 2 8 4" xfId="37731" xr:uid="{00000000-0005-0000-0000-000053930000}"/>
    <cellStyle name="Porcentual 2 2 2 2 9" xfId="37732" xr:uid="{00000000-0005-0000-0000-000054930000}"/>
    <cellStyle name="Porcentual 2 2 2 2 9 2" xfId="37733" xr:uid="{00000000-0005-0000-0000-000055930000}"/>
    <cellStyle name="Porcentual 2 2 2 2 9 3" xfId="37734" xr:uid="{00000000-0005-0000-0000-000056930000}"/>
    <cellStyle name="Porcentual 2 2 2 2 9 4" xfId="37735" xr:uid="{00000000-0005-0000-0000-000057930000}"/>
    <cellStyle name="Porcentual 2 2 2 3" xfId="37736" xr:uid="{00000000-0005-0000-0000-000058930000}"/>
    <cellStyle name="Porcentual 2 2 2 3 10" xfId="37737" xr:uid="{00000000-0005-0000-0000-000059930000}"/>
    <cellStyle name="Porcentual 2 2 2 3 2" xfId="37738" xr:uid="{00000000-0005-0000-0000-00005A930000}"/>
    <cellStyle name="Porcentual 2 2 2 3 2 2" xfId="37739" xr:uid="{00000000-0005-0000-0000-00005B930000}"/>
    <cellStyle name="Porcentual 2 2 2 3 2 3" xfId="37740" xr:uid="{00000000-0005-0000-0000-00005C930000}"/>
    <cellStyle name="Porcentual 2 2 2 3 2 4" xfId="37741" xr:uid="{00000000-0005-0000-0000-00005D930000}"/>
    <cellStyle name="Porcentual 2 2 2 3 2 5" xfId="37742" xr:uid="{00000000-0005-0000-0000-00005E930000}"/>
    <cellStyle name="Porcentual 2 2 2 3 3" xfId="37743" xr:uid="{00000000-0005-0000-0000-00005F930000}"/>
    <cellStyle name="Porcentual 2 2 2 3 3 2" xfId="37744" xr:uid="{00000000-0005-0000-0000-000060930000}"/>
    <cellStyle name="Porcentual 2 2 2 3 3 2 2" xfId="37745" xr:uid="{00000000-0005-0000-0000-000061930000}"/>
    <cellStyle name="Porcentual 2 2 2 3 3 3" xfId="37746" xr:uid="{00000000-0005-0000-0000-000062930000}"/>
    <cellStyle name="Porcentual 2 2 2 3 3 4" xfId="37747" xr:uid="{00000000-0005-0000-0000-000063930000}"/>
    <cellStyle name="Porcentual 2 2 2 3 3 5" xfId="37748" xr:uid="{00000000-0005-0000-0000-000064930000}"/>
    <cellStyle name="Porcentual 2 2 2 3 4" xfId="37749" xr:uid="{00000000-0005-0000-0000-000065930000}"/>
    <cellStyle name="Porcentual 2 2 2 3 4 2" xfId="37750" xr:uid="{00000000-0005-0000-0000-000066930000}"/>
    <cellStyle name="Porcentual 2 2 2 3 4 3" xfId="37751" xr:uid="{00000000-0005-0000-0000-000067930000}"/>
    <cellStyle name="Porcentual 2 2 2 3 4 4" xfId="37752" xr:uid="{00000000-0005-0000-0000-000068930000}"/>
    <cellStyle name="Porcentual 2 2 2 3 4 5" xfId="37753" xr:uid="{00000000-0005-0000-0000-000069930000}"/>
    <cellStyle name="Porcentual 2 2 2 3 5" xfId="37754" xr:uid="{00000000-0005-0000-0000-00006A930000}"/>
    <cellStyle name="Porcentual 2 2 2 3 5 2" xfId="37755" xr:uid="{00000000-0005-0000-0000-00006B930000}"/>
    <cellStyle name="Porcentual 2 2 2 3 5 3" xfId="37756" xr:uid="{00000000-0005-0000-0000-00006C930000}"/>
    <cellStyle name="Porcentual 2 2 2 3 5 4" xfId="37757" xr:uid="{00000000-0005-0000-0000-00006D930000}"/>
    <cellStyle name="Porcentual 2 2 2 3 6" xfId="37758" xr:uid="{00000000-0005-0000-0000-00006E930000}"/>
    <cellStyle name="Porcentual 2 2 2 3 6 2" xfId="37759" xr:uid="{00000000-0005-0000-0000-00006F930000}"/>
    <cellStyle name="Porcentual 2 2 2 3 6 3" xfId="37760" xr:uid="{00000000-0005-0000-0000-000070930000}"/>
    <cellStyle name="Porcentual 2 2 2 3 6 4" xfId="37761" xr:uid="{00000000-0005-0000-0000-000071930000}"/>
    <cellStyle name="Porcentual 2 2 2 3 7" xfId="37762" xr:uid="{00000000-0005-0000-0000-000072930000}"/>
    <cellStyle name="Porcentual 2 2 2 3 8" xfId="37763" xr:uid="{00000000-0005-0000-0000-000073930000}"/>
    <cellStyle name="Porcentual 2 2 2 3 9" xfId="37764" xr:uid="{00000000-0005-0000-0000-000074930000}"/>
    <cellStyle name="Porcentual 2 2 2 4" xfId="37765" xr:uid="{00000000-0005-0000-0000-000075930000}"/>
    <cellStyle name="Porcentual 2 2 2 4 2" xfId="37766" xr:uid="{00000000-0005-0000-0000-000076930000}"/>
    <cellStyle name="Porcentual 2 2 2 4 3" xfId="37767" xr:uid="{00000000-0005-0000-0000-000077930000}"/>
    <cellStyle name="Porcentual 2 2 2 4 4" xfId="37768" xr:uid="{00000000-0005-0000-0000-000078930000}"/>
    <cellStyle name="Porcentual 2 2 2 4 5" xfId="37769" xr:uid="{00000000-0005-0000-0000-000079930000}"/>
    <cellStyle name="Porcentual 2 2 2 5" xfId="37770" xr:uid="{00000000-0005-0000-0000-00007A930000}"/>
    <cellStyle name="Porcentual 2 2 2 5 2" xfId="37771" xr:uid="{00000000-0005-0000-0000-00007B930000}"/>
    <cellStyle name="Porcentual 2 2 2 5 3" xfId="37772" xr:uid="{00000000-0005-0000-0000-00007C930000}"/>
    <cellStyle name="Porcentual 2 2 2 5 4" xfId="37773" xr:uid="{00000000-0005-0000-0000-00007D930000}"/>
    <cellStyle name="Porcentual 2 2 2 6" xfId="37774" xr:uid="{00000000-0005-0000-0000-00007E930000}"/>
    <cellStyle name="Porcentual 2 2 2 6 2" xfId="37775" xr:uid="{00000000-0005-0000-0000-00007F930000}"/>
    <cellStyle name="Porcentual 2 2 2 6 3" xfId="37776" xr:uid="{00000000-0005-0000-0000-000080930000}"/>
    <cellStyle name="Porcentual 2 2 2 6 4" xfId="37777" xr:uid="{00000000-0005-0000-0000-000081930000}"/>
    <cellStyle name="Porcentual 2 2 2 7" xfId="37778" xr:uid="{00000000-0005-0000-0000-000082930000}"/>
    <cellStyle name="Porcentual 2 2 2 7 2" xfId="37779" xr:uid="{00000000-0005-0000-0000-000083930000}"/>
    <cellStyle name="Porcentual 2 2 2 7 3" xfId="37780" xr:uid="{00000000-0005-0000-0000-000084930000}"/>
    <cellStyle name="Porcentual 2 2 2 7 4" xfId="37781" xr:uid="{00000000-0005-0000-0000-000085930000}"/>
    <cellStyle name="Porcentual 2 2 2 8" xfId="37782" xr:uid="{00000000-0005-0000-0000-000086930000}"/>
    <cellStyle name="Porcentual 2 2 2 8 2" xfId="37783" xr:uid="{00000000-0005-0000-0000-000087930000}"/>
    <cellStyle name="Porcentual 2 2 2 8 3" xfId="37784" xr:uid="{00000000-0005-0000-0000-000088930000}"/>
    <cellStyle name="Porcentual 2 2 2 8 4" xfId="37785" xr:uid="{00000000-0005-0000-0000-000089930000}"/>
    <cellStyle name="Porcentual 2 2 2 9" xfId="37786" xr:uid="{00000000-0005-0000-0000-00008A930000}"/>
    <cellStyle name="Porcentual 2 2 2 9 2" xfId="37787" xr:uid="{00000000-0005-0000-0000-00008B930000}"/>
    <cellStyle name="Porcentual 2 2 2 9 3" xfId="37788" xr:uid="{00000000-0005-0000-0000-00008C930000}"/>
    <cellStyle name="Porcentual 2 2 2 9 4" xfId="37789" xr:uid="{00000000-0005-0000-0000-00008D930000}"/>
    <cellStyle name="Porcentual 2 2 3" xfId="37790" xr:uid="{00000000-0005-0000-0000-00008E930000}"/>
    <cellStyle name="Porcentual 2 2 3 10" xfId="37791" xr:uid="{00000000-0005-0000-0000-00008F930000}"/>
    <cellStyle name="Porcentual 2 2 3 10 2" xfId="37792" xr:uid="{00000000-0005-0000-0000-000090930000}"/>
    <cellStyle name="Porcentual 2 2 3 10 3" xfId="37793" xr:uid="{00000000-0005-0000-0000-000091930000}"/>
    <cellStyle name="Porcentual 2 2 3 10 4" xfId="37794" xr:uid="{00000000-0005-0000-0000-000092930000}"/>
    <cellStyle name="Porcentual 2 2 3 11" xfId="37795" xr:uid="{00000000-0005-0000-0000-000093930000}"/>
    <cellStyle name="Porcentual 2 2 3 12" xfId="37796" xr:uid="{00000000-0005-0000-0000-000094930000}"/>
    <cellStyle name="Porcentual 2 2 3 13" xfId="37797" xr:uid="{00000000-0005-0000-0000-000095930000}"/>
    <cellStyle name="Porcentual 2 2 3 14" xfId="37798" xr:uid="{00000000-0005-0000-0000-000096930000}"/>
    <cellStyle name="Porcentual 2 2 3 15" xfId="37799" xr:uid="{00000000-0005-0000-0000-000097930000}"/>
    <cellStyle name="Porcentual 2 2 3 2" xfId="37800" xr:uid="{00000000-0005-0000-0000-000098930000}"/>
    <cellStyle name="Porcentual 2 2 3 2 10" xfId="37801" xr:uid="{00000000-0005-0000-0000-000099930000}"/>
    <cellStyle name="Porcentual 2 2 3 2 11" xfId="37802" xr:uid="{00000000-0005-0000-0000-00009A930000}"/>
    <cellStyle name="Porcentual 2 2 3 2 12" xfId="37803" xr:uid="{00000000-0005-0000-0000-00009B930000}"/>
    <cellStyle name="Porcentual 2 2 3 2 2" xfId="37804" xr:uid="{00000000-0005-0000-0000-00009C930000}"/>
    <cellStyle name="Porcentual 2 2 3 2 2 2" xfId="37805" xr:uid="{00000000-0005-0000-0000-00009D930000}"/>
    <cellStyle name="Porcentual 2 2 3 2 2 3" xfId="37806" xr:uid="{00000000-0005-0000-0000-00009E930000}"/>
    <cellStyle name="Porcentual 2 2 3 2 2 4" xfId="37807" xr:uid="{00000000-0005-0000-0000-00009F930000}"/>
    <cellStyle name="Porcentual 2 2 3 2 2 5" xfId="37808" xr:uid="{00000000-0005-0000-0000-0000A0930000}"/>
    <cellStyle name="Porcentual 2 2 3 2 2 6" xfId="37809" xr:uid="{00000000-0005-0000-0000-0000A1930000}"/>
    <cellStyle name="Porcentual 2 2 3 2 3" xfId="37810" xr:uid="{00000000-0005-0000-0000-0000A2930000}"/>
    <cellStyle name="Porcentual 2 2 3 2 3 2" xfId="37811" xr:uid="{00000000-0005-0000-0000-0000A3930000}"/>
    <cellStyle name="Porcentual 2 2 3 2 3 2 2" xfId="37812" xr:uid="{00000000-0005-0000-0000-0000A4930000}"/>
    <cellStyle name="Porcentual 2 2 3 2 3 3" xfId="37813" xr:uid="{00000000-0005-0000-0000-0000A5930000}"/>
    <cellStyle name="Porcentual 2 2 3 2 3 4" xfId="37814" xr:uid="{00000000-0005-0000-0000-0000A6930000}"/>
    <cellStyle name="Porcentual 2 2 3 2 3 5" xfId="37815" xr:uid="{00000000-0005-0000-0000-0000A7930000}"/>
    <cellStyle name="Porcentual 2 2 3 2 4" xfId="37816" xr:uid="{00000000-0005-0000-0000-0000A8930000}"/>
    <cellStyle name="Porcentual 2 2 3 2 4 2" xfId="37817" xr:uid="{00000000-0005-0000-0000-0000A9930000}"/>
    <cellStyle name="Porcentual 2 2 3 2 4 3" xfId="37818" xr:uid="{00000000-0005-0000-0000-0000AA930000}"/>
    <cellStyle name="Porcentual 2 2 3 2 4 4" xfId="37819" xr:uid="{00000000-0005-0000-0000-0000AB930000}"/>
    <cellStyle name="Porcentual 2 2 3 2 4 5" xfId="37820" xr:uid="{00000000-0005-0000-0000-0000AC930000}"/>
    <cellStyle name="Porcentual 2 2 3 2 5" xfId="37821" xr:uid="{00000000-0005-0000-0000-0000AD930000}"/>
    <cellStyle name="Porcentual 2 2 3 2 5 2" xfId="37822" xr:uid="{00000000-0005-0000-0000-0000AE930000}"/>
    <cellStyle name="Porcentual 2 2 3 2 5 3" xfId="37823" xr:uid="{00000000-0005-0000-0000-0000AF930000}"/>
    <cellStyle name="Porcentual 2 2 3 2 5 4" xfId="37824" xr:uid="{00000000-0005-0000-0000-0000B0930000}"/>
    <cellStyle name="Porcentual 2 2 3 2 6" xfId="37825" xr:uid="{00000000-0005-0000-0000-0000B1930000}"/>
    <cellStyle name="Porcentual 2 2 3 2 6 2" xfId="37826" xr:uid="{00000000-0005-0000-0000-0000B2930000}"/>
    <cellStyle name="Porcentual 2 2 3 2 6 3" xfId="37827" xr:uid="{00000000-0005-0000-0000-0000B3930000}"/>
    <cellStyle name="Porcentual 2 2 3 2 6 4" xfId="37828" xr:uid="{00000000-0005-0000-0000-0000B4930000}"/>
    <cellStyle name="Porcentual 2 2 3 2 7" xfId="37829" xr:uid="{00000000-0005-0000-0000-0000B5930000}"/>
    <cellStyle name="Porcentual 2 2 3 2 7 2" xfId="37830" xr:uid="{00000000-0005-0000-0000-0000B6930000}"/>
    <cellStyle name="Porcentual 2 2 3 2 7 3" xfId="37831" xr:uid="{00000000-0005-0000-0000-0000B7930000}"/>
    <cellStyle name="Porcentual 2 2 3 2 7 4" xfId="37832" xr:uid="{00000000-0005-0000-0000-0000B8930000}"/>
    <cellStyle name="Porcentual 2 2 3 2 8" xfId="37833" xr:uid="{00000000-0005-0000-0000-0000B9930000}"/>
    <cellStyle name="Porcentual 2 2 3 2 8 2" xfId="37834" xr:uid="{00000000-0005-0000-0000-0000BA930000}"/>
    <cellStyle name="Porcentual 2 2 3 2 8 3" xfId="37835" xr:uid="{00000000-0005-0000-0000-0000BB930000}"/>
    <cellStyle name="Porcentual 2 2 3 2 8 4" xfId="37836" xr:uid="{00000000-0005-0000-0000-0000BC930000}"/>
    <cellStyle name="Porcentual 2 2 3 2 9" xfId="37837" xr:uid="{00000000-0005-0000-0000-0000BD930000}"/>
    <cellStyle name="Porcentual 2 2 3 3" xfId="37838" xr:uid="{00000000-0005-0000-0000-0000BE930000}"/>
    <cellStyle name="Porcentual 2 2 3 3 2" xfId="37839" xr:uid="{00000000-0005-0000-0000-0000BF930000}"/>
    <cellStyle name="Porcentual 2 2 3 3 2 2" xfId="37840" xr:uid="{00000000-0005-0000-0000-0000C0930000}"/>
    <cellStyle name="Porcentual 2 2 3 3 2 3" xfId="37841" xr:uid="{00000000-0005-0000-0000-0000C1930000}"/>
    <cellStyle name="Porcentual 2 2 3 3 2 4" xfId="37842" xr:uid="{00000000-0005-0000-0000-0000C2930000}"/>
    <cellStyle name="Porcentual 2 2 3 3 3" xfId="37843" xr:uid="{00000000-0005-0000-0000-0000C3930000}"/>
    <cellStyle name="Porcentual 2 2 3 3 3 2" xfId="37844" xr:uid="{00000000-0005-0000-0000-0000C4930000}"/>
    <cellStyle name="Porcentual 2 2 3 3 3 3" xfId="37845" xr:uid="{00000000-0005-0000-0000-0000C5930000}"/>
    <cellStyle name="Porcentual 2 2 3 3 3 4" xfId="37846" xr:uid="{00000000-0005-0000-0000-0000C6930000}"/>
    <cellStyle name="Porcentual 2 2 3 3 4" xfId="37847" xr:uid="{00000000-0005-0000-0000-0000C7930000}"/>
    <cellStyle name="Porcentual 2 2 3 3 4 2" xfId="37848" xr:uid="{00000000-0005-0000-0000-0000C8930000}"/>
    <cellStyle name="Porcentual 2 2 3 3 4 3" xfId="37849" xr:uid="{00000000-0005-0000-0000-0000C9930000}"/>
    <cellStyle name="Porcentual 2 2 3 3 4 4" xfId="37850" xr:uid="{00000000-0005-0000-0000-0000CA930000}"/>
    <cellStyle name="Porcentual 2 2 3 3 5" xfId="37851" xr:uid="{00000000-0005-0000-0000-0000CB930000}"/>
    <cellStyle name="Porcentual 2 2 3 3 5 2" xfId="37852" xr:uid="{00000000-0005-0000-0000-0000CC930000}"/>
    <cellStyle name="Porcentual 2 2 3 3 5 3" xfId="37853" xr:uid="{00000000-0005-0000-0000-0000CD930000}"/>
    <cellStyle name="Porcentual 2 2 3 3 5 4" xfId="37854" xr:uid="{00000000-0005-0000-0000-0000CE930000}"/>
    <cellStyle name="Porcentual 2 2 3 3 6" xfId="37855" xr:uid="{00000000-0005-0000-0000-0000CF930000}"/>
    <cellStyle name="Porcentual 2 2 3 3 7" xfId="37856" xr:uid="{00000000-0005-0000-0000-0000D0930000}"/>
    <cellStyle name="Porcentual 2 2 3 3 8" xfId="37857" xr:uid="{00000000-0005-0000-0000-0000D1930000}"/>
    <cellStyle name="Porcentual 2 2 3 3 9" xfId="37858" xr:uid="{00000000-0005-0000-0000-0000D2930000}"/>
    <cellStyle name="Porcentual 2 2 3 4" xfId="37859" xr:uid="{00000000-0005-0000-0000-0000D3930000}"/>
    <cellStyle name="Porcentual 2 2 3 4 2" xfId="37860" xr:uid="{00000000-0005-0000-0000-0000D4930000}"/>
    <cellStyle name="Porcentual 2 2 3 4 3" xfId="37861" xr:uid="{00000000-0005-0000-0000-0000D5930000}"/>
    <cellStyle name="Porcentual 2 2 3 4 4" xfId="37862" xr:uid="{00000000-0005-0000-0000-0000D6930000}"/>
    <cellStyle name="Porcentual 2 2 3 4 5" xfId="37863" xr:uid="{00000000-0005-0000-0000-0000D7930000}"/>
    <cellStyle name="Porcentual 2 2 3 5" xfId="37864" xr:uid="{00000000-0005-0000-0000-0000D8930000}"/>
    <cellStyle name="Porcentual 2 2 3 5 2" xfId="37865" xr:uid="{00000000-0005-0000-0000-0000D9930000}"/>
    <cellStyle name="Porcentual 2 2 3 5 3" xfId="37866" xr:uid="{00000000-0005-0000-0000-0000DA930000}"/>
    <cellStyle name="Porcentual 2 2 3 5 4" xfId="37867" xr:uid="{00000000-0005-0000-0000-0000DB930000}"/>
    <cellStyle name="Porcentual 2 2 3 6" xfId="37868" xr:uid="{00000000-0005-0000-0000-0000DC930000}"/>
    <cellStyle name="Porcentual 2 2 3 6 2" xfId="37869" xr:uid="{00000000-0005-0000-0000-0000DD930000}"/>
    <cellStyle name="Porcentual 2 2 3 6 3" xfId="37870" xr:uid="{00000000-0005-0000-0000-0000DE930000}"/>
    <cellStyle name="Porcentual 2 2 3 6 4" xfId="37871" xr:uid="{00000000-0005-0000-0000-0000DF930000}"/>
    <cellStyle name="Porcentual 2 2 3 7" xfId="37872" xr:uid="{00000000-0005-0000-0000-0000E0930000}"/>
    <cellStyle name="Porcentual 2 2 3 8" xfId="37873" xr:uid="{00000000-0005-0000-0000-0000E1930000}"/>
    <cellStyle name="Porcentual 2 2 3 8 2" xfId="37874" xr:uid="{00000000-0005-0000-0000-0000E2930000}"/>
    <cellStyle name="Porcentual 2 2 3 8 3" xfId="37875" xr:uid="{00000000-0005-0000-0000-0000E3930000}"/>
    <cellStyle name="Porcentual 2 2 3 8 4" xfId="37876" xr:uid="{00000000-0005-0000-0000-0000E4930000}"/>
    <cellStyle name="Porcentual 2 2 3 9" xfId="37877" xr:uid="{00000000-0005-0000-0000-0000E5930000}"/>
    <cellStyle name="Porcentual 2 2 3 9 2" xfId="37878" xr:uid="{00000000-0005-0000-0000-0000E6930000}"/>
    <cellStyle name="Porcentual 2 2 3 9 3" xfId="37879" xr:uid="{00000000-0005-0000-0000-0000E7930000}"/>
    <cellStyle name="Porcentual 2 2 3 9 4" xfId="37880" xr:uid="{00000000-0005-0000-0000-0000E8930000}"/>
    <cellStyle name="Porcentual 2 2 4" xfId="37881" xr:uid="{00000000-0005-0000-0000-0000E9930000}"/>
    <cellStyle name="Porcentual 2 2 4 2" xfId="37882" xr:uid="{00000000-0005-0000-0000-0000EA930000}"/>
    <cellStyle name="Porcentual 2 2 4 2 2" xfId="37883" xr:uid="{00000000-0005-0000-0000-0000EB930000}"/>
    <cellStyle name="Porcentual 2 2 4 2 3" xfId="37884" xr:uid="{00000000-0005-0000-0000-0000EC930000}"/>
    <cellStyle name="Porcentual 2 2 4 2 4" xfId="37885" xr:uid="{00000000-0005-0000-0000-0000ED930000}"/>
    <cellStyle name="Porcentual 2 2 4 3" xfId="37886" xr:uid="{00000000-0005-0000-0000-0000EE930000}"/>
    <cellStyle name="Porcentual 2 2 4 3 2" xfId="37887" xr:uid="{00000000-0005-0000-0000-0000EF930000}"/>
    <cellStyle name="Porcentual 2 2 4 3 3" xfId="37888" xr:uid="{00000000-0005-0000-0000-0000F0930000}"/>
    <cellStyle name="Porcentual 2 2 4 3 4" xfId="37889" xr:uid="{00000000-0005-0000-0000-0000F1930000}"/>
    <cellStyle name="Porcentual 2 2 4 4" xfId="37890" xr:uid="{00000000-0005-0000-0000-0000F2930000}"/>
    <cellStyle name="Porcentual 2 2 5" xfId="37891" xr:uid="{00000000-0005-0000-0000-0000F3930000}"/>
    <cellStyle name="Porcentual 2 2 5 2" xfId="37892" xr:uid="{00000000-0005-0000-0000-0000F4930000}"/>
    <cellStyle name="Porcentual 2 2 5 3" xfId="37893" xr:uid="{00000000-0005-0000-0000-0000F5930000}"/>
    <cellStyle name="Porcentual 2 2 5 4" xfId="37894" xr:uid="{00000000-0005-0000-0000-0000F6930000}"/>
    <cellStyle name="Porcentual 2 2 6" xfId="37895" xr:uid="{00000000-0005-0000-0000-0000F7930000}"/>
    <cellStyle name="Porcentual 2 2 6 2" xfId="37896" xr:uid="{00000000-0005-0000-0000-0000F8930000}"/>
    <cellStyle name="Porcentual 2 2 6 3" xfId="37897" xr:uid="{00000000-0005-0000-0000-0000F9930000}"/>
    <cellStyle name="Porcentual 2 2 6 4" xfId="37898" xr:uid="{00000000-0005-0000-0000-0000FA930000}"/>
    <cellStyle name="Porcentual 2 2 7" xfId="37899" xr:uid="{00000000-0005-0000-0000-0000FB930000}"/>
    <cellStyle name="Porcentual 2 2 7 2" xfId="37900" xr:uid="{00000000-0005-0000-0000-0000FC930000}"/>
    <cellStyle name="Porcentual 2 2 7 3" xfId="37901" xr:uid="{00000000-0005-0000-0000-0000FD930000}"/>
    <cellStyle name="Porcentual 2 2 7 4" xfId="37902" xr:uid="{00000000-0005-0000-0000-0000FE930000}"/>
    <cellStyle name="Porcentual 2 2 8" xfId="37903" xr:uid="{00000000-0005-0000-0000-0000FF930000}"/>
    <cellStyle name="Porcentual 2 3" xfId="37904" xr:uid="{00000000-0005-0000-0000-000000940000}"/>
    <cellStyle name="Porcentual 2 3 2" xfId="37905" xr:uid="{00000000-0005-0000-0000-000001940000}"/>
    <cellStyle name="Porcentual 2 3 2 10" xfId="37906" xr:uid="{00000000-0005-0000-0000-000002940000}"/>
    <cellStyle name="Porcentual 2 3 2 10 2" xfId="37907" xr:uid="{00000000-0005-0000-0000-000003940000}"/>
    <cellStyle name="Porcentual 2 3 2 10 3" xfId="37908" xr:uid="{00000000-0005-0000-0000-000004940000}"/>
    <cellStyle name="Porcentual 2 3 2 10 4" xfId="37909" xr:uid="{00000000-0005-0000-0000-000005940000}"/>
    <cellStyle name="Porcentual 2 3 2 11" xfId="37910" xr:uid="{00000000-0005-0000-0000-000006940000}"/>
    <cellStyle name="Porcentual 2 3 2 12" xfId="37911" xr:uid="{00000000-0005-0000-0000-000007940000}"/>
    <cellStyle name="Porcentual 2 3 2 13" xfId="37912" xr:uid="{00000000-0005-0000-0000-000008940000}"/>
    <cellStyle name="Porcentual 2 3 2 14" xfId="37913" xr:uid="{00000000-0005-0000-0000-000009940000}"/>
    <cellStyle name="Porcentual 2 3 2 15" xfId="37914" xr:uid="{00000000-0005-0000-0000-00000A940000}"/>
    <cellStyle name="Porcentual 2 3 2 16" xfId="37915" xr:uid="{00000000-0005-0000-0000-00000B940000}"/>
    <cellStyle name="Porcentual 2 3 2 2" xfId="37916" xr:uid="{00000000-0005-0000-0000-00000C940000}"/>
    <cellStyle name="Porcentual 2 3 2 2 10" xfId="37917" xr:uid="{00000000-0005-0000-0000-00000D940000}"/>
    <cellStyle name="Porcentual 2 3 2 2 11" xfId="37918" xr:uid="{00000000-0005-0000-0000-00000E940000}"/>
    <cellStyle name="Porcentual 2 3 2 2 2" xfId="37919" xr:uid="{00000000-0005-0000-0000-00000F940000}"/>
    <cellStyle name="Porcentual 2 3 2 2 2 2" xfId="37920" xr:uid="{00000000-0005-0000-0000-000010940000}"/>
    <cellStyle name="Porcentual 2 3 2 2 2 3" xfId="37921" xr:uid="{00000000-0005-0000-0000-000011940000}"/>
    <cellStyle name="Porcentual 2 3 2 2 2 4" xfId="37922" xr:uid="{00000000-0005-0000-0000-000012940000}"/>
    <cellStyle name="Porcentual 2 3 2 2 2 5" xfId="37923" xr:uid="{00000000-0005-0000-0000-000013940000}"/>
    <cellStyle name="Porcentual 2 3 2 2 3" xfId="37924" xr:uid="{00000000-0005-0000-0000-000014940000}"/>
    <cellStyle name="Porcentual 2 3 2 2 3 2" xfId="37925" xr:uid="{00000000-0005-0000-0000-000015940000}"/>
    <cellStyle name="Porcentual 2 3 2 2 3 3" xfId="37926" xr:uid="{00000000-0005-0000-0000-000016940000}"/>
    <cellStyle name="Porcentual 2 3 2 2 3 4" xfId="37927" xr:uid="{00000000-0005-0000-0000-000017940000}"/>
    <cellStyle name="Porcentual 2 3 2 2 4" xfId="37928" xr:uid="{00000000-0005-0000-0000-000018940000}"/>
    <cellStyle name="Porcentual 2 3 2 2 4 2" xfId="37929" xr:uid="{00000000-0005-0000-0000-000019940000}"/>
    <cellStyle name="Porcentual 2 3 2 2 4 3" xfId="37930" xr:uid="{00000000-0005-0000-0000-00001A940000}"/>
    <cellStyle name="Porcentual 2 3 2 2 4 4" xfId="37931" xr:uid="{00000000-0005-0000-0000-00001B940000}"/>
    <cellStyle name="Porcentual 2 3 2 2 5" xfId="37932" xr:uid="{00000000-0005-0000-0000-00001C940000}"/>
    <cellStyle name="Porcentual 2 3 2 2 5 2" xfId="37933" xr:uid="{00000000-0005-0000-0000-00001D940000}"/>
    <cellStyle name="Porcentual 2 3 2 2 5 3" xfId="37934" xr:uid="{00000000-0005-0000-0000-00001E940000}"/>
    <cellStyle name="Porcentual 2 3 2 2 5 4" xfId="37935" xr:uid="{00000000-0005-0000-0000-00001F940000}"/>
    <cellStyle name="Porcentual 2 3 2 2 6" xfId="37936" xr:uid="{00000000-0005-0000-0000-000020940000}"/>
    <cellStyle name="Porcentual 2 3 2 2 6 2" xfId="37937" xr:uid="{00000000-0005-0000-0000-000021940000}"/>
    <cellStyle name="Porcentual 2 3 2 2 6 3" xfId="37938" xr:uid="{00000000-0005-0000-0000-000022940000}"/>
    <cellStyle name="Porcentual 2 3 2 2 6 4" xfId="37939" xr:uid="{00000000-0005-0000-0000-000023940000}"/>
    <cellStyle name="Porcentual 2 3 2 2 7" xfId="37940" xr:uid="{00000000-0005-0000-0000-000024940000}"/>
    <cellStyle name="Porcentual 2 3 2 2 7 2" xfId="37941" xr:uid="{00000000-0005-0000-0000-000025940000}"/>
    <cellStyle name="Porcentual 2 3 2 2 7 3" xfId="37942" xr:uid="{00000000-0005-0000-0000-000026940000}"/>
    <cellStyle name="Porcentual 2 3 2 2 7 4" xfId="37943" xr:uid="{00000000-0005-0000-0000-000027940000}"/>
    <cellStyle name="Porcentual 2 3 2 2 8" xfId="37944" xr:uid="{00000000-0005-0000-0000-000028940000}"/>
    <cellStyle name="Porcentual 2 3 2 2 8 2" xfId="37945" xr:uid="{00000000-0005-0000-0000-000029940000}"/>
    <cellStyle name="Porcentual 2 3 2 2 8 3" xfId="37946" xr:uid="{00000000-0005-0000-0000-00002A940000}"/>
    <cellStyle name="Porcentual 2 3 2 2 8 4" xfId="37947" xr:uid="{00000000-0005-0000-0000-00002B940000}"/>
    <cellStyle name="Porcentual 2 3 2 2 9" xfId="37948" xr:uid="{00000000-0005-0000-0000-00002C940000}"/>
    <cellStyle name="Porcentual 2 3 2 2 9 2" xfId="37949" xr:uid="{00000000-0005-0000-0000-00002D940000}"/>
    <cellStyle name="Porcentual 2 3 2 2 9 3" xfId="37950" xr:uid="{00000000-0005-0000-0000-00002E940000}"/>
    <cellStyle name="Porcentual 2 3 2 2 9 4" xfId="37951" xr:uid="{00000000-0005-0000-0000-00002F940000}"/>
    <cellStyle name="Porcentual 2 3 2 3" xfId="37952" xr:uid="{00000000-0005-0000-0000-000030940000}"/>
    <cellStyle name="Porcentual 2 3 2 3 2" xfId="37953" xr:uid="{00000000-0005-0000-0000-000031940000}"/>
    <cellStyle name="Porcentual 2 3 2 3 2 2" xfId="37954" xr:uid="{00000000-0005-0000-0000-000032940000}"/>
    <cellStyle name="Porcentual 2 3 2 3 2 3" xfId="37955" xr:uid="{00000000-0005-0000-0000-000033940000}"/>
    <cellStyle name="Porcentual 2 3 2 3 2 4" xfId="37956" xr:uid="{00000000-0005-0000-0000-000034940000}"/>
    <cellStyle name="Porcentual 2 3 2 3 3" xfId="37957" xr:uid="{00000000-0005-0000-0000-000035940000}"/>
    <cellStyle name="Porcentual 2 3 2 3 3 2" xfId="37958" xr:uid="{00000000-0005-0000-0000-000036940000}"/>
    <cellStyle name="Porcentual 2 3 2 3 3 3" xfId="37959" xr:uid="{00000000-0005-0000-0000-000037940000}"/>
    <cellStyle name="Porcentual 2 3 2 3 3 4" xfId="37960" xr:uid="{00000000-0005-0000-0000-000038940000}"/>
    <cellStyle name="Porcentual 2 3 2 3 4" xfId="37961" xr:uid="{00000000-0005-0000-0000-000039940000}"/>
    <cellStyle name="Porcentual 2 3 2 3 4 2" xfId="37962" xr:uid="{00000000-0005-0000-0000-00003A940000}"/>
    <cellStyle name="Porcentual 2 3 2 3 4 3" xfId="37963" xr:uid="{00000000-0005-0000-0000-00003B940000}"/>
    <cellStyle name="Porcentual 2 3 2 3 4 4" xfId="37964" xr:uid="{00000000-0005-0000-0000-00003C940000}"/>
    <cellStyle name="Porcentual 2 3 2 3 5" xfId="37965" xr:uid="{00000000-0005-0000-0000-00003D940000}"/>
    <cellStyle name="Porcentual 2 3 2 3 5 2" xfId="37966" xr:uid="{00000000-0005-0000-0000-00003E940000}"/>
    <cellStyle name="Porcentual 2 3 2 3 5 3" xfId="37967" xr:uid="{00000000-0005-0000-0000-00003F940000}"/>
    <cellStyle name="Porcentual 2 3 2 3 5 4" xfId="37968" xr:uid="{00000000-0005-0000-0000-000040940000}"/>
    <cellStyle name="Porcentual 2 3 2 3 6" xfId="37969" xr:uid="{00000000-0005-0000-0000-000041940000}"/>
    <cellStyle name="Porcentual 2 3 2 3 7" xfId="37970" xr:uid="{00000000-0005-0000-0000-000042940000}"/>
    <cellStyle name="Porcentual 2 3 2 3 8" xfId="37971" xr:uid="{00000000-0005-0000-0000-000043940000}"/>
    <cellStyle name="Porcentual 2 3 2 3 9" xfId="37972" xr:uid="{00000000-0005-0000-0000-000044940000}"/>
    <cellStyle name="Porcentual 2 3 2 4" xfId="37973" xr:uid="{00000000-0005-0000-0000-000045940000}"/>
    <cellStyle name="Porcentual 2 3 2 4 2" xfId="37974" xr:uid="{00000000-0005-0000-0000-000046940000}"/>
    <cellStyle name="Porcentual 2 3 2 4 2 2" xfId="37975" xr:uid="{00000000-0005-0000-0000-000047940000}"/>
    <cellStyle name="Porcentual 2 3 2 4 3" xfId="37976" xr:uid="{00000000-0005-0000-0000-000048940000}"/>
    <cellStyle name="Porcentual 2 3 2 4 4" xfId="37977" xr:uid="{00000000-0005-0000-0000-000049940000}"/>
    <cellStyle name="Porcentual 2 3 2 4 5" xfId="37978" xr:uid="{00000000-0005-0000-0000-00004A940000}"/>
    <cellStyle name="Porcentual 2 3 2 5" xfId="37979" xr:uid="{00000000-0005-0000-0000-00004B940000}"/>
    <cellStyle name="Porcentual 2 3 2 5 2" xfId="37980" xr:uid="{00000000-0005-0000-0000-00004C940000}"/>
    <cellStyle name="Porcentual 2 3 2 5 3" xfId="37981" xr:uid="{00000000-0005-0000-0000-00004D940000}"/>
    <cellStyle name="Porcentual 2 3 2 5 4" xfId="37982" xr:uid="{00000000-0005-0000-0000-00004E940000}"/>
    <cellStyle name="Porcentual 2 3 2 6" xfId="37983" xr:uid="{00000000-0005-0000-0000-00004F940000}"/>
    <cellStyle name="Porcentual 2 3 2 6 2" xfId="37984" xr:uid="{00000000-0005-0000-0000-000050940000}"/>
    <cellStyle name="Porcentual 2 3 2 6 3" xfId="37985" xr:uid="{00000000-0005-0000-0000-000051940000}"/>
    <cellStyle name="Porcentual 2 3 2 6 4" xfId="37986" xr:uid="{00000000-0005-0000-0000-000052940000}"/>
    <cellStyle name="Porcentual 2 3 2 7" xfId="37987" xr:uid="{00000000-0005-0000-0000-000053940000}"/>
    <cellStyle name="Porcentual 2 3 2 8" xfId="37988" xr:uid="{00000000-0005-0000-0000-000054940000}"/>
    <cellStyle name="Porcentual 2 3 2 8 2" xfId="37989" xr:uid="{00000000-0005-0000-0000-000055940000}"/>
    <cellStyle name="Porcentual 2 3 2 8 3" xfId="37990" xr:uid="{00000000-0005-0000-0000-000056940000}"/>
    <cellStyle name="Porcentual 2 3 2 8 4" xfId="37991" xr:uid="{00000000-0005-0000-0000-000057940000}"/>
    <cellStyle name="Porcentual 2 3 2 9" xfId="37992" xr:uid="{00000000-0005-0000-0000-000058940000}"/>
    <cellStyle name="Porcentual 2 3 2 9 2" xfId="37993" xr:uid="{00000000-0005-0000-0000-000059940000}"/>
    <cellStyle name="Porcentual 2 3 2 9 3" xfId="37994" xr:uid="{00000000-0005-0000-0000-00005A940000}"/>
    <cellStyle name="Porcentual 2 3 2 9 4" xfId="37995" xr:uid="{00000000-0005-0000-0000-00005B940000}"/>
    <cellStyle name="Porcentual 2 3 3" xfId="37996" xr:uid="{00000000-0005-0000-0000-00005C940000}"/>
    <cellStyle name="Porcentual 2 3 3 2" xfId="37997" xr:uid="{00000000-0005-0000-0000-00005D940000}"/>
    <cellStyle name="Porcentual 2 3 3 2 2" xfId="37998" xr:uid="{00000000-0005-0000-0000-00005E940000}"/>
    <cellStyle name="Porcentual 2 3 3 2 2 2" xfId="37999" xr:uid="{00000000-0005-0000-0000-00005F940000}"/>
    <cellStyle name="Porcentual 2 3 3 2 3" xfId="38000" xr:uid="{00000000-0005-0000-0000-000060940000}"/>
    <cellStyle name="Porcentual 2 3 3 2 4" xfId="38001" xr:uid="{00000000-0005-0000-0000-000061940000}"/>
    <cellStyle name="Porcentual 2 3 3 2 5" xfId="38002" xr:uid="{00000000-0005-0000-0000-000062940000}"/>
    <cellStyle name="Porcentual 2 3 3 2 6" xfId="38003" xr:uid="{00000000-0005-0000-0000-000063940000}"/>
    <cellStyle name="Porcentual 2 3 3 3" xfId="38004" xr:uid="{00000000-0005-0000-0000-000064940000}"/>
    <cellStyle name="Porcentual 2 3 3 4" xfId="38005" xr:uid="{00000000-0005-0000-0000-000065940000}"/>
    <cellStyle name="Porcentual 2 3 3 5" xfId="38006" xr:uid="{00000000-0005-0000-0000-000066940000}"/>
    <cellStyle name="Porcentual 2 3 3 6" xfId="38007" xr:uid="{00000000-0005-0000-0000-000067940000}"/>
    <cellStyle name="Porcentual 2 3 3 7" xfId="38008" xr:uid="{00000000-0005-0000-0000-000068940000}"/>
    <cellStyle name="Porcentual 2 3 3 8" xfId="38009" xr:uid="{00000000-0005-0000-0000-000069940000}"/>
    <cellStyle name="Porcentual 2 3 4" xfId="38010" xr:uid="{00000000-0005-0000-0000-00006A940000}"/>
    <cellStyle name="Porcentual 2 3 4 2" xfId="38011" xr:uid="{00000000-0005-0000-0000-00006B940000}"/>
    <cellStyle name="Porcentual 2 3 4 2 2" xfId="38012" xr:uid="{00000000-0005-0000-0000-00006C940000}"/>
    <cellStyle name="Porcentual 2 3 4 2 3" xfId="38013" xr:uid="{00000000-0005-0000-0000-00006D940000}"/>
    <cellStyle name="Porcentual 2 3 4 2 4" xfId="38014" xr:uid="{00000000-0005-0000-0000-00006E940000}"/>
    <cellStyle name="Porcentual 2 3 4 2 5" xfId="38015" xr:uid="{00000000-0005-0000-0000-00006F940000}"/>
    <cellStyle name="Porcentual 2 3 4 3" xfId="38016" xr:uid="{00000000-0005-0000-0000-000070940000}"/>
    <cellStyle name="Porcentual 2 3 4 3 2" xfId="38017" xr:uid="{00000000-0005-0000-0000-000071940000}"/>
    <cellStyle name="Porcentual 2 3 4 3 3" xfId="38018" xr:uid="{00000000-0005-0000-0000-000072940000}"/>
    <cellStyle name="Porcentual 2 3 4 4" xfId="38019" xr:uid="{00000000-0005-0000-0000-000073940000}"/>
    <cellStyle name="Porcentual 2 3 4 5" xfId="38020" xr:uid="{00000000-0005-0000-0000-000074940000}"/>
    <cellStyle name="Porcentual 2 3 4 6" xfId="38021" xr:uid="{00000000-0005-0000-0000-000075940000}"/>
    <cellStyle name="Porcentual 2 3 4 7" xfId="38022" xr:uid="{00000000-0005-0000-0000-000076940000}"/>
    <cellStyle name="Porcentual 2 3 5" xfId="38023" xr:uid="{00000000-0005-0000-0000-000077940000}"/>
    <cellStyle name="Porcentual 2 3 5 2" xfId="38024" xr:uid="{00000000-0005-0000-0000-000078940000}"/>
    <cellStyle name="Porcentual 2 3 5 3" xfId="38025" xr:uid="{00000000-0005-0000-0000-000079940000}"/>
    <cellStyle name="Porcentual 2 3 5 4" xfId="38026" xr:uid="{00000000-0005-0000-0000-00007A940000}"/>
    <cellStyle name="Porcentual 2 3 5 5" xfId="38027" xr:uid="{00000000-0005-0000-0000-00007B940000}"/>
    <cellStyle name="Porcentual 2 3 6" xfId="38028" xr:uid="{00000000-0005-0000-0000-00007C940000}"/>
    <cellStyle name="Porcentual 2 3 6 2" xfId="38029" xr:uid="{00000000-0005-0000-0000-00007D940000}"/>
    <cellStyle name="Porcentual 2 3 6 3" xfId="38030" xr:uid="{00000000-0005-0000-0000-00007E940000}"/>
    <cellStyle name="Porcentual 2 3 6 4" xfId="38031" xr:uid="{00000000-0005-0000-0000-00007F940000}"/>
    <cellStyle name="Porcentual 2 3 7" xfId="38032" xr:uid="{00000000-0005-0000-0000-000080940000}"/>
    <cellStyle name="Porcentual 2 4" xfId="38033" xr:uid="{00000000-0005-0000-0000-000081940000}"/>
    <cellStyle name="Porcentual 2 4 2" xfId="38034" xr:uid="{00000000-0005-0000-0000-000082940000}"/>
    <cellStyle name="Porcentual 2 4 2 2" xfId="38035" xr:uid="{00000000-0005-0000-0000-000083940000}"/>
    <cellStyle name="Porcentual 2 4 3" xfId="38036" xr:uid="{00000000-0005-0000-0000-000084940000}"/>
    <cellStyle name="Porcentual 2 4 3 2" xfId="38037" xr:uid="{00000000-0005-0000-0000-000085940000}"/>
    <cellStyle name="Porcentual 2 4 3 3" xfId="38038" xr:uid="{00000000-0005-0000-0000-000086940000}"/>
    <cellStyle name="Porcentual 2 4 4" xfId="38039" xr:uid="{00000000-0005-0000-0000-000087940000}"/>
    <cellStyle name="Porcentual 2 4 5" xfId="38040" xr:uid="{00000000-0005-0000-0000-000088940000}"/>
    <cellStyle name="Porcentual 2 4 6" xfId="38041" xr:uid="{00000000-0005-0000-0000-000089940000}"/>
    <cellStyle name="Porcentual 2 4 7" xfId="38042" xr:uid="{00000000-0005-0000-0000-00008A940000}"/>
    <cellStyle name="Porcentual 2 5" xfId="38043" xr:uid="{00000000-0005-0000-0000-00008B940000}"/>
    <cellStyle name="Porcentual 2 5 2" xfId="38044" xr:uid="{00000000-0005-0000-0000-00008C940000}"/>
    <cellStyle name="Porcentual 2 5 2 2" xfId="38045" xr:uid="{00000000-0005-0000-0000-00008D940000}"/>
    <cellStyle name="Porcentual 2 5 2 3" xfId="38046" xr:uid="{00000000-0005-0000-0000-00008E940000}"/>
    <cellStyle name="Porcentual 2 5 3" xfId="38047" xr:uid="{00000000-0005-0000-0000-00008F940000}"/>
    <cellStyle name="Porcentual 2 5 3 2" xfId="38048" xr:uid="{00000000-0005-0000-0000-000090940000}"/>
    <cellStyle name="Porcentual 2 5 4" xfId="38049" xr:uid="{00000000-0005-0000-0000-000091940000}"/>
    <cellStyle name="Porcentual 2 5 4 2" xfId="38050" xr:uid="{00000000-0005-0000-0000-000092940000}"/>
    <cellStyle name="Porcentual 2 5 4 3" xfId="38051" xr:uid="{00000000-0005-0000-0000-000093940000}"/>
    <cellStyle name="Porcentual 2 5 5" xfId="38052" xr:uid="{00000000-0005-0000-0000-000094940000}"/>
    <cellStyle name="Porcentual 2 5 6" xfId="38053" xr:uid="{00000000-0005-0000-0000-000095940000}"/>
    <cellStyle name="Porcentual 2 5 7" xfId="38054" xr:uid="{00000000-0005-0000-0000-000096940000}"/>
    <cellStyle name="Porcentual 2 5 8" xfId="38055" xr:uid="{00000000-0005-0000-0000-000097940000}"/>
    <cellStyle name="Porcentual 2 6" xfId="38056" xr:uid="{00000000-0005-0000-0000-000098940000}"/>
    <cellStyle name="Porcentual 2 6 10" xfId="38057" xr:uid="{00000000-0005-0000-0000-000099940000}"/>
    <cellStyle name="Porcentual 2 6 10 2" xfId="38058" xr:uid="{00000000-0005-0000-0000-00009A940000}"/>
    <cellStyle name="Porcentual 2 6 10 3" xfId="38059" xr:uid="{00000000-0005-0000-0000-00009B940000}"/>
    <cellStyle name="Porcentual 2 6 10 4" xfId="38060" xr:uid="{00000000-0005-0000-0000-00009C940000}"/>
    <cellStyle name="Porcentual 2 6 11" xfId="38061" xr:uid="{00000000-0005-0000-0000-00009D940000}"/>
    <cellStyle name="Porcentual 2 6 12" xfId="38062" xr:uid="{00000000-0005-0000-0000-00009E940000}"/>
    <cellStyle name="Porcentual 2 6 13" xfId="38063" xr:uid="{00000000-0005-0000-0000-00009F940000}"/>
    <cellStyle name="Porcentual 2 6 14" xfId="38064" xr:uid="{00000000-0005-0000-0000-0000A0940000}"/>
    <cellStyle name="Porcentual 2 6 15" xfId="38065" xr:uid="{00000000-0005-0000-0000-0000A1940000}"/>
    <cellStyle name="Porcentual 2 6 16" xfId="38066" xr:uid="{00000000-0005-0000-0000-0000A2940000}"/>
    <cellStyle name="Porcentual 2 6 2" xfId="38067" xr:uid="{00000000-0005-0000-0000-0000A3940000}"/>
    <cellStyle name="Porcentual 2 6 2 10" xfId="38068" xr:uid="{00000000-0005-0000-0000-0000A4940000}"/>
    <cellStyle name="Porcentual 2 6 2 2" xfId="38069" xr:uid="{00000000-0005-0000-0000-0000A5940000}"/>
    <cellStyle name="Porcentual 2 6 2 2 2" xfId="38070" xr:uid="{00000000-0005-0000-0000-0000A6940000}"/>
    <cellStyle name="Porcentual 2 6 2 2 3" xfId="38071" xr:uid="{00000000-0005-0000-0000-0000A7940000}"/>
    <cellStyle name="Porcentual 2 6 2 2 4" xfId="38072" xr:uid="{00000000-0005-0000-0000-0000A8940000}"/>
    <cellStyle name="Porcentual 2 6 2 3" xfId="38073" xr:uid="{00000000-0005-0000-0000-0000A9940000}"/>
    <cellStyle name="Porcentual 2 6 2 3 2" xfId="38074" xr:uid="{00000000-0005-0000-0000-0000AA940000}"/>
    <cellStyle name="Porcentual 2 6 2 3 3" xfId="38075" xr:uid="{00000000-0005-0000-0000-0000AB940000}"/>
    <cellStyle name="Porcentual 2 6 2 3 4" xfId="38076" xr:uid="{00000000-0005-0000-0000-0000AC940000}"/>
    <cellStyle name="Porcentual 2 6 2 4" xfId="38077" xr:uid="{00000000-0005-0000-0000-0000AD940000}"/>
    <cellStyle name="Porcentual 2 6 2 4 2" xfId="38078" xr:uid="{00000000-0005-0000-0000-0000AE940000}"/>
    <cellStyle name="Porcentual 2 6 2 4 3" xfId="38079" xr:uid="{00000000-0005-0000-0000-0000AF940000}"/>
    <cellStyle name="Porcentual 2 6 2 4 4" xfId="38080" xr:uid="{00000000-0005-0000-0000-0000B0940000}"/>
    <cellStyle name="Porcentual 2 6 2 5" xfId="38081" xr:uid="{00000000-0005-0000-0000-0000B1940000}"/>
    <cellStyle name="Porcentual 2 6 2 5 2" xfId="38082" xr:uid="{00000000-0005-0000-0000-0000B2940000}"/>
    <cellStyle name="Porcentual 2 6 2 5 3" xfId="38083" xr:uid="{00000000-0005-0000-0000-0000B3940000}"/>
    <cellStyle name="Porcentual 2 6 2 5 4" xfId="38084" xr:uid="{00000000-0005-0000-0000-0000B4940000}"/>
    <cellStyle name="Porcentual 2 6 2 6" xfId="38085" xr:uid="{00000000-0005-0000-0000-0000B5940000}"/>
    <cellStyle name="Porcentual 2 6 2 6 2" xfId="38086" xr:uid="{00000000-0005-0000-0000-0000B6940000}"/>
    <cellStyle name="Porcentual 2 6 2 6 3" xfId="38087" xr:uid="{00000000-0005-0000-0000-0000B7940000}"/>
    <cellStyle name="Porcentual 2 6 2 6 4" xfId="38088" xr:uid="{00000000-0005-0000-0000-0000B8940000}"/>
    <cellStyle name="Porcentual 2 6 2 7" xfId="38089" xr:uid="{00000000-0005-0000-0000-0000B9940000}"/>
    <cellStyle name="Porcentual 2 6 2 7 2" xfId="38090" xr:uid="{00000000-0005-0000-0000-0000BA940000}"/>
    <cellStyle name="Porcentual 2 6 2 7 3" xfId="38091" xr:uid="{00000000-0005-0000-0000-0000BB940000}"/>
    <cellStyle name="Porcentual 2 6 2 7 4" xfId="38092" xr:uid="{00000000-0005-0000-0000-0000BC940000}"/>
    <cellStyle name="Porcentual 2 6 2 8" xfId="38093" xr:uid="{00000000-0005-0000-0000-0000BD940000}"/>
    <cellStyle name="Porcentual 2 6 2 8 2" xfId="38094" xr:uid="{00000000-0005-0000-0000-0000BE940000}"/>
    <cellStyle name="Porcentual 2 6 2 8 3" xfId="38095" xr:uid="{00000000-0005-0000-0000-0000BF940000}"/>
    <cellStyle name="Porcentual 2 6 2 8 4" xfId="38096" xr:uid="{00000000-0005-0000-0000-0000C0940000}"/>
    <cellStyle name="Porcentual 2 6 2 9" xfId="38097" xr:uid="{00000000-0005-0000-0000-0000C1940000}"/>
    <cellStyle name="Porcentual 2 6 2 9 2" xfId="38098" xr:uid="{00000000-0005-0000-0000-0000C2940000}"/>
    <cellStyle name="Porcentual 2 6 2 9 3" xfId="38099" xr:uid="{00000000-0005-0000-0000-0000C3940000}"/>
    <cellStyle name="Porcentual 2 6 2 9 4" xfId="38100" xr:uid="{00000000-0005-0000-0000-0000C4940000}"/>
    <cellStyle name="Porcentual 2 6 3" xfId="38101" xr:uid="{00000000-0005-0000-0000-0000C5940000}"/>
    <cellStyle name="Porcentual 2 6 3 2" xfId="38102" xr:uid="{00000000-0005-0000-0000-0000C6940000}"/>
    <cellStyle name="Porcentual 2 6 3 2 2" xfId="38103" xr:uid="{00000000-0005-0000-0000-0000C7940000}"/>
    <cellStyle name="Porcentual 2 6 3 2 3" xfId="38104" xr:uid="{00000000-0005-0000-0000-0000C8940000}"/>
    <cellStyle name="Porcentual 2 6 3 2 4" xfId="38105" xr:uid="{00000000-0005-0000-0000-0000C9940000}"/>
    <cellStyle name="Porcentual 2 6 3 3" xfId="38106" xr:uid="{00000000-0005-0000-0000-0000CA940000}"/>
    <cellStyle name="Porcentual 2 6 3 3 2" xfId="38107" xr:uid="{00000000-0005-0000-0000-0000CB940000}"/>
    <cellStyle name="Porcentual 2 6 3 3 3" xfId="38108" xr:uid="{00000000-0005-0000-0000-0000CC940000}"/>
    <cellStyle name="Porcentual 2 6 3 3 4" xfId="38109" xr:uid="{00000000-0005-0000-0000-0000CD940000}"/>
    <cellStyle name="Porcentual 2 6 3 4" xfId="38110" xr:uid="{00000000-0005-0000-0000-0000CE940000}"/>
    <cellStyle name="Porcentual 2 6 3 4 2" xfId="38111" xr:uid="{00000000-0005-0000-0000-0000CF940000}"/>
    <cellStyle name="Porcentual 2 6 3 4 3" xfId="38112" xr:uid="{00000000-0005-0000-0000-0000D0940000}"/>
    <cellStyle name="Porcentual 2 6 3 4 4" xfId="38113" xr:uid="{00000000-0005-0000-0000-0000D1940000}"/>
    <cellStyle name="Porcentual 2 6 3 5" xfId="38114" xr:uid="{00000000-0005-0000-0000-0000D2940000}"/>
    <cellStyle name="Porcentual 2 6 3 5 2" xfId="38115" xr:uid="{00000000-0005-0000-0000-0000D3940000}"/>
    <cellStyle name="Porcentual 2 6 3 5 3" xfId="38116" xr:uid="{00000000-0005-0000-0000-0000D4940000}"/>
    <cellStyle name="Porcentual 2 6 3 5 4" xfId="38117" xr:uid="{00000000-0005-0000-0000-0000D5940000}"/>
    <cellStyle name="Porcentual 2 6 3 6" xfId="38118" xr:uid="{00000000-0005-0000-0000-0000D6940000}"/>
    <cellStyle name="Porcentual 2 6 3 7" xfId="38119" xr:uid="{00000000-0005-0000-0000-0000D7940000}"/>
    <cellStyle name="Porcentual 2 6 3 8" xfId="38120" xr:uid="{00000000-0005-0000-0000-0000D8940000}"/>
    <cellStyle name="Porcentual 2 6 4" xfId="38121" xr:uid="{00000000-0005-0000-0000-0000D9940000}"/>
    <cellStyle name="Porcentual 2 6 4 2" xfId="38122" xr:uid="{00000000-0005-0000-0000-0000DA940000}"/>
    <cellStyle name="Porcentual 2 6 4 3" xfId="38123" xr:uid="{00000000-0005-0000-0000-0000DB940000}"/>
    <cellStyle name="Porcentual 2 6 4 4" xfId="38124" xr:uid="{00000000-0005-0000-0000-0000DC940000}"/>
    <cellStyle name="Porcentual 2 6 5" xfId="38125" xr:uid="{00000000-0005-0000-0000-0000DD940000}"/>
    <cellStyle name="Porcentual 2 6 5 2" xfId="38126" xr:uid="{00000000-0005-0000-0000-0000DE940000}"/>
    <cellStyle name="Porcentual 2 6 5 3" xfId="38127" xr:uid="{00000000-0005-0000-0000-0000DF940000}"/>
    <cellStyle name="Porcentual 2 6 5 4" xfId="38128" xr:uid="{00000000-0005-0000-0000-0000E0940000}"/>
    <cellStyle name="Porcentual 2 6 6" xfId="38129" xr:uid="{00000000-0005-0000-0000-0000E1940000}"/>
    <cellStyle name="Porcentual 2 6 6 2" xfId="38130" xr:uid="{00000000-0005-0000-0000-0000E2940000}"/>
    <cellStyle name="Porcentual 2 6 6 3" xfId="38131" xr:uid="{00000000-0005-0000-0000-0000E3940000}"/>
    <cellStyle name="Porcentual 2 6 6 4" xfId="38132" xr:uid="{00000000-0005-0000-0000-0000E4940000}"/>
    <cellStyle name="Porcentual 2 6 7" xfId="38133" xr:uid="{00000000-0005-0000-0000-0000E5940000}"/>
    <cellStyle name="Porcentual 2 6 8" xfId="38134" xr:uid="{00000000-0005-0000-0000-0000E6940000}"/>
    <cellStyle name="Porcentual 2 6 8 2" xfId="38135" xr:uid="{00000000-0005-0000-0000-0000E7940000}"/>
    <cellStyle name="Porcentual 2 6 8 3" xfId="38136" xr:uid="{00000000-0005-0000-0000-0000E8940000}"/>
    <cellStyle name="Porcentual 2 6 8 4" xfId="38137" xr:uid="{00000000-0005-0000-0000-0000E9940000}"/>
    <cellStyle name="Porcentual 2 6 9" xfId="38138" xr:uid="{00000000-0005-0000-0000-0000EA940000}"/>
    <cellStyle name="Porcentual 2 6 9 2" xfId="38139" xr:uid="{00000000-0005-0000-0000-0000EB940000}"/>
    <cellStyle name="Porcentual 2 6 9 3" xfId="38140" xr:uid="{00000000-0005-0000-0000-0000EC940000}"/>
    <cellStyle name="Porcentual 2 6 9 4" xfId="38141" xr:uid="{00000000-0005-0000-0000-0000ED940000}"/>
    <cellStyle name="Porcentual 2 7" xfId="38142" xr:uid="{00000000-0005-0000-0000-0000EE940000}"/>
    <cellStyle name="Porcentual 2 7 2" xfId="38143" xr:uid="{00000000-0005-0000-0000-0000EF940000}"/>
    <cellStyle name="Porcentual 2 7 2 2" xfId="38144" xr:uid="{00000000-0005-0000-0000-0000F0940000}"/>
    <cellStyle name="Porcentual 2 7 2 3" xfId="38145" xr:uid="{00000000-0005-0000-0000-0000F1940000}"/>
    <cellStyle name="Porcentual 2 7 2 4" xfId="38146" xr:uid="{00000000-0005-0000-0000-0000F2940000}"/>
    <cellStyle name="Porcentual 2 7 2 5" xfId="38147" xr:uid="{00000000-0005-0000-0000-0000F3940000}"/>
    <cellStyle name="Porcentual 2 7 3" xfId="38148" xr:uid="{00000000-0005-0000-0000-0000F4940000}"/>
    <cellStyle name="Porcentual 2 7 4" xfId="38149" xr:uid="{00000000-0005-0000-0000-0000F5940000}"/>
    <cellStyle name="Porcentual 2 7 5" xfId="38150" xr:uid="{00000000-0005-0000-0000-0000F6940000}"/>
    <cellStyle name="Porcentual 2 7 6" xfId="38151" xr:uid="{00000000-0005-0000-0000-0000F7940000}"/>
    <cellStyle name="Porcentual 2 8" xfId="38152" xr:uid="{00000000-0005-0000-0000-0000F8940000}"/>
    <cellStyle name="Porcentual 2 8 2" xfId="38153" xr:uid="{00000000-0005-0000-0000-0000F9940000}"/>
    <cellStyle name="Porcentual 2 8 2 2" xfId="38154" xr:uid="{00000000-0005-0000-0000-0000FA940000}"/>
    <cellStyle name="Porcentual 2 8 2 3" xfId="38155" xr:uid="{00000000-0005-0000-0000-0000FB940000}"/>
    <cellStyle name="Porcentual 2 8 2 4" xfId="38156" xr:uid="{00000000-0005-0000-0000-0000FC940000}"/>
    <cellStyle name="Porcentual 2 8 3" xfId="38157" xr:uid="{00000000-0005-0000-0000-0000FD940000}"/>
    <cellStyle name="Porcentual 2 8 4" xfId="38158" xr:uid="{00000000-0005-0000-0000-0000FE940000}"/>
    <cellStyle name="Porcentual 2 8 5" xfId="38159" xr:uid="{00000000-0005-0000-0000-0000FF940000}"/>
    <cellStyle name="Porcentual 2 8 6" xfId="38160" xr:uid="{00000000-0005-0000-0000-000000950000}"/>
    <cellStyle name="Porcentual 2 8 7" xfId="38161" xr:uid="{00000000-0005-0000-0000-000001950000}"/>
    <cellStyle name="Porcentual 2 9" xfId="38162" xr:uid="{00000000-0005-0000-0000-000002950000}"/>
    <cellStyle name="Porcentual 2 9 2" xfId="38163" xr:uid="{00000000-0005-0000-0000-000003950000}"/>
    <cellStyle name="Porcentual 2 9 3" xfId="38164" xr:uid="{00000000-0005-0000-0000-000004950000}"/>
    <cellStyle name="Porcentual 2 9 4" xfId="38165" xr:uid="{00000000-0005-0000-0000-000005950000}"/>
    <cellStyle name="Porcentual 2 9 5" xfId="38166" xr:uid="{00000000-0005-0000-0000-000006950000}"/>
    <cellStyle name="Porcentual 20" xfId="346" xr:uid="{00000000-0005-0000-0000-000007950000}"/>
    <cellStyle name="Porcentual 20 2" xfId="38167" xr:uid="{00000000-0005-0000-0000-000008950000}"/>
    <cellStyle name="Porcentual 20 2 2" xfId="364" xr:uid="{00000000-0005-0000-0000-000009950000}"/>
    <cellStyle name="Porcentual 20 2 2 2" xfId="38168" xr:uid="{00000000-0005-0000-0000-00000A950000}"/>
    <cellStyle name="Porcentual 20 4 2" xfId="38169" xr:uid="{00000000-0005-0000-0000-00000B950000}"/>
    <cellStyle name="Porcentual 21" xfId="38170" xr:uid="{00000000-0005-0000-0000-00000C950000}"/>
    <cellStyle name="Porcentual 22" xfId="38171" xr:uid="{00000000-0005-0000-0000-00000D950000}"/>
    <cellStyle name="Porcentual 3" xfId="38172" xr:uid="{00000000-0005-0000-0000-00000E950000}"/>
    <cellStyle name="Porcentual 3 10" xfId="38173" xr:uid="{00000000-0005-0000-0000-00000F950000}"/>
    <cellStyle name="Porcentual 3 11" xfId="38174" xr:uid="{00000000-0005-0000-0000-000010950000}"/>
    <cellStyle name="Porcentual 3 2" xfId="371" xr:uid="{00000000-0005-0000-0000-000011950000}"/>
    <cellStyle name="Porcentual 3 2 2" xfId="38175" xr:uid="{00000000-0005-0000-0000-000012950000}"/>
    <cellStyle name="Porcentual 3 2 2 2" xfId="38176" xr:uid="{00000000-0005-0000-0000-000013950000}"/>
    <cellStyle name="Porcentual 3 2 2 3" xfId="38177" xr:uid="{00000000-0005-0000-0000-000014950000}"/>
    <cellStyle name="Porcentual 3 2 2 4" xfId="38178" xr:uid="{00000000-0005-0000-0000-000015950000}"/>
    <cellStyle name="Porcentual 3 2 2 4 2" xfId="38179" xr:uid="{00000000-0005-0000-0000-000016950000}"/>
    <cellStyle name="Porcentual 3 2 2 5" xfId="38180" xr:uid="{00000000-0005-0000-0000-000017950000}"/>
    <cellStyle name="Porcentual 3 2 2 6" xfId="38181" xr:uid="{00000000-0005-0000-0000-000018950000}"/>
    <cellStyle name="Porcentual 3 2 2 7" xfId="38182" xr:uid="{00000000-0005-0000-0000-000019950000}"/>
    <cellStyle name="Porcentual 3 2 2 8" xfId="38183" xr:uid="{00000000-0005-0000-0000-00001A950000}"/>
    <cellStyle name="Porcentual 3 2 2 9" xfId="38654" xr:uid="{00000000-0005-0000-0000-00001B950000}"/>
    <cellStyle name="Porcentual 3 2 3" xfId="38184" xr:uid="{00000000-0005-0000-0000-00001C950000}"/>
    <cellStyle name="Porcentual 3 2 3 2" xfId="38185" xr:uid="{00000000-0005-0000-0000-00001D950000}"/>
    <cellStyle name="Porcentual 3 2 4" xfId="38186" xr:uid="{00000000-0005-0000-0000-00001E950000}"/>
    <cellStyle name="Porcentual 3 2 5" xfId="38187" xr:uid="{00000000-0005-0000-0000-00001F950000}"/>
    <cellStyle name="Porcentual 3 2 5 2" xfId="38188" xr:uid="{00000000-0005-0000-0000-000020950000}"/>
    <cellStyle name="Porcentual 3 2 6" xfId="38189" xr:uid="{00000000-0005-0000-0000-000021950000}"/>
    <cellStyle name="Porcentual 3 2 7" xfId="38190" xr:uid="{00000000-0005-0000-0000-000022950000}"/>
    <cellStyle name="Porcentual 3 2 8" xfId="38191" xr:uid="{00000000-0005-0000-0000-000023950000}"/>
    <cellStyle name="Porcentual 3 2 9" xfId="38192" xr:uid="{00000000-0005-0000-0000-000024950000}"/>
    <cellStyle name="Porcentual 3 3" xfId="38193" xr:uid="{00000000-0005-0000-0000-000025950000}"/>
    <cellStyle name="Porcentual 3 3 2" xfId="38194" xr:uid="{00000000-0005-0000-0000-000026950000}"/>
    <cellStyle name="Porcentual 3 3 2 2" xfId="38195" xr:uid="{00000000-0005-0000-0000-000027950000}"/>
    <cellStyle name="Porcentual 3 3 3" xfId="38196" xr:uid="{00000000-0005-0000-0000-000028950000}"/>
    <cellStyle name="Porcentual 3 3 4" xfId="38197" xr:uid="{00000000-0005-0000-0000-000029950000}"/>
    <cellStyle name="Porcentual 3 3 4 2" xfId="38198" xr:uid="{00000000-0005-0000-0000-00002A950000}"/>
    <cellStyle name="Porcentual 3 3 5" xfId="38199" xr:uid="{00000000-0005-0000-0000-00002B950000}"/>
    <cellStyle name="Porcentual 3 3 6" xfId="38200" xr:uid="{00000000-0005-0000-0000-00002C950000}"/>
    <cellStyle name="Porcentual 3 3 7" xfId="38201" xr:uid="{00000000-0005-0000-0000-00002D950000}"/>
    <cellStyle name="Porcentual 3 3 8" xfId="38650" xr:uid="{00000000-0005-0000-0000-00002E950000}"/>
    <cellStyle name="Porcentual 3 4" xfId="38202" xr:uid="{00000000-0005-0000-0000-00002F950000}"/>
    <cellStyle name="Porcentual 3 4 2" xfId="38203" xr:uid="{00000000-0005-0000-0000-000030950000}"/>
    <cellStyle name="Porcentual 3 5" xfId="38204" xr:uid="{00000000-0005-0000-0000-000031950000}"/>
    <cellStyle name="Porcentual 3 6" xfId="38205" xr:uid="{00000000-0005-0000-0000-000032950000}"/>
    <cellStyle name="Porcentual 3 7" xfId="38206" xr:uid="{00000000-0005-0000-0000-000033950000}"/>
    <cellStyle name="Porcentual 3 7 2" xfId="38207" xr:uid="{00000000-0005-0000-0000-000034950000}"/>
    <cellStyle name="Porcentual 3 8" xfId="38208" xr:uid="{00000000-0005-0000-0000-000035950000}"/>
    <cellStyle name="Porcentual 3 9" xfId="38209" xr:uid="{00000000-0005-0000-0000-000036950000}"/>
    <cellStyle name="Porcentual 30" xfId="38210" xr:uid="{00000000-0005-0000-0000-000037950000}"/>
    <cellStyle name="Porcentual 30 2" xfId="38211" xr:uid="{00000000-0005-0000-0000-000038950000}"/>
    <cellStyle name="Porcentual 30 3" xfId="38212" xr:uid="{00000000-0005-0000-0000-000039950000}"/>
    <cellStyle name="Porcentual 30 4" xfId="38213" xr:uid="{00000000-0005-0000-0000-00003A950000}"/>
    <cellStyle name="Porcentual 32" xfId="38214" xr:uid="{00000000-0005-0000-0000-00003B950000}"/>
    <cellStyle name="Porcentual 32 2" xfId="38215" xr:uid="{00000000-0005-0000-0000-00003C950000}"/>
    <cellStyle name="Porcentual 32 3" xfId="38216" xr:uid="{00000000-0005-0000-0000-00003D950000}"/>
    <cellStyle name="Porcentual 32 4" xfId="38217" xr:uid="{00000000-0005-0000-0000-00003E950000}"/>
    <cellStyle name="Porcentual 36" xfId="38218" xr:uid="{00000000-0005-0000-0000-00003F950000}"/>
    <cellStyle name="Porcentual 36 2" xfId="33042" xr:uid="{00000000-0005-0000-0000-000040950000}"/>
    <cellStyle name="Porcentual 36 2 2" xfId="38656" xr:uid="{00000000-0005-0000-0000-000041950000}"/>
    <cellStyle name="Porcentual 37" xfId="38219" xr:uid="{00000000-0005-0000-0000-000042950000}"/>
    <cellStyle name="Porcentual 38 2" xfId="370" xr:uid="{00000000-0005-0000-0000-000043950000}"/>
    <cellStyle name="Porcentual 38 2 2" xfId="38220" xr:uid="{00000000-0005-0000-0000-000044950000}"/>
    <cellStyle name="Porcentual 4" xfId="38221" xr:uid="{00000000-0005-0000-0000-000045950000}"/>
    <cellStyle name="Porcentual 4 10" xfId="38222" xr:uid="{00000000-0005-0000-0000-000046950000}"/>
    <cellStyle name="Porcentual 4 11" xfId="38223" xr:uid="{00000000-0005-0000-0000-000047950000}"/>
    <cellStyle name="Porcentual 4 12" xfId="38224" xr:uid="{00000000-0005-0000-0000-000048950000}"/>
    <cellStyle name="Porcentual 4 13" xfId="38225" xr:uid="{00000000-0005-0000-0000-000049950000}"/>
    <cellStyle name="Porcentual 4 2" xfId="38226" xr:uid="{00000000-0005-0000-0000-00004A950000}"/>
    <cellStyle name="Porcentual 4 2 2" xfId="38227" xr:uid="{00000000-0005-0000-0000-00004B950000}"/>
    <cellStyle name="Porcentual 4 2 3" xfId="38228" xr:uid="{00000000-0005-0000-0000-00004C950000}"/>
    <cellStyle name="Porcentual 4 2 3 2" xfId="38229" xr:uid="{00000000-0005-0000-0000-00004D950000}"/>
    <cellStyle name="Porcentual 4 2 4" xfId="38230" xr:uid="{00000000-0005-0000-0000-00004E950000}"/>
    <cellStyle name="Porcentual 4 2 5" xfId="38231" xr:uid="{00000000-0005-0000-0000-00004F950000}"/>
    <cellStyle name="Porcentual 4 2 6" xfId="38232" xr:uid="{00000000-0005-0000-0000-000050950000}"/>
    <cellStyle name="Porcentual 4 2 7" xfId="38233" xr:uid="{00000000-0005-0000-0000-000051950000}"/>
    <cellStyle name="Porcentual 4 3" xfId="38234" xr:uid="{00000000-0005-0000-0000-000052950000}"/>
    <cellStyle name="Porcentual 4 3 2" xfId="38235" xr:uid="{00000000-0005-0000-0000-000053950000}"/>
    <cellStyle name="Porcentual 4 3 2 2" xfId="38236" xr:uid="{00000000-0005-0000-0000-000054950000}"/>
    <cellStyle name="Porcentual 4 3 3" xfId="38237" xr:uid="{00000000-0005-0000-0000-000055950000}"/>
    <cellStyle name="Porcentual 4 4" xfId="38238" xr:uid="{00000000-0005-0000-0000-000056950000}"/>
    <cellStyle name="Porcentual 4 4 2" xfId="38239" xr:uid="{00000000-0005-0000-0000-000057950000}"/>
    <cellStyle name="Porcentual 4 4 3" xfId="38240" xr:uid="{00000000-0005-0000-0000-000058950000}"/>
    <cellStyle name="Porcentual 4 4 3 2" xfId="38241" xr:uid="{00000000-0005-0000-0000-000059950000}"/>
    <cellStyle name="Porcentual 4 4 4" xfId="38242" xr:uid="{00000000-0005-0000-0000-00005A950000}"/>
    <cellStyle name="Porcentual 4 4 5" xfId="38243" xr:uid="{00000000-0005-0000-0000-00005B950000}"/>
    <cellStyle name="Porcentual 4 4 6" xfId="38244" xr:uid="{00000000-0005-0000-0000-00005C950000}"/>
    <cellStyle name="Porcentual 4 4 7" xfId="38245" xr:uid="{00000000-0005-0000-0000-00005D950000}"/>
    <cellStyle name="Porcentual 4 5" xfId="38246" xr:uid="{00000000-0005-0000-0000-00005E950000}"/>
    <cellStyle name="Porcentual 4 5 2" xfId="38247" xr:uid="{00000000-0005-0000-0000-00005F950000}"/>
    <cellStyle name="Porcentual 4 6" xfId="38248" xr:uid="{00000000-0005-0000-0000-000060950000}"/>
    <cellStyle name="Porcentual 4 7" xfId="38249" xr:uid="{00000000-0005-0000-0000-000061950000}"/>
    <cellStyle name="Porcentual 4 7 2" xfId="38250" xr:uid="{00000000-0005-0000-0000-000062950000}"/>
    <cellStyle name="Porcentual 4 8" xfId="38251" xr:uid="{00000000-0005-0000-0000-000063950000}"/>
    <cellStyle name="Porcentual 4 9" xfId="38252" xr:uid="{00000000-0005-0000-0000-000064950000}"/>
    <cellStyle name="Porcentual 5" xfId="38253" xr:uid="{00000000-0005-0000-0000-000065950000}"/>
    <cellStyle name="Porcentual 5 10" xfId="38254" xr:uid="{00000000-0005-0000-0000-000066950000}"/>
    <cellStyle name="Porcentual 5 11" xfId="38255" xr:uid="{00000000-0005-0000-0000-000067950000}"/>
    <cellStyle name="Porcentual 5 12" xfId="38256" xr:uid="{00000000-0005-0000-0000-000068950000}"/>
    <cellStyle name="Porcentual 5 2" xfId="38257" xr:uid="{00000000-0005-0000-0000-000069950000}"/>
    <cellStyle name="Porcentual 5 2 2" xfId="38258" xr:uid="{00000000-0005-0000-0000-00006A950000}"/>
    <cellStyle name="Porcentual 5 2 3" xfId="38259" xr:uid="{00000000-0005-0000-0000-00006B950000}"/>
    <cellStyle name="Porcentual 5 3" xfId="38260" xr:uid="{00000000-0005-0000-0000-00006C950000}"/>
    <cellStyle name="Porcentual 5 3 2" xfId="38261" xr:uid="{00000000-0005-0000-0000-00006D950000}"/>
    <cellStyle name="Porcentual 5 4" xfId="38262" xr:uid="{00000000-0005-0000-0000-00006E950000}"/>
    <cellStyle name="Porcentual 5 4 2" xfId="38263" xr:uid="{00000000-0005-0000-0000-00006F950000}"/>
    <cellStyle name="Porcentual 5 5" xfId="38264" xr:uid="{00000000-0005-0000-0000-000070950000}"/>
    <cellStyle name="Porcentual 5 6" xfId="38265" xr:uid="{00000000-0005-0000-0000-000071950000}"/>
    <cellStyle name="Porcentual 5 6 2" xfId="38266" xr:uid="{00000000-0005-0000-0000-000072950000}"/>
    <cellStyle name="Porcentual 5 7" xfId="38267" xr:uid="{00000000-0005-0000-0000-000073950000}"/>
    <cellStyle name="Porcentual 5 8" xfId="38268" xr:uid="{00000000-0005-0000-0000-000074950000}"/>
    <cellStyle name="Porcentual 5 9" xfId="38269" xr:uid="{00000000-0005-0000-0000-000075950000}"/>
    <cellStyle name="Porcentual 6" xfId="38270" xr:uid="{00000000-0005-0000-0000-000076950000}"/>
    <cellStyle name="Porcentual 6 10" xfId="38271" xr:uid="{00000000-0005-0000-0000-000077950000}"/>
    <cellStyle name="Porcentual 6 11" xfId="38272" xr:uid="{00000000-0005-0000-0000-000078950000}"/>
    <cellStyle name="Porcentual 6 2" xfId="38273" xr:uid="{00000000-0005-0000-0000-000079950000}"/>
    <cellStyle name="Porcentual 6 2 2" xfId="38274" xr:uid="{00000000-0005-0000-0000-00007A950000}"/>
    <cellStyle name="Porcentual 6 2 2 2" xfId="38275" xr:uid="{00000000-0005-0000-0000-00007B950000}"/>
    <cellStyle name="Porcentual 6 2 2 3" xfId="38276" xr:uid="{00000000-0005-0000-0000-00007C950000}"/>
    <cellStyle name="Porcentual 6 2 3" xfId="38277" xr:uid="{00000000-0005-0000-0000-00007D950000}"/>
    <cellStyle name="Porcentual 6 2 4" xfId="38278" xr:uid="{00000000-0005-0000-0000-00007E950000}"/>
    <cellStyle name="Porcentual 6 2 5" xfId="38279" xr:uid="{00000000-0005-0000-0000-00007F950000}"/>
    <cellStyle name="Porcentual 6 3" xfId="38280" xr:uid="{00000000-0005-0000-0000-000080950000}"/>
    <cellStyle name="Porcentual 6 3 2" xfId="38281" xr:uid="{00000000-0005-0000-0000-000081950000}"/>
    <cellStyle name="Porcentual 6 4" xfId="38282" xr:uid="{00000000-0005-0000-0000-000082950000}"/>
    <cellStyle name="Porcentual 6 5" xfId="38283" xr:uid="{00000000-0005-0000-0000-000083950000}"/>
    <cellStyle name="Porcentual 6 5 2" xfId="38284" xr:uid="{00000000-0005-0000-0000-000084950000}"/>
    <cellStyle name="Porcentual 6 6" xfId="38285" xr:uid="{00000000-0005-0000-0000-000085950000}"/>
    <cellStyle name="Porcentual 6 7" xfId="38286" xr:uid="{00000000-0005-0000-0000-000086950000}"/>
    <cellStyle name="Porcentual 6 8" xfId="38287" xr:uid="{00000000-0005-0000-0000-000087950000}"/>
    <cellStyle name="Porcentual 6 9" xfId="38288" xr:uid="{00000000-0005-0000-0000-000088950000}"/>
    <cellStyle name="Porcentual 7" xfId="38289" xr:uid="{00000000-0005-0000-0000-000089950000}"/>
    <cellStyle name="Porcentual 7 2" xfId="38290" xr:uid="{00000000-0005-0000-0000-00008A950000}"/>
    <cellStyle name="Porcentual 7 2 2" xfId="38291" xr:uid="{00000000-0005-0000-0000-00008B950000}"/>
    <cellStyle name="Porcentual 7 3" xfId="38292" xr:uid="{00000000-0005-0000-0000-00008C950000}"/>
    <cellStyle name="Porcentual 7 4" xfId="38293" xr:uid="{00000000-0005-0000-0000-00008D950000}"/>
    <cellStyle name="Porcentual 7 5" xfId="38294" xr:uid="{00000000-0005-0000-0000-00008E950000}"/>
    <cellStyle name="Porcentual 7 6" xfId="38295" xr:uid="{00000000-0005-0000-0000-00008F950000}"/>
    <cellStyle name="Porcentual 8" xfId="38296" xr:uid="{00000000-0005-0000-0000-000090950000}"/>
    <cellStyle name="Porcentual 8 2" xfId="38297" xr:uid="{00000000-0005-0000-0000-000091950000}"/>
    <cellStyle name="Porcentual 8 3" xfId="38298" xr:uid="{00000000-0005-0000-0000-000092950000}"/>
    <cellStyle name="Porcentual 8 4" xfId="38299" xr:uid="{00000000-0005-0000-0000-000093950000}"/>
    <cellStyle name="Porcentual 8 5" xfId="38300" xr:uid="{00000000-0005-0000-0000-000094950000}"/>
    <cellStyle name="Porcentual 9" xfId="38301" xr:uid="{00000000-0005-0000-0000-000095950000}"/>
    <cellStyle name="Porcentual 9 2" xfId="38302" xr:uid="{00000000-0005-0000-0000-000096950000}"/>
    <cellStyle name="Porcentual 9 2 2" xfId="38303" xr:uid="{00000000-0005-0000-0000-000097950000}"/>
    <cellStyle name="Porcentual 9 2 3" xfId="38304" xr:uid="{00000000-0005-0000-0000-000098950000}"/>
    <cellStyle name="Porcentual 9 2 4" xfId="38305" xr:uid="{00000000-0005-0000-0000-000099950000}"/>
    <cellStyle name="Porcentual 9 3" xfId="38306" xr:uid="{00000000-0005-0000-0000-00009A950000}"/>
    <cellStyle name="Porcentual 9 3 2" xfId="38307" xr:uid="{00000000-0005-0000-0000-00009B950000}"/>
    <cellStyle name="Porcentual 9 4" xfId="38308" xr:uid="{00000000-0005-0000-0000-00009C950000}"/>
    <cellStyle name="Porcentual 9 5" xfId="38309" xr:uid="{00000000-0005-0000-0000-00009D950000}"/>
    <cellStyle name="Porcentual 9 6" xfId="38310" xr:uid="{00000000-0005-0000-0000-00009E950000}"/>
    <cellStyle name="R00A" xfId="262" xr:uid="{00000000-0005-0000-0000-00009F950000}"/>
    <cellStyle name="R00B" xfId="263" xr:uid="{00000000-0005-0000-0000-0000A0950000}"/>
    <cellStyle name="R00L" xfId="264" xr:uid="{00000000-0005-0000-0000-0000A1950000}"/>
    <cellStyle name="R01A" xfId="265" xr:uid="{00000000-0005-0000-0000-0000A2950000}"/>
    <cellStyle name="R01A 2" xfId="266" xr:uid="{00000000-0005-0000-0000-0000A3950000}"/>
    <cellStyle name="R01A 3" xfId="267" xr:uid="{00000000-0005-0000-0000-0000A4950000}"/>
    <cellStyle name="R01A 4" xfId="268" xr:uid="{00000000-0005-0000-0000-0000A5950000}"/>
    <cellStyle name="R01A 5" xfId="269" xr:uid="{00000000-0005-0000-0000-0000A6950000}"/>
    <cellStyle name="R01A 5 2" xfId="270" xr:uid="{00000000-0005-0000-0000-0000A7950000}"/>
    <cellStyle name="R01B" xfId="271" xr:uid="{00000000-0005-0000-0000-0000A8950000}"/>
    <cellStyle name="R01H" xfId="272" xr:uid="{00000000-0005-0000-0000-0000A9950000}"/>
    <cellStyle name="R01L" xfId="273" xr:uid="{00000000-0005-0000-0000-0000AA950000}"/>
    <cellStyle name="R02A" xfId="274" xr:uid="{00000000-0005-0000-0000-0000AB950000}"/>
    <cellStyle name="R02B" xfId="275" xr:uid="{00000000-0005-0000-0000-0000AC950000}"/>
    <cellStyle name="R02B 2" xfId="276" xr:uid="{00000000-0005-0000-0000-0000AD950000}"/>
    <cellStyle name="R02H" xfId="277" xr:uid="{00000000-0005-0000-0000-0000AE950000}"/>
    <cellStyle name="R02L" xfId="278" xr:uid="{00000000-0005-0000-0000-0000AF950000}"/>
    <cellStyle name="R03A" xfId="279" xr:uid="{00000000-0005-0000-0000-0000B0950000}"/>
    <cellStyle name="R03B" xfId="280" xr:uid="{00000000-0005-0000-0000-0000B1950000}"/>
    <cellStyle name="R03B 2" xfId="281" xr:uid="{00000000-0005-0000-0000-0000B2950000}"/>
    <cellStyle name="R03H" xfId="282" xr:uid="{00000000-0005-0000-0000-0000B3950000}"/>
    <cellStyle name="R03L" xfId="283" xr:uid="{00000000-0005-0000-0000-0000B4950000}"/>
    <cellStyle name="R04A" xfId="284" xr:uid="{00000000-0005-0000-0000-0000B5950000}"/>
    <cellStyle name="R04B" xfId="285" xr:uid="{00000000-0005-0000-0000-0000B6950000}"/>
    <cellStyle name="R04B 2" xfId="286" xr:uid="{00000000-0005-0000-0000-0000B7950000}"/>
    <cellStyle name="R04H" xfId="287" xr:uid="{00000000-0005-0000-0000-0000B8950000}"/>
    <cellStyle name="R04L" xfId="288" xr:uid="{00000000-0005-0000-0000-0000B9950000}"/>
    <cellStyle name="R05A" xfId="289" xr:uid="{00000000-0005-0000-0000-0000BA950000}"/>
    <cellStyle name="R05B" xfId="290" xr:uid="{00000000-0005-0000-0000-0000BB950000}"/>
    <cellStyle name="R05B 2" xfId="291" xr:uid="{00000000-0005-0000-0000-0000BC950000}"/>
    <cellStyle name="R05H" xfId="292" xr:uid="{00000000-0005-0000-0000-0000BD950000}"/>
    <cellStyle name="R05L" xfId="293" xr:uid="{00000000-0005-0000-0000-0000BE950000}"/>
    <cellStyle name="R05L 2" xfId="294" xr:uid="{00000000-0005-0000-0000-0000BF950000}"/>
    <cellStyle name="R06A" xfId="295" xr:uid="{00000000-0005-0000-0000-0000C0950000}"/>
    <cellStyle name="R06B" xfId="296" xr:uid="{00000000-0005-0000-0000-0000C1950000}"/>
    <cellStyle name="R06B 2" xfId="297" xr:uid="{00000000-0005-0000-0000-0000C2950000}"/>
    <cellStyle name="R06H" xfId="298" xr:uid="{00000000-0005-0000-0000-0000C3950000}"/>
    <cellStyle name="R06L" xfId="299" xr:uid="{00000000-0005-0000-0000-0000C4950000}"/>
    <cellStyle name="R07A" xfId="300" xr:uid="{00000000-0005-0000-0000-0000C5950000}"/>
    <cellStyle name="R07B" xfId="301" xr:uid="{00000000-0005-0000-0000-0000C6950000}"/>
    <cellStyle name="R07B 2" xfId="302" xr:uid="{00000000-0005-0000-0000-0000C7950000}"/>
    <cellStyle name="R07H" xfId="303" xr:uid="{00000000-0005-0000-0000-0000C8950000}"/>
    <cellStyle name="R07L" xfId="304" xr:uid="{00000000-0005-0000-0000-0000C9950000}"/>
    <cellStyle name="Resultado 1" xfId="38311" xr:uid="{00000000-0005-0000-0000-0000CA950000}"/>
    <cellStyle name="Resultado 1 2" xfId="38312" xr:uid="{00000000-0005-0000-0000-0000CB950000}"/>
    <cellStyle name="Resultat" xfId="38313" xr:uid="{00000000-0005-0000-0000-0000CC950000}"/>
    <cellStyle name="Resultat 2" xfId="38314" xr:uid="{00000000-0005-0000-0000-0000CD950000}"/>
    <cellStyle name="reviseExposure" xfId="38315" xr:uid="{00000000-0005-0000-0000-0000CE950000}"/>
    <cellStyle name="Saída 2" xfId="305" xr:uid="{00000000-0005-0000-0000-0000CF950000}"/>
    <cellStyle name="Salida 2" xfId="38316" xr:uid="{00000000-0005-0000-0000-0000D0950000}"/>
    <cellStyle name="Salida 2 2" xfId="38317" xr:uid="{00000000-0005-0000-0000-0000D1950000}"/>
    <cellStyle name="Salida 2 2 2" xfId="38318" xr:uid="{00000000-0005-0000-0000-0000D2950000}"/>
    <cellStyle name="Salida 2 2 2 2" xfId="38319" xr:uid="{00000000-0005-0000-0000-0000D3950000}"/>
    <cellStyle name="Salida 2 3" xfId="38320" xr:uid="{00000000-0005-0000-0000-0000D4950000}"/>
    <cellStyle name="Salida 2 4" xfId="38321" xr:uid="{00000000-0005-0000-0000-0000D5950000}"/>
    <cellStyle name="Salida 2 5" xfId="38322" xr:uid="{00000000-0005-0000-0000-0000D6950000}"/>
    <cellStyle name="Salida 3" xfId="38323" xr:uid="{00000000-0005-0000-0000-0000D7950000}"/>
    <cellStyle name="Salida 3 2" xfId="38324" xr:uid="{00000000-0005-0000-0000-0000D8950000}"/>
    <cellStyle name="Salida 3 3" xfId="38325" xr:uid="{00000000-0005-0000-0000-0000D9950000}"/>
    <cellStyle name="Salida 3 4" xfId="38326" xr:uid="{00000000-0005-0000-0000-0000DA950000}"/>
    <cellStyle name="Salida 4" xfId="38327" xr:uid="{00000000-0005-0000-0000-0000DB950000}"/>
    <cellStyle name="Salida 5" xfId="38328" xr:uid="{00000000-0005-0000-0000-0000DC950000}"/>
    <cellStyle name="Salida 6" xfId="38329" xr:uid="{00000000-0005-0000-0000-0000DD950000}"/>
    <cellStyle name="SAS FM Read-only data cell (data entry table)" xfId="32" xr:uid="{00000000-0005-0000-0000-0000DE950000}"/>
    <cellStyle name="SAS FM Read-only data cell (read-only table)" xfId="33" xr:uid="{00000000-0005-0000-0000-0000DF950000}"/>
    <cellStyle name="SAS FM Row drillable header" xfId="34" xr:uid="{00000000-0005-0000-0000-0000E0950000}"/>
    <cellStyle name="SAS FM Row header" xfId="35" xr:uid="{00000000-0005-0000-0000-0000E1950000}"/>
    <cellStyle name="SAS FM Writeable data cell" xfId="36" xr:uid="{00000000-0005-0000-0000-0000E2950000}"/>
    <cellStyle name="showCheck" xfId="38330" xr:uid="{00000000-0005-0000-0000-0000E3950000}"/>
    <cellStyle name="showCheck 2" xfId="38331" xr:uid="{00000000-0005-0000-0000-0000E4950000}"/>
    <cellStyle name="showCheck 2 2" xfId="38332" xr:uid="{00000000-0005-0000-0000-0000E5950000}"/>
    <cellStyle name="showCheck 2 3" xfId="38333" xr:uid="{00000000-0005-0000-0000-0000E6950000}"/>
    <cellStyle name="showCheck 3" xfId="38334" xr:uid="{00000000-0005-0000-0000-0000E7950000}"/>
    <cellStyle name="showCheck 3 2" xfId="38335" xr:uid="{00000000-0005-0000-0000-0000E8950000}"/>
    <cellStyle name="showCheck 4" xfId="38336" xr:uid="{00000000-0005-0000-0000-0000E9950000}"/>
    <cellStyle name="showExposure" xfId="38337" xr:uid="{00000000-0005-0000-0000-0000EA950000}"/>
    <cellStyle name="showExposure 2" xfId="38338" xr:uid="{00000000-0005-0000-0000-0000EB950000}"/>
    <cellStyle name="showExposure 2 2" xfId="38339" xr:uid="{00000000-0005-0000-0000-0000EC950000}"/>
    <cellStyle name="showExposure 2 3" xfId="38340" xr:uid="{00000000-0005-0000-0000-0000ED950000}"/>
    <cellStyle name="showExposure 2 4" xfId="38341" xr:uid="{00000000-0005-0000-0000-0000EE950000}"/>
    <cellStyle name="showExposure 2 5" xfId="38342" xr:uid="{00000000-0005-0000-0000-0000EF950000}"/>
    <cellStyle name="showExposure 3" xfId="38343" xr:uid="{00000000-0005-0000-0000-0000F0950000}"/>
    <cellStyle name="showExposure 3 2" xfId="38344" xr:uid="{00000000-0005-0000-0000-0000F1950000}"/>
    <cellStyle name="showExposure 4" xfId="38345" xr:uid="{00000000-0005-0000-0000-0000F2950000}"/>
    <cellStyle name="showParameterE" xfId="38346" xr:uid="{00000000-0005-0000-0000-0000F3950000}"/>
    <cellStyle name="showParameterE 2" xfId="38347" xr:uid="{00000000-0005-0000-0000-0000F4950000}"/>
    <cellStyle name="showParameterE 2 2" xfId="38348" xr:uid="{00000000-0005-0000-0000-0000F5950000}"/>
    <cellStyle name="showParameterE 2 3" xfId="38349" xr:uid="{00000000-0005-0000-0000-0000F6950000}"/>
    <cellStyle name="showParameterE 3" xfId="38350" xr:uid="{00000000-0005-0000-0000-0000F7950000}"/>
    <cellStyle name="showParameterE 3 2" xfId="38351" xr:uid="{00000000-0005-0000-0000-0000F8950000}"/>
    <cellStyle name="showParameterE 4" xfId="38352" xr:uid="{00000000-0005-0000-0000-0000F9950000}"/>
    <cellStyle name="showParameterS" xfId="38353" xr:uid="{00000000-0005-0000-0000-0000FA950000}"/>
    <cellStyle name="showParameterS 2" xfId="38354" xr:uid="{00000000-0005-0000-0000-0000FB950000}"/>
    <cellStyle name="showParameterS 2 2" xfId="38355" xr:uid="{00000000-0005-0000-0000-0000FC950000}"/>
    <cellStyle name="showParameterS 2 3" xfId="38356" xr:uid="{00000000-0005-0000-0000-0000FD950000}"/>
    <cellStyle name="showParameterS 3" xfId="38357" xr:uid="{00000000-0005-0000-0000-0000FE950000}"/>
    <cellStyle name="showParameterS 3 2" xfId="38358" xr:uid="{00000000-0005-0000-0000-0000FF950000}"/>
    <cellStyle name="showParameterS 4" xfId="38359" xr:uid="{00000000-0005-0000-0000-000000960000}"/>
    <cellStyle name="showPD" xfId="38360" xr:uid="{00000000-0005-0000-0000-000001960000}"/>
    <cellStyle name="showPD 2" xfId="38361" xr:uid="{00000000-0005-0000-0000-000002960000}"/>
    <cellStyle name="showPD 2 2" xfId="38362" xr:uid="{00000000-0005-0000-0000-000003960000}"/>
    <cellStyle name="showPD 2 3" xfId="38363" xr:uid="{00000000-0005-0000-0000-000004960000}"/>
    <cellStyle name="showPD 3" xfId="38364" xr:uid="{00000000-0005-0000-0000-000005960000}"/>
    <cellStyle name="showPD 3 2" xfId="38365" xr:uid="{00000000-0005-0000-0000-000006960000}"/>
    <cellStyle name="showPD 4" xfId="38366" xr:uid="{00000000-0005-0000-0000-000007960000}"/>
    <cellStyle name="showPercentage" xfId="38367" xr:uid="{00000000-0005-0000-0000-000008960000}"/>
    <cellStyle name="showPercentage 2" xfId="38368" xr:uid="{00000000-0005-0000-0000-000009960000}"/>
    <cellStyle name="showPercentage 2 2" xfId="38369" xr:uid="{00000000-0005-0000-0000-00000A960000}"/>
    <cellStyle name="showPercentage 2 3" xfId="38370" xr:uid="{00000000-0005-0000-0000-00000B960000}"/>
    <cellStyle name="showPercentage 3" xfId="38371" xr:uid="{00000000-0005-0000-0000-00000C960000}"/>
    <cellStyle name="showPercentage 3 2" xfId="38372" xr:uid="{00000000-0005-0000-0000-00000D960000}"/>
    <cellStyle name="showPercentage 4" xfId="38373" xr:uid="{00000000-0005-0000-0000-00000E960000}"/>
    <cellStyle name="showSelection" xfId="38374" xr:uid="{00000000-0005-0000-0000-00000F960000}"/>
    <cellStyle name="showSelection 2" xfId="38375" xr:uid="{00000000-0005-0000-0000-000010960000}"/>
    <cellStyle name="showSelection 2 2" xfId="38376" xr:uid="{00000000-0005-0000-0000-000011960000}"/>
    <cellStyle name="showSelection 2 3" xfId="38377" xr:uid="{00000000-0005-0000-0000-000012960000}"/>
    <cellStyle name="showSelection 3" xfId="38378" xr:uid="{00000000-0005-0000-0000-000013960000}"/>
    <cellStyle name="showSelection 3 2" xfId="38379" xr:uid="{00000000-0005-0000-0000-000014960000}"/>
    <cellStyle name="showSelection 4" xfId="38380" xr:uid="{00000000-0005-0000-0000-000015960000}"/>
    <cellStyle name="Single Cell Column Heading 2" xfId="38381" xr:uid="{00000000-0005-0000-0000-000016960000}"/>
    <cellStyle name="Single Cell Column Heading 2 2" xfId="38382" xr:uid="{00000000-0005-0000-0000-000017960000}"/>
    <cellStyle name="Standard_draft disclosure templates for 2011" xfId="38383" xr:uid="{00000000-0005-0000-0000-000018960000}"/>
    <cellStyle name="Styl 1" xfId="306" xr:uid="{00000000-0005-0000-0000-000019960000}"/>
    <cellStyle name="Style 1" xfId="307" xr:uid="{00000000-0005-0000-0000-00001A960000}"/>
    <cellStyle name="sup2Date" xfId="38384" xr:uid="{00000000-0005-0000-0000-00001B960000}"/>
    <cellStyle name="sup2Date 2" xfId="38385" xr:uid="{00000000-0005-0000-0000-00001C960000}"/>
    <cellStyle name="sup2Date 2 2" xfId="38386" xr:uid="{00000000-0005-0000-0000-00001D960000}"/>
    <cellStyle name="sup2Date 2 3" xfId="38387" xr:uid="{00000000-0005-0000-0000-00001E960000}"/>
    <cellStyle name="sup2Date 3" xfId="38388" xr:uid="{00000000-0005-0000-0000-00001F960000}"/>
    <cellStyle name="sup2Date 3 2" xfId="38389" xr:uid="{00000000-0005-0000-0000-000020960000}"/>
    <cellStyle name="sup2Date 4" xfId="38390" xr:uid="{00000000-0005-0000-0000-000021960000}"/>
    <cellStyle name="sup2Int" xfId="38391" xr:uid="{00000000-0005-0000-0000-000022960000}"/>
    <cellStyle name="sup2Int 2" xfId="38392" xr:uid="{00000000-0005-0000-0000-000023960000}"/>
    <cellStyle name="sup2Int 2 2" xfId="38393" xr:uid="{00000000-0005-0000-0000-000024960000}"/>
    <cellStyle name="sup2Int 2 3" xfId="38394" xr:uid="{00000000-0005-0000-0000-000025960000}"/>
    <cellStyle name="sup2Int 3" xfId="38395" xr:uid="{00000000-0005-0000-0000-000026960000}"/>
    <cellStyle name="sup2Int 3 2" xfId="38396" xr:uid="{00000000-0005-0000-0000-000027960000}"/>
    <cellStyle name="sup2Int 4" xfId="38397" xr:uid="{00000000-0005-0000-0000-000028960000}"/>
    <cellStyle name="sup2ParameterE" xfId="38398" xr:uid="{00000000-0005-0000-0000-000029960000}"/>
    <cellStyle name="sup2ParameterE 2" xfId="38399" xr:uid="{00000000-0005-0000-0000-00002A960000}"/>
    <cellStyle name="sup2ParameterE 2 2" xfId="38400" xr:uid="{00000000-0005-0000-0000-00002B960000}"/>
    <cellStyle name="sup2ParameterE 2 3" xfId="38401" xr:uid="{00000000-0005-0000-0000-00002C960000}"/>
    <cellStyle name="sup2ParameterE 3" xfId="38402" xr:uid="{00000000-0005-0000-0000-00002D960000}"/>
    <cellStyle name="sup2ParameterE 3 2" xfId="38403" xr:uid="{00000000-0005-0000-0000-00002E960000}"/>
    <cellStyle name="sup2ParameterE 4" xfId="38404" xr:uid="{00000000-0005-0000-0000-00002F960000}"/>
    <cellStyle name="sup2Percentage" xfId="38405" xr:uid="{00000000-0005-0000-0000-000030960000}"/>
    <cellStyle name="sup2Percentage 2" xfId="38406" xr:uid="{00000000-0005-0000-0000-000031960000}"/>
    <cellStyle name="sup2Percentage 2 2" xfId="38407" xr:uid="{00000000-0005-0000-0000-000032960000}"/>
    <cellStyle name="sup2Percentage 2 3" xfId="38408" xr:uid="{00000000-0005-0000-0000-000033960000}"/>
    <cellStyle name="sup2Percentage 3" xfId="38409" xr:uid="{00000000-0005-0000-0000-000034960000}"/>
    <cellStyle name="sup2Percentage 3 2" xfId="38410" xr:uid="{00000000-0005-0000-0000-000035960000}"/>
    <cellStyle name="sup2Percentage 4" xfId="38411" xr:uid="{00000000-0005-0000-0000-000036960000}"/>
    <cellStyle name="sup2PercentageL" xfId="38412" xr:uid="{00000000-0005-0000-0000-000037960000}"/>
    <cellStyle name="sup2PercentageL 2" xfId="38413" xr:uid="{00000000-0005-0000-0000-000038960000}"/>
    <cellStyle name="sup2PercentageL 2 2" xfId="38414" xr:uid="{00000000-0005-0000-0000-000039960000}"/>
    <cellStyle name="sup2PercentageL 2 3" xfId="38415" xr:uid="{00000000-0005-0000-0000-00003A960000}"/>
    <cellStyle name="sup2PercentageL 3" xfId="38416" xr:uid="{00000000-0005-0000-0000-00003B960000}"/>
    <cellStyle name="sup2PercentageL 3 2" xfId="38417" xr:uid="{00000000-0005-0000-0000-00003C960000}"/>
    <cellStyle name="sup2PercentageL 4" xfId="38418" xr:uid="{00000000-0005-0000-0000-00003D960000}"/>
    <cellStyle name="sup2PercentageM" xfId="38419" xr:uid="{00000000-0005-0000-0000-00003E960000}"/>
    <cellStyle name="sup2PercentageM 2" xfId="38420" xr:uid="{00000000-0005-0000-0000-00003F960000}"/>
    <cellStyle name="sup2PercentageM 2 2" xfId="38421" xr:uid="{00000000-0005-0000-0000-000040960000}"/>
    <cellStyle name="sup2PercentageM 2 3" xfId="38422" xr:uid="{00000000-0005-0000-0000-000041960000}"/>
    <cellStyle name="sup2PercentageM 3" xfId="38423" xr:uid="{00000000-0005-0000-0000-000042960000}"/>
    <cellStyle name="sup2PercentageM 3 2" xfId="38424" xr:uid="{00000000-0005-0000-0000-000043960000}"/>
    <cellStyle name="sup2PercentageM 4" xfId="38425" xr:uid="{00000000-0005-0000-0000-000044960000}"/>
    <cellStyle name="sup2Selection" xfId="38426" xr:uid="{00000000-0005-0000-0000-000045960000}"/>
    <cellStyle name="sup2Selection 2" xfId="38427" xr:uid="{00000000-0005-0000-0000-000046960000}"/>
    <cellStyle name="sup2Selection 2 2" xfId="38428" xr:uid="{00000000-0005-0000-0000-000047960000}"/>
    <cellStyle name="sup2Selection 2 3" xfId="38429" xr:uid="{00000000-0005-0000-0000-000048960000}"/>
    <cellStyle name="sup2Selection 3" xfId="38430" xr:uid="{00000000-0005-0000-0000-000049960000}"/>
    <cellStyle name="sup2Selection 3 2" xfId="38431" xr:uid="{00000000-0005-0000-0000-00004A960000}"/>
    <cellStyle name="sup2Selection 4" xfId="38432" xr:uid="{00000000-0005-0000-0000-00004B960000}"/>
    <cellStyle name="sup2Text" xfId="38433" xr:uid="{00000000-0005-0000-0000-00004C960000}"/>
    <cellStyle name="sup2Text 2" xfId="38434" xr:uid="{00000000-0005-0000-0000-00004D960000}"/>
    <cellStyle name="sup2Text 2 2" xfId="38435" xr:uid="{00000000-0005-0000-0000-00004E960000}"/>
    <cellStyle name="sup2Text 2 3" xfId="38436" xr:uid="{00000000-0005-0000-0000-00004F960000}"/>
    <cellStyle name="sup2Text 3" xfId="38437" xr:uid="{00000000-0005-0000-0000-000050960000}"/>
    <cellStyle name="sup2Text 3 2" xfId="38438" xr:uid="{00000000-0005-0000-0000-000051960000}"/>
    <cellStyle name="sup2Text 4" xfId="38439" xr:uid="{00000000-0005-0000-0000-000052960000}"/>
    <cellStyle name="sup3ParameterE" xfId="38440" xr:uid="{00000000-0005-0000-0000-000053960000}"/>
    <cellStyle name="sup3ParameterE 2" xfId="38441" xr:uid="{00000000-0005-0000-0000-000054960000}"/>
    <cellStyle name="sup3ParameterE 2 2" xfId="38442" xr:uid="{00000000-0005-0000-0000-000055960000}"/>
    <cellStyle name="sup3ParameterE 2 3" xfId="38443" xr:uid="{00000000-0005-0000-0000-000056960000}"/>
    <cellStyle name="sup3ParameterE 3" xfId="38444" xr:uid="{00000000-0005-0000-0000-000057960000}"/>
    <cellStyle name="sup3ParameterE 3 2" xfId="38445" xr:uid="{00000000-0005-0000-0000-000058960000}"/>
    <cellStyle name="sup3ParameterE 4" xfId="38446" xr:uid="{00000000-0005-0000-0000-000059960000}"/>
    <cellStyle name="sup3Percentage" xfId="38447" xr:uid="{00000000-0005-0000-0000-00005A960000}"/>
    <cellStyle name="sup3Percentage 2" xfId="38448" xr:uid="{00000000-0005-0000-0000-00005B960000}"/>
    <cellStyle name="sup3Percentage 2 2" xfId="38449" xr:uid="{00000000-0005-0000-0000-00005C960000}"/>
    <cellStyle name="sup3Percentage 2 3" xfId="38450" xr:uid="{00000000-0005-0000-0000-00005D960000}"/>
    <cellStyle name="sup3Percentage 3" xfId="38451" xr:uid="{00000000-0005-0000-0000-00005E960000}"/>
    <cellStyle name="sup3Percentage 3 2" xfId="38452" xr:uid="{00000000-0005-0000-0000-00005F960000}"/>
    <cellStyle name="sup3Percentage 4" xfId="38453" xr:uid="{00000000-0005-0000-0000-000060960000}"/>
    <cellStyle name="supDate" xfId="38454" xr:uid="{00000000-0005-0000-0000-000061960000}"/>
    <cellStyle name="supFloat" xfId="38455" xr:uid="{00000000-0005-0000-0000-000062960000}"/>
    <cellStyle name="supFloat 2" xfId="38456" xr:uid="{00000000-0005-0000-0000-000063960000}"/>
    <cellStyle name="supFloat 2 2" xfId="38457" xr:uid="{00000000-0005-0000-0000-000064960000}"/>
    <cellStyle name="supFloat 2 3" xfId="38458" xr:uid="{00000000-0005-0000-0000-000065960000}"/>
    <cellStyle name="supFloat 3" xfId="38459" xr:uid="{00000000-0005-0000-0000-000066960000}"/>
    <cellStyle name="supFloat 3 2" xfId="38460" xr:uid="{00000000-0005-0000-0000-000067960000}"/>
    <cellStyle name="supFloat 4" xfId="38461" xr:uid="{00000000-0005-0000-0000-000068960000}"/>
    <cellStyle name="supInt" xfId="38462" xr:uid="{00000000-0005-0000-0000-000069960000}"/>
    <cellStyle name="supInt 2" xfId="38463" xr:uid="{00000000-0005-0000-0000-00006A960000}"/>
    <cellStyle name="supInt 2 2" xfId="38464" xr:uid="{00000000-0005-0000-0000-00006B960000}"/>
    <cellStyle name="supInt 2 3" xfId="38465" xr:uid="{00000000-0005-0000-0000-00006C960000}"/>
    <cellStyle name="supInt 3" xfId="38466" xr:uid="{00000000-0005-0000-0000-00006D960000}"/>
    <cellStyle name="supInt 3 2" xfId="38467" xr:uid="{00000000-0005-0000-0000-00006E960000}"/>
    <cellStyle name="supInt 4" xfId="38468" xr:uid="{00000000-0005-0000-0000-00006F960000}"/>
    <cellStyle name="supParameterE" xfId="38469" xr:uid="{00000000-0005-0000-0000-000070960000}"/>
    <cellStyle name="supParameterE 2" xfId="38470" xr:uid="{00000000-0005-0000-0000-000071960000}"/>
    <cellStyle name="supParameterE 2 2" xfId="38471" xr:uid="{00000000-0005-0000-0000-000072960000}"/>
    <cellStyle name="supParameterE 2 3" xfId="38472" xr:uid="{00000000-0005-0000-0000-000073960000}"/>
    <cellStyle name="supParameterE 3" xfId="38473" xr:uid="{00000000-0005-0000-0000-000074960000}"/>
    <cellStyle name="supParameterE 3 2" xfId="38474" xr:uid="{00000000-0005-0000-0000-000075960000}"/>
    <cellStyle name="supParameterE 4" xfId="38475" xr:uid="{00000000-0005-0000-0000-000076960000}"/>
    <cellStyle name="supParameterS" xfId="38476" xr:uid="{00000000-0005-0000-0000-000077960000}"/>
    <cellStyle name="supParameterS 2" xfId="38477" xr:uid="{00000000-0005-0000-0000-000078960000}"/>
    <cellStyle name="supParameterS 2 2" xfId="38478" xr:uid="{00000000-0005-0000-0000-000079960000}"/>
    <cellStyle name="supParameterS 2 3" xfId="38479" xr:uid="{00000000-0005-0000-0000-00007A960000}"/>
    <cellStyle name="supParameterS 3" xfId="38480" xr:uid="{00000000-0005-0000-0000-00007B960000}"/>
    <cellStyle name="supParameterS 3 2" xfId="38481" xr:uid="{00000000-0005-0000-0000-00007C960000}"/>
    <cellStyle name="supParameterS 4" xfId="38482" xr:uid="{00000000-0005-0000-0000-00007D960000}"/>
    <cellStyle name="supPD" xfId="38483" xr:uid="{00000000-0005-0000-0000-00007E960000}"/>
    <cellStyle name="supPD 2" xfId="38484" xr:uid="{00000000-0005-0000-0000-00007F960000}"/>
    <cellStyle name="supPD 2 2" xfId="38485" xr:uid="{00000000-0005-0000-0000-000080960000}"/>
    <cellStyle name="supPD 2 3" xfId="38486" xr:uid="{00000000-0005-0000-0000-000081960000}"/>
    <cellStyle name="supPD 3" xfId="38487" xr:uid="{00000000-0005-0000-0000-000082960000}"/>
    <cellStyle name="supPD 3 2" xfId="38488" xr:uid="{00000000-0005-0000-0000-000083960000}"/>
    <cellStyle name="supPD 4" xfId="38489" xr:uid="{00000000-0005-0000-0000-000084960000}"/>
    <cellStyle name="supPercentage" xfId="38490" xr:uid="{00000000-0005-0000-0000-000085960000}"/>
    <cellStyle name="supPercentage 2" xfId="38491" xr:uid="{00000000-0005-0000-0000-000086960000}"/>
    <cellStyle name="supPercentage 2 2" xfId="38492" xr:uid="{00000000-0005-0000-0000-000087960000}"/>
    <cellStyle name="supPercentage 2 3" xfId="38493" xr:uid="{00000000-0005-0000-0000-000088960000}"/>
    <cellStyle name="supPercentage 3" xfId="38494" xr:uid="{00000000-0005-0000-0000-000089960000}"/>
    <cellStyle name="supPercentage 3 2" xfId="38495" xr:uid="{00000000-0005-0000-0000-00008A960000}"/>
    <cellStyle name="supPercentage 4" xfId="38496" xr:uid="{00000000-0005-0000-0000-00008B960000}"/>
    <cellStyle name="supPercentageL" xfId="38497" xr:uid="{00000000-0005-0000-0000-00008C960000}"/>
    <cellStyle name="supPercentageL 2" xfId="38498" xr:uid="{00000000-0005-0000-0000-00008D960000}"/>
    <cellStyle name="supPercentageL 2 2" xfId="38499" xr:uid="{00000000-0005-0000-0000-00008E960000}"/>
    <cellStyle name="supPercentageL 2 3" xfId="38500" xr:uid="{00000000-0005-0000-0000-00008F960000}"/>
    <cellStyle name="supPercentageL 3" xfId="38501" xr:uid="{00000000-0005-0000-0000-000090960000}"/>
    <cellStyle name="supPercentageL 3 2" xfId="38502" xr:uid="{00000000-0005-0000-0000-000091960000}"/>
    <cellStyle name="supPercentageL 4" xfId="38503" xr:uid="{00000000-0005-0000-0000-000092960000}"/>
    <cellStyle name="supPercentageM" xfId="38504" xr:uid="{00000000-0005-0000-0000-000093960000}"/>
    <cellStyle name="supPercentageM 2" xfId="38505" xr:uid="{00000000-0005-0000-0000-000094960000}"/>
    <cellStyle name="supPercentageM 2 2" xfId="38506" xr:uid="{00000000-0005-0000-0000-000095960000}"/>
    <cellStyle name="supPercentageM 3" xfId="38507" xr:uid="{00000000-0005-0000-0000-000096960000}"/>
    <cellStyle name="supPercentageM 4" xfId="38508" xr:uid="{00000000-0005-0000-0000-000097960000}"/>
    <cellStyle name="supSelection" xfId="38509" xr:uid="{00000000-0005-0000-0000-000098960000}"/>
    <cellStyle name="supSelection 2" xfId="38510" xr:uid="{00000000-0005-0000-0000-000099960000}"/>
    <cellStyle name="supSelection 2 2" xfId="38511" xr:uid="{00000000-0005-0000-0000-00009A960000}"/>
    <cellStyle name="supSelection 2 3" xfId="38512" xr:uid="{00000000-0005-0000-0000-00009B960000}"/>
    <cellStyle name="supSelection 3" xfId="38513" xr:uid="{00000000-0005-0000-0000-00009C960000}"/>
    <cellStyle name="supSelection 3 2" xfId="38514" xr:uid="{00000000-0005-0000-0000-00009D960000}"/>
    <cellStyle name="supSelection 4" xfId="38515" xr:uid="{00000000-0005-0000-0000-00009E960000}"/>
    <cellStyle name="supText" xfId="38516" xr:uid="{00000000-0005-0000-0000-00009F960000}"/>
    <cellStyle name="supText 2" xfId="38517" xr:uid="{00000000-0005-0000-0000-0000A0960000}"/>
    <cellStyle name="supText 2 2" xfId="38518" xr:uid="{00000000-0005-0000-0000-0000A1960000}"/>
    <cellStyle name="supText 2 3" xfId="38519" xr:uid="{00000000-0005-0000-0000-0000A2960000}"/>
    <cellStyle name="supText 3" xfId="38520" xr:uid="{00000000-0005-0000-0000-0000A3960000}"/>
    <cellStyle name="supText 3 2" xfId="38521" xr:uid="{00000000-0005-0000-0000-0000A4960000}"/>
    <cellStyle name="supText 4" xfId="38522" xr:uid="{00000000-0005-0000-0000-0000A5960000}"/>
    <cellStyle name="Text d'advertiment" xfId="38523" xr:uid="{00000000-0005-0000-0000-0000A6960000}"/>
    <cellStyle name="Text d'advertiment 2" xfId="38524" xr:uid="{00000000-0005-0000-0000-0000A7960000}"/>
    <cellStyle name="Text explicatiu" xfId="38525" xr:uid="{00000000-0005-0000-0000-0000A8960000}"/>
    <cellStyle name="Text explicatiu 2" xfId="38526" xr:uid="{00000000-0005-0000-0000-0000A9960000}"/>
    <cellStyle name="Text Level 2" xfId="38527" xr:uid="{00000000-0005-0000-0000-0000AA960000}"/>
    <cellStyle name="Text Level 2 2" xfId="38528" xr:uid="{00000000-0005-0000-0000-0000AB960000}"/>
    <cellStyle name="Texto de advertencia 2" xfId="38529" xr:uid="{00000000-0005-0000-0000-0000AC960000}"/>
    <cellStyle name="Texto de advertencia 2 2" xfId="38530" xr:uid="{00000000-0005-0000-0000-0000AD960000}"/>
    <cellStyle name="Texto de advertencia 2 2 2" xfId="38531" xr:uid="{00000000-0005-0000-0000-0000AE960000}"/>
    <cellStyle name="Texto de advertencia 2 3" xfId="38532" xr:uid="{00000000-0005-0000-0000-0000AF960000}"/>
    <cellStyle name="Texto de advertencia 3" xfId="38533" xr:uid="{00000000-0005-0000-0000-0000B0960000}"/>
    <cellStyle name="Texto de advertencia 3 2" xfId="38534" xr:uid="{00000000-0005-0000-0000-0000B1960000}"/>
    <cellStyle name="Texto de Aviso 2" xfId="308" xr:uid="{00000000-0005-0000-0000-0000B2960000}"/>
    <cellStyle name="Texto Explicativo 2" xfId="309" xr:uid="{00000000-0005-0000-0000-0000B3960000}"/>
    <cellStyle name="Texto explicativo 2 2" xfId="38536" xr:uid="{00000000-0005-0000-0000-0000B4960000}"/>
    <cellStyle name="Texto explicativo 2 2 2" xfId="38537" xr:uid="{00000000-0005-0000-0000-0000B5960000}"/>
    <cellStyle name="Texto explicativo 2 3" xfId="38538" xr:uid="{00000000-0005-0000-0000-0000B6960000}"/>
    <cellStyle name="Texto explicativo 2 4" xfId="38535" xr:uid="{00000000-0005-0000-0000-0000B7960000}"/>
    <cellStyle name="Texto explicativo 3" xfId="38539" xr:uid="{00000000-0005-0000-0000-0000B8960000}"/>
    <cellStyle name="Texto explicativo 3 2" xfId="38540" xr:uid="{00000000-0005-0000-0000-0000B9960000}"/>
    <cellStyle name="Titel" xfId="37" xr:uid="{00000000-0005-0000-0000-0000BA960000}"/>
    <cellStyle name="Title 2" xfId="310" xr:uid="{00000000-0005-0000-0000-0000BB960000}"/>
    <cellStyle name="Title 2 2" xfId="38542" xr:uid="{00000000-0005-0000-0000-0000BC960000}"/>
    <cellStyle name="Title 3" xfId="38541" xr:uid="{00000000-0005-0000-0000-0000BD960000}"/>
    <cellStyle name="Títol" xfId="38543" xr:uid="{00000000-0005-0000-0000-0000BE960000}"/>
    <cellStyle name="Títol 1" xfId="38544" xr:uid="{00000000-0005-0000-0000-0000BF960000}"/>
    <cellStyle name="Títol 1 2" xfId="38545" xr:uid="{00000000-0005-0000-0000-0000C0960000}"/>
    <cellStyle name="Títol 2" xfId="38546" xr:uid="{00000000-0005-0000-0000-0000C1960000}"/>
    <cellStyle name="Títol 2 2" xfId="38547" xr:uid="{00000000-0005-0000-0000-0000C2960000}"/>
    <cellStyle name="Títol 3" xfId="38548" xr:uid="{00000000-0005-0000-0000-0000C3960000}"/>
    <cellStyle name="Títol 3 2" xfId="38549" xr:uid="{00000000-0005-0000-0000-0000C4960000}"/>
    <cellStyle name="Títol 4" xfId="38550" xr:uid="{00000000-0005-0000-0000-0000C5960000}"/>
    <cellStyle name="Títol 4 2" xfId="38551" xr:uid="{00000000-0005-0000-0000-0000C6960000}"/>
    <cellStyle name="Títol 5" xfId="38552" xr:uid="{00000000-0005-0000-0000-0000C7960000}"/>
    <cellStyle name="Título 1 2" xfId="38553" xr:uid="{00000000-0005-0000-0000-0000C8960000}"/>
    <cellStyle name="Título 1 2 2" xfId="38554" xr:uid="{00000000-0005-0000-0000-0000C9960000}"/>
    <cellStyle name="Título 1 2 2 2" xfId="38555" xr:uid="{00000000-0005-0000-0000-0000CA960000}"/>
    <cellStyle name="Título 1 2 3" xfId="38556" xr:uid="{00000000-0005-0000-0000-0000CB960000}"/>
    <cellStyle name="Título 1 3" xfId="38557" xr:uid="{00000000-0005-0000-0000-0000CC960000}"/>
    <cellStyle name="Título 1 3 2" xfId="38558" xr:uid="{00000000-0005-0000-0000-0000CD960000}"/>
    <cellStyle name="Título 1 4" xfId="38559" xr:uid="{00000000-0005-0000-0000-0000CE960000}"/>
    <cellStyle name="Título 1 5" xfId="38560" xr:uid="{00000000-0005-0000-0000-0000CF960000}"/>
    <cellStyle name="Título 1 6" xfId="38561" xr:uid="{00000000-0005-0000-0000-0000D0960000}"/>
    <cellStyle name="Título 2" xfId="311" xr:uid="{00000000-0005-0000-0000-0000D1960000}"/>
    <cellStyle name="Título 2 2" xfId="38562" xr:uid="{00000000-0005-0000-0000-0000D2960000}"/>
    <cellStyle name="Título 2 2 2" xfId="38563" xr:uid="{00000000-0005-0000-0000-0000D3960000}"/>
    <cellStyle name="Título 2 2 2 2" xfId="38564" xr:uid="{00000000-0005-0000-0000-0000D4960000}"/>
    <cellStyle name="Título 2 2 3" xfId="38565" xr:uid="{00000000-0005-0000-0000-0000D5960000}"/>
    <cellStyle name="Título 2 3" xfId="38566" xr:uid="{00000000-0005-0000-0000-0000D6960000}"/>
    <cellStyle name="Título 2 3 2" xfId="38567" xr:uid="{00000000-0005-0000-0000-0000D7960000}"/>
    <cellStyle name="Título 2 4" xfId="38568" xr:uid="{00000000-0005-0000-0000-0000D8960000}"/>
    <cellStyle name="Título 2 5" xfId="38569" xr:uid="{00000000-0005-0000-0000-0000D9960000}"/>
    <cellStyle name="Título 2 6" xfId="38570" xr:uid="{00000000-0005-0000-0000-0000DA960000}"/>
    <cellStyle name="Título 3 2" xfId="38571" xr:uid="{00000000-0005-0000-0000-0000DB960000}"/>
    <cellStyle name="Título 3 2 2" xfId="38572" xr:uid="{00000000-0005-0000-0000-0000DC960000}"/>
    <cellStyle name="Título 3 2 2 2" xfId="38573" xr:uid="{00000000-0005-0000-0000-0000DD960000}"/>
    <cellStyle name="Título 3 2 2 2 2" xfId="38574" xr:uid="{00000000-0005-0000-0000-0000DE960000}"/>
    <cellStyle name="Título 3 2 3" xfId="38575" xr:uid="{00000000-0005-0000-0000-0000DF960000}"/>
    <cellStyle name="Título 3 3" xfId="38576" xr:uid="{00000000-0005-0000-0000-0000E0960000}"/>
    <cellStyle name="Título 3 3 2" xfId="38577" xr:uid="{00000000-0005-0000-0000-0000E1960000}"/>
    <cellStyle name="Título 3 3 3" xfId="38578" xr:uid="{00000000-0005-0000-0000-0000E2960000}"/>
    <cellStyle name="Título 3 4" xfId="38579" xr:uid="{00000000-0005-0000-0000-0000E3960000}"/>
    <cellStyle name="Título 3 5" xfId="38580" xr:uid="{00000000-0005-0000-0000-0000E4960000}"/>
    <cellStyle name="Título 3 6" xfId="38581" xr:uid="{00000000-0005-0000-0000-0000E5960000}"/>
    <cellStyle name="Título 4" xfId="38582" xr:uid="{00000000-0005-0000-0000-0000E6960000}"/>
    <cellStyle name="Título 4 2" xfId="38583" xr:uid="{00000000-0005-0000-0000-0000E7960000}"/>
    <cellStyle name="Título 4 2 2" xfId="38584" xr:uid="{00000000-0005-0000-0000-0000E8960000}"/>
    <cellStyle name="Título 4 2 2 2" xfId="38585" xr:uid="{00000000-0005-0000-0000-0000E9960000}"/>
    <cellStyle name="Título 4 3" xfId="38586" xr:uid="{00000000-0005-0000-0000-0000EA960000}"/>
    <cellStyle name="Título 5" xfId="38587" xr:uid="{00000000-0005-0000-0000-0000EB960000}"/>
    <cellStyle name="Título 6" xfId="38588" xr:uid="{00000000-0005-0000-0000-0000EC960000}"/>
    <cellStyle name="Título 7" xfId="38589" xr:uid="{00000000-0005-0000-0000-0000ED960000}"/>
    <cellStyle name="Título 8" xfId="38590" xr:uid="{00000000-0005-0000-0000-0000EE960000}"/>
    <cellStyle name="Título 9" xfId="38591" xr:uid="{00000000-0005-0000-0000-0000EF960000}"/>
    <cellStyle name="Total 2" xfId="312" xr:uid="{00000000-0005-0000-0000-0000F0960000}"/>
    <cellStyle name="Total 2 2" xfId="38593" xr:uid="{00000000-0005-0000-0000-0000F1960000}"/>
    <cellStyle name="Total 2 2 2" xfId="38594" xr:uid="{00000000-0005-0000-0000-0000F2960000}"/>
    <cellStyle name="Total 2 2 2 2" xfId="38595" xr:uid="{00000000-0005-0000-0000-0000F3960000}"/>
    <cellStyle name="Total 2 2 3" xfId="38596" xr:uid="{00000000-0005-0000-0000-0000F4960000}"/>
    <cellStyle name="Total 2 3" xfId="38597" xr:uid="{00000000-0005-0000-0000-0000F5960000}"/>
    <cellStyle name="Total 2 4" xfId="38598" xr:uid="{00000000-0005-0000-0000-0000F6960000}"/>
    <cellStyle name="Total 2 5" xfId="38599" xr:uid="{00000000-0005-0000-0000-0000F7960000}"/>
    <cellStyle name="Total 2 6" xfId="38592" xr:uid="{00000000-0005-0000-0000-0000F8960000}"/>
    <cellStyle name="Total 3" xfId="313" xr:uid="{00000000-0005-0000-0000-0000F9960000}"/>
    <cellStyle name="Total 3 2" xfId="38601" xr:uid="{00000000-0005-0000-0000-0000FA960000}"/>
    <cellStyle name="Total 3 3" xfId="38600" xr:uid="{00000000-0005-0000-0000-0000FB960000}"/>
    <cellStyle name="Total 4" xfId="314" xr:uid="{00000000-0005-0000-0000-0000FC960000}"/>
    <cellStyle name="Total 4 2" xfId="38602" xr:uid="{00000000-0005-0000-0000-0000FD960000}"/>
    <cellStyle name="Total 5" xfId="38603" xr:uid="{00000000-0005-0000-0000-0000FE960000}"/>
    <cellStyle name="Total 6" xfId="38604" xr:uid="{00000000-0005-0000-0000-0000FF960000}"/>
    <cellStyle name="Verificar Célula 2" xfId="315" xr:uid="{00000000-0005-0000-0000-000000970000}"/>
    <cellStyle name="Warning Text 2" xfId="316" xr:uid="{00000000-0005-0000-0000-000001970000}"/>
    <cellStyle name="Warning Text 2 2" xfId="38606" xr:uid="{00000000-0005-0000-0000-000002970000}"/>
    <cellStyle name="Warning Text 3" xfId="38605" xr:uid="{00000000-0005-0000-0000-000003970000}"/>
    <cellStyle name="ZeilenID" xfId="38" xr:uid="{00000000-0005-0000-0000-000004970000}"/>
  </cellStyles>
  <dxfs count="7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alignment shrinkToFit="1" readingOrder="0"/>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auto="1"/>
      </font>
      <fill>
        <patternFill>
          <bgColor theme="3" tint="0.79998168889431442"/>
        </patternFill>
      </fill>
    </dxf>
    <dxf>
      <font>
        <b/>
        <i val="0"/>
        <strike val="0"/>
        <color rgb="FFFF0000"/>
      </font>
      <numFmt numFmtId="0" formatCode="General"/>
      <fill>
        <patternFill patternType="none">
          <bgColor auto="1"/>
        </patternFill>
      </fill>
    </dxf>
    <dxf>
      <fill>
        <patternFill patternType="solid">
          <bgColor rgb="FFFFC000"/>
        </patternFill>
      </fill>
    </dxf>
    <dxf>
      <fill>
        <patternFill>
          <bgColor theme="4" tint="-0.24994659260841701"/>
        </patternFill>
      </fill>
    </dxf>
    <dxf>
      <font>
        <name val="Arial"/>
        <scheme val="none"/>
      </font>
    </dxf>
    <dxf>
      <font>
        <b/>
        <color theme="1"/>
      </font>
      <border>
        <bottom style="thin">
          <color rgb="FF4F81BD"/>
        </bottom>
        <vertical/>
        <horizontal/>
      </border>
    </dxf>
    <dxf>
      <font>
        <color theme="1"/>
        <name val="Arial"/>
        <scheme val="none"/>
      </font>
      <border>
        <left style="thin">
          <color rgb="FF4F81BD"/>
        </left>
        <right style="thin">
          <color rgb="FF4F81BD"/>
        </right>
        <top style="thin">
          <color rgb="FF4F81BD"/>
        </top>
        <bottom style="thin">
          <color rgb="FF4F81BD"/>
        </bottom>
        <vertical/>
        <horizontal/>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fill>
        <patternFill>
          <bgColor rgb="FF00B0F0"/>
        </patternFill>
      </fill>
      <border>
        <top style="thin">
          <color theme="1"/>
        </top>
      </border>
    </dxf>
    <dxf>
      <font>
        <b/>
        <color theme="1"/>
      </font>
      <fill>
        <patternFill>
          <bgColor rgb="FF00B0F0"/>
        </patternFill>
      </fill>
      <border>
        <bottom style="thin">
          <color theme="1"/>
        </bottom>
      </border>
    </dxf>
    <dxf>
      <font>
        <color theme="1"/>
      </font>
      <fill>
        <patternFill>
          <bgColor rgb="FFDEDEDE"/>
        </patternFill>
      </fill>
      <border diagonalUp="0" diagonalDown="0">
        <left/>
        <right/>
        <top/>
        <bottom/>
        <vertical/>
        <horizontal/>
      </border>
    </dxf>
    <dxf>
      <fill>
        <patternFill patternType="solid">
          <fgColor theme="0" tint="-0.14999847407452621"/>
          <bgColor theme="0" tint="-0.14999847407452621"/>
        </patternFill>
      </fill>
      <border diagonalUp="0" diagonalDown="0">
        <left/>
        <right/>
        <top/>
        <bottom/>
        <vertical/>
        <horizontal/>
      </border>
    </dxf>
    <dxf>
      <fill>
        <patternFill patternType="none">
          <bgColor auto="1"/>
        </patternFill>
      </fill>
      <border diagonalUp="0" diagonalDown="0">
        <left/>
        <right/>
        <top/>
        <bottom/>
        <vertical/>
        <horizontal/>
      </border>
    </dxf>
    <dxf>
      <fill>
        <patternFill patternType="solid">
          <fgColor theme="0" tint="-0.14990691854609822"/>
          <bgColor rgb="FFECECEC"/>
        </patternFill>
      </fill>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b/>
        <color theme="1"/>
      </font>
      <border diagonalUp="0" diagonalDown="0">
        <left/>
        <right/>
        <top/>
        <bottom/>
        <vertical/>
        <horizontal/>
      </border>
    </dxf>
    <dxf>
      <font>
        <color theme="1"/>
      </font>
      <fill>
        <patternFill>
          <bgColor rgb="FFE8E8E8"/>
        </patternFill>
      </fill>
      <border diagonalUp="0" diagonalDown="0">
        <left/>
        <right/>
        <top/>
        <bottom/>
        <vertical/>
        <horizontal/>
      </border>
    </dxf>
  </dxfs>
  <tableStyles count="6" defaultTableStyle="TableStyleMedium2" defaultPivotStyle="PivotStyleLight16">
    <tableStyle name="PILAR3" pivot="0" count="8" xr9:uid="{00000000-0011-0000-FFFF-FFFF00000000}">
      <tableStyleElement type="wholeTable" dxfId="76"/>
      <tableStyleElement type="headerRow" dxfId="75"/>
      <tableStyleElement type="totalRow" dxfId="74"/>
      <tableStyleElement type="firstColumn" dxfId="73"/>
      <tableStyleElement type="lastColumn" dxfId="72"/>
      <tableStyleElement type="firstRowStripe" dxfId="71"/>
      <tableStyleElement type="secondRowStripe" dxfId="70"/>
      <tableStyleElement type="firstColumnStripe" dxfId="69"/>
    </tableStyle>
    <tableStyle name="PILAR3 2" pivot="0" count="7" xr9:uid="{00000000-0011-0000-FFFF-FFFF01000000}">
      <tableStyleElement type="wholeTable" dxfId="68"/>
      <tableStyleElement type="headerRow" dxfId="67"/>
      <tableStyleElement type="totalRow" dxfId="66"/>
      <tableStyleElement type="firstColumn" dxfId="65"/>
      <tableStyleElement type="lastColumn" dxfId="64"/>
      <tableStyleElement type="firstRowStripe" dxfId="63"/>
      <tableStyleElement type="firstColumnStripe" dxfId="62"/>
    </tableStyle>
    <tableStyle name="Pillar 3 publication" pivot="0" table="0" count="10" xr9:uid="{00000000-0011-0000-FFFF-FFFF02000000}">
      <tableStyleElement type="wholeTable" dxfId="61"/>
      <tableStyleElement type="headerRow" dxfId="60"/>
    </tableStyle>
    <tableStyle name="PRISA" pivot="0" count="0" xr9:uid="{00000000-0011-0000-FFFF-FFFF03000000}"/>
    <tableStyle name="Slicer Pillar 3" pivot="0" table="0" count="6" xr9:uid="{00000000-0011-0000-FFFF-FFFF04000000}">
      <tableStyleElement type="wholeTable" dxfId="59"/>
      <tableStyleElement type="headerRow" dxfId="58"/>
    </tableStyle>
    <tableStyle name="Slicer Style 1" pivot="0" table="0" count="1" xr9:uid="{00000000-0011-0000-FFFF-FFFF05000000}">
      <tableStyleElement type="wholeTable" dxfId="57"/>
    </tableStyle>
  </tableStyles>
  <colors>
    <mruColors>
      <color rgb="FFFFFFFF"/>
      <color rgb="FF0000FF"/>
      <color rgb="FF003899"/>
      <color rgb="FFD9E7FF"/>
      <color rgb="FFEBF2FF"/>
      <color rgb="FFC9DCFF"/>
      <color rgb="FF93BAFF"/>
      <color rgb="FFCCFFCC"/>
    </mruColors>
  </colors>
  <extLst>
    <ext xmlns:x14="http://schemas.microsoft.com/office/spreadsheetml/2009/9/main" uri="{46F421CA-312F-682f-3DD2-61675219B42D}">
      <x14:dxfs count="12">
        <dxf>
          <fill>
            <patternFill>
              <bgColor theme="4" tint="-0.24994659260841701"/>
            </patternFill>
          </fill>
        </dxf>
        <dxf>
          <fill>
            <patternFill>
              <bgColor theme="4" tint="-0.24994659260841701"/>
            </patternFill>
          </fill>
        </dxf>
        <dxf>
          <fill>
            <patternFill>
              <bgColor theme="4" tint="-0.24994659260841701"/>
            </patternFill>
          </fill>
        </dxf>
        <dxf>
          <fill>
            <patternFill>
              <bgColor theme="4" tint="-0.24994659260841701"/>
            </patternFill>
          </fill>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Pillar 3 publication">
          <x14:slicerStyleElements>
            <x14:slicerStyleElement type="unselectedItemWithData" dxfId="11"/>
            <x14:slicerStyleElement type="unselectedItemWithNoData" dxfId="10"/>
            <x14:slicerStyleElement type="selectedItemWithData" dxfId="9"/>
            <x14:slicerStyleElement type="selectedItemWithNoData" dxfId="8"/>
            <x14:slicerStyleElement type="hoveredUnselectedItemWithData" dxfId="7"/>
            <x14:slicerStyleElement type="hoveredSelectedItemWithData" dxfId="6"/>
            <x14:slicerStyleElement type="hoveredUnselectedItemWithNoData" dxfId="5"/>
            <x14:slicerStyleElement type="hoveredSelectedItemWithNoData" dxfId="4"/>
          </x14:slicerStyleElements>
        </x14:slicerStyle>
        <x14:slicerStyle name="Slicer Pillar 3">
          <x14:slicerStyleElements>
            <x14:slicerStyleElement type="selectedItemWithData" dxfId="3"/>
            <x14:slicerStyleElement type="selectedItemWithNoData" dxfId="2"/>
            <x14:slicerStyleElement type="hoveredSelectedItemWithData" dxfId="1"/>
            <x14:slicerStyleElement type="hoveredSelectedItemWithNoData" dxfId="0"/>
          </x14:slicerStyleElements>
        </x14:slicerStyle>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13</xdr:col>
      <xdr:colOff>16811</xdr:colOff>
      <xdr:row>3</xdr:row>
      <xdr:rowOff>1614</xdr:rowOff>
    </xdr:from>
    <xdr:to>
      <xdr:col>15</xdr:col>
      <xdr:colOff>1047528</xdr:colOff>
      <xdr:row>15</xdr:row>
      <xdr:rowOff>210184</xdr:rowOff>
    </xdr:to>
    <mc:AlternateContent xmlns:mc="http://schemas.openxmlformats.org/markup-compatibility/2006" xmlns:a14="http://schemas.microsoft.com/office/drawing/2010/main">
      <mc:Choice Requires="a14">
        <xdr:graphicFrame macro="">
          <xdr:nvGraphicFramePr>
            <xdr:cNvPr id="2" name="Select a bank">
              <a:extLst>
                <a:ext uri="{FF2B5EF4-FFF2-40B4-BE49-F238E27FC236}">
                  <a16:creationId xmlns:a16="http://schemas.microsoft.com/office/drawing/2014/main" id="{00000000-0008-0000-0100-00000200000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lect a bank"/>
            </a:graphicData>
          </a:graphic>
        </xdr:graphicFrame>
      </mc:Choice>
      <mc:Fallback xmlns="">
        <xdr:sp macro="" textlink="">
          <xdr:nvSpPr>
            <xdr:cNvPr id="0" name=""/>
            <xdr:cNvSpPr>
              <a:spLocks noTextEdit="1"/>
            </xdr:cNvSpPr>
          </xdr:nvSpPr>
          <xdr:spPr>
            <a:xfrm>
              <a:off x="18155132" y="627543"/>
              <a:ext cx="3681933" cy="3577971"/>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872.589639351849" createdVersion="7" refreshedVersion="7" minRefreshableVersion="3" recordCount="108" xr:uid="{B37BDB17-5A37-48FE-AE4A-E9DC0EFE85CC}">
  <cacheSource type="worksheet">
    <worksheetSource ref="B1:B109" sheet="Ratios_dataset"/>
  </cacheSource>
  <cacheFields count="1">
    <cacheField name="Name" numFmtId="0">
      <sharedItems count="113">
        <s v="&quot;Swedbank&quot; AS"/>
        <s v="“Swedbank”, AB"/>
        <s v="Aareal Bank AG"/>
        <s v="AB SEB bankas"/>
        <s v="Abanca Corporacion Bancaria, S.A."/>
        <s v="ABN AMRO Bank N.V."/>
        <s v="Addiko Bank AG"/>
        <s v="AGRI EUROPE CYPRUS LIMITED"/>
        <s v="AIB Group plc"/>
        <s v="Akciju sabiedrība &quot;Citadele banka&quot;"/>
        <s v="Akcinė bendrovė Šiaulių bankas"/>
        <s v="ALPHA SERVICES AND HOLDINGS S.A."/>
        <s v="AS &quot;SEB banka&quot;"/>
        <s v="AS SEB Pank"/>
        <s v="BANCA MEDIOLANUM S.P.A."/>
        <s v="BANCA MONTE DEI PASCHI DI SIENA S.P.A."/>
        <s v="BANCA POPOLARE DI SONDRIO SOCIETA' PER AZIONI"/>
        <s v="Banco Bilbao Vizcaya Argentaria, S.A."/>
        <s v="BANCO BPM SOCIETA' PER AZIONI"/>
        <s v="BANCO COMERCIAL PORTUGUÊS, SA"/>
        <s v="Banco de Crédito Social Cooperativo"/>
        <s v="Banco de Sabadell, S.A."/>
        <s v="Banco Santander, S.A."/>
        <s v="Bank of America Europe Designated Activity Company"/>
        <s v="BANK OF CYPRUS HOLDINGS PUBLIC LIMITED COMPANY"/>
        <s v="Bank of Ireland Group plc"/>
        <s v="Bank of Valletta plc"/>
        <s v="Bankinter, S.A."/>
        <s v="Banque et Caisse d´Epargne de l´Etat, Luxembourg"/>
        <s v="Banque Internationale à Luxembourg"/>
        <s v="Barclays Bank Ireland plc"/>
        <s v="BAWAG Group AG"/>
        <s v="Bayerische Landesbank"/>
        <s v="BELFIUS BANK"/>
        <s v="BISER TOPCO S.A R.L."/>
        <s v="BNG Bank N.V."/>
        <s v="BNP Paribas"/>
        <s v="BPER BANCA S.P.A."/>
        <s v="Bpifrance"/>
        <s v="Caixa Geral de Depósitos, SA"/>
        <s v="Caixabank, S.A."/>
        <s v="CASSA CENTRALE BANCA - CREDITO COOPERATIVO ITALIANOSOCIETA' PER AZIONI (IN SIGLA CASSA CENTRALE BANCA)"/>
        <s v="Citibank Holdings Ireland Limited"/>
        <s v="COMMERZBANK Aktiengesellschaft"/>
        <s v="Confédération Nationale du Crédit Mutuel"/>
        <s v="Coöperatieve Rabobank U.A."/>
        <s v="CREDITO EMILIANO HOLDING SOCIETA' PER AZIONI"/>
        <s v="CRELAN"/>
        <s v="de Volksbank N.V."/>
        <s v="DekaBank Deutsche Girozentrale"/>
        <s v="DEUTSCHE APOTHEKER- UND ÄRZTEBANK EG"/>
        <s v="DEUTSCHE BANK AKTIENGESELLSCHAFT"/>
        <s v="Deutsche Pfandbriefbank AG"/>
        <s v="DSK Bank AD"/>
        <s v="DZ BANK AG Deutsche Zentral-Genossenschaftsbank, Frankfurt am Main"/>
        <s v="Erste Group Bank AG"/>
        <s v="Erwerbsgesellschaft der S-Finanzgruppe mbH &amp; Co. KG"/>
        <s v="Eurobank Ergasias Services and Holdings S.A."/>
        <s v="FINECOBANK BANCA FINECO S.P.A. (IN BREVE FINECOBANK S.P.A. OVVERO BANCA FINECO S.P.A. OVVERO FINECO BANCA S.P.A.)"/>
        <s v="Goldman Sachs Bank Europe SE"/>
        <s v="GROUPE BPCE"/>
        <s v="Groupe Crédit Agricole"/>
        <s v="Hamburg Commercial Bank AG"/>
        <s v="HASPA Finanzholding"/>
        <s v="Hellenic Bank Public Company Ltd"/>
        <s v="HSBC Bank Malta p.l.c."/>
        <s v="HSBC Continental Europe"/>
        <s v="Ibercaja Banco, S.A."/>
        <s v="ICCREA BANCA S.P.A. - ISTITUTO CENTRALE DEL CREDITO COOPERATIVO (IN FORMA ABBREVIATA: ICCREA BANCA S.P.A.)"/>
        <s v="ING Groep N.V."/>
        <s v="INTESA SANPAOLO S.P.A."/>
        <s v="Investeringsmaatschappij Argenta - Société d'investissements Argenta - Investierungsgesellschaft Arg"/>
        <s v="J.P. Morgan SE"/>
        <s v="KBC Groep"/>
        <s v="Kuntarahoitus Oyj"/>
        <s v="Kutxabank, S.A."/>
        <s v="La Banque Postale"/>
        <s v="Landesbank Baden-Württemberg"/>
        <s v="Landesbank Hessen-Thüringen Girozentrale"/>
        <s v="LP Group B.V."/>
        <s v="Luminor Holding AS"/>
        <s v="MDB Group Limited"/>
        <s v="MEDIOBANCA - BANCA DI CREDITO FINANZIARIO S.P.A."/>
        <s v="Morgan Stanley Europe Holding SE"/>
        <s v="Münchener Hypothekenbank eG"/>
        <s v="National Bank of Greece, S.A."/>
        <s v="Nederlandse Waterschapsbank N.V."/>
        <s v="Norddeutsche Landesbank - Girozentrale -"/>
        <s v="Nordea Bank Abp"/>
        <s v="NOVA LJUBLJANSKA BANKA D.D., LJUBLJANA"/>
        <s v="Novo Banco, SA"/>
        <s v="OP Osuuskunta"/>
        <s v="Piraeus Financial Holdings"/>
        <s v="Quintet Private Bank (Europe) S.A"/>
        <s v="Raiffeisen Bank International AG"/>
        <s v="Raiffeisenbankengruppe OÖ Verbund eGen"/>
        <s v="RBC Investor Services Bank S.A."/>
        <s v="RCI Banque"/>
        <s v="SFIL S.A."/>
        <s v="Société générale S.A."/>
        <s v="State Street Europe Holdings Germany S.a.r.l. &amp; Co. KG"/>
        <s v="Swedbank AS"/>
        <s v="THE BANK OF NEW YORK MELLON"/>
        <s v="UBS Europe SE"/>
        <s v="Unicaja Banco, S.A."/>
        <s v="UNICREDIT, SOCIETA' PER AZIONI"/>
        <s v="Volksbanken Verbund"/>
        <s v="Volkswagen Bank Gesellschaft mit beschränkter Haftung"/>
        <s v="Kutxabank, S.A" u="1"/>
        <s v="Société générale" u="1"/>
        <s v="BANCA POPOLARE DI SONDRIO, SOCIETA' COOPERATIVA PER AZIONI" u="1"/>
        <s v="J.P. Morgan AG" u="1"/>
        <s v="SFIL" u="1"/>
      </sharedItems>
    </cacheField>
  </cacheFields>
  <extLst>
    <ext xmlns:x14="http://schemas.microsoft.com/office/spreadsheetml/2009/9/main" uri="{725AE2AE-9491-48be-B2B4-4EB974FC3084}">
      <x14:pivotCacheDefinition pivotCacheId="7921013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8">
  <r>
    <x v="0"/>
  </r>
  <r>
    <x v="1"/>
  </r>
  <r>
    <x v="2"/>
  </r>
  <r>
    <x v="3"/>
  </r>
  <r>
    <x v="4"/>
  </r>
  <r>
    <x v="5"/>
  </r>
  <r>
    <x v="6"/>
  </r>
  <r>
    <x v="7"/>
  </r>
  <r>
    <x v="8"/>
  </r>
  <r>
    <x v="9"/>
  </r>
  <r>
    <x v="10"/>
  </r>
  <r>
    <x v="11"/>
  </r>
  <r>
    <x v="12"/>
  </r>
  <r>
    <x v="13"/>
  </r>
  <r>
    <x v="14"/>
  </r>
  <r>
    <x v="15"/>
  </r>
  <r>
    <x v="16"/>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56"/>
  </r>
  <r>
    <x v="57"/>
  </r>
  <r>
    <x v="58"/>
  </r>
  <r>
    <x v="59"/>
  </r>
  <r>
    <x v="60"/>
  </r>
  <r>
    <x v="61"/>
  </r>
  <r>
    <x v="62"/>
  </r>
  <r>
    <x v="63"/>
  </r>
  <r>
    <x v="64"/>
  </r>
  <r>
    <x v="65"/>
  </r>
  <r>
    <x v="66"/>
  </r>
  <r>
    <x v="67"/>
  </r>
  <r>
    <x v="68"/>
  </r>
  <r>
    <x v="69"/>
  </r>
  <r>
    <x v="70"/>
  </r>
  <r>
    <x v="71"/>
  </r>
  <r>
    <x v="72"/>
  </r>
  <r>
    <x v="73"/>
  </r>
  <r>
    <x v="74"/>
  </r>
  <r>
    <x v="75"/>
  </r>
  <r>
    <x v="76"/>
  </r>
  <r>
    <x v="77"/>
  </r>
  <r>
    <x v="78"/>
  </r>
  <r>
    <x v="79"/>
  </r>
  <r>
    <x v="80"/>
  </r>
  <r>
    <x v="81"/>
  </r>
  <r>
    <x v="82"/>
  </r>
  <r>
    <x v="83"/>
  </r>
  <r>
    <x v="84"/>
  </r>
  <r>
    <x v="85"/>
  </r>
  <r>
    <x v="86"/>
  </r>
  <r>
    <x v="87"/>
  </r>
  <r>
    <x v="88"/>
  </r>
  <r>
    <x v="89"/>
  </r>
  <r>
    <x v="90"/>
  </r>
  <r>
    <x v="91"/>
  </r>
  <r>
    <x v="92"/>
  </r>
  <r>
    <x v="93"/>
  </r>
  <r>
    <x v="94"/>
  </r>
  <r>
    <x v="95"/>
  </r>
  <r>
    <x v="96"/>
  </r>
  <r>
    <x v="97"/>
  </r>
  <r>
    <x v="98"/>
  </r>
  <r>
    <x v="99"/>
  </r>
  <r>
    <x v="100"/>
  </r>
  <r>
    <x v="101"/>
  </r>
  <r>
    <x v="102"/>
  </r>
  <r>
    <x v="103"/>
  </r>
  <r>
    <x v="104"/>
  </r>
  <r>
    <x v="105"/>
  </r>
  <r>
    <x v="106"/>
  </r>
  <r>
    <x v="1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512B06D-6741-47CA-ACC1-0724234F3D49}" name="PivotTable4" cacheId="0" applyNumberFormats="0" applyBorderFormats="0" applyFontFormats="0" applyPatternFormats="0" applyAlignmentFormats="0" applyWidthHeightFormats="1" dataCaption="Values" updatedVersion="7" minRefreshableVersion="3" itemPrintTitles="1" createdVersion="4" indent="0" outline="1" outlineData="1" multipleFieldFilters="0">
  <location ref="O6" firstHeaderRow="0" firstDataRow="0" firstDataCol="0" rowPageCount="1" colPageCount="1"/>
  <pivotFields count="1">
    <pivotField axis="axisPage" multipleItemSelectionAllowed="1" showAll="0" defaultSubtotal="0">
      <items count="113">
        <item x="0"/>
        <item h="1" x="2"/>
        <item h="1" x="3"/>
        <item h="1" x="5"/>
        <item h="1" x="8"/>
        <item h="1" x="10"/>
        <item h="1" x="12"/>
        <item h="1" x="13"/>
        <item h="1" m="1" x="110"/>
        <item h="1" x="18"/>
        <item h="1" x="19"/>
        <item h="1" x="24"/>
        <item h="1" x="25"/>
        <item h="1" x="26"/>
        <item h="1" x="29"/>
        <item h="1" x="30"/>
        <item h="1" x="31"/>
        <item h="1" x="32"/>
        <item h="1" x="33"/>
        <item h="1" x="34"/>
        <item h="1" x="35"/>
        <item h="1" x="36"/>
        <item h="1" x="39"/>
        <item h="1" x="41"/>
        <item h="1" x="42"/>
        <item h="1" x="43"/>
        <item h="1" x="44"/>
        <item h="1" x="45"/>
        <item h="1" x="48"/>
        <item h="1" x="49"/>
        <item h="1" x="50"/>
        <item h="1" x="51"/>
        <item h="1" x="52"/>
        <item h="1" x="54"/>
        <item h="1" x="55"/>
        <item h="1" x="56"/>
        <item h="1" x="59"/>
        <item h="1" x="60"/>
        <item h="1" x="61"/>
        <item h="1" x="62"/>
        <item h="1" x="63"/>
        <item h="1" x="64"/>
        <item h="1" x="65"/>
        <item h="1" x="67"/>
        <item h="1" x="68"/>
        <item h="1" x="69"/>
        <item h="1" x="70"/>
        <item h="1" m="1" x="111"/>
        <item h="1" x="73"/>
        <item h="1" x="74"/>
        <item h="1" x="76"/>
        <item h="1" x="77"/>
        <item h="1" x="78"/>
        <item h="1" x="80"/>
        <item h="1" x="81"/>
        <item h="1" x="82"/>
        <item h="1" x="84"/>
        <item h="1" x="85"/>
        <item h="1" x="86"/>
        <item h="1" x="87"/>
        <item h="1" x="88"/>
        <item h="1" x="89"/>
        <item h="1" x="90"/>
        <item h="1" x="91"/>
        <item h="1" x="94"/>
        <item h="1" x="95"/>
        <item h="1" x="96"/>
        <item h="1" x="97"/>
        <item h="1" m="1" x="112"/>
        <item h="1" m="1" x="109"/>
        <item h="1" x="100"/>
        <item h="1" x="101"/>
        <item h="1" x="102"/>
        <item h="1" x="103"/>
        <item h="1" x="104"/>
        <item h="1" x="105"/>
        <item h="1" x="106"/>
        <item h="1" x="107"/>
        <item h="1" x="15"/>
        <item h="1" x="17"/>
        <item h="1" x="21"/>
        <item h="1" x="22"/>
        <item h="1" x="27"/>
        <item h="1" x="37"/>
        <item h="1" x="40"/>
        <item h="1" x="6"/>
        <item h="1" x="71"/>
        <item h="1" x="53"/>
        <item h="1" x="83"/>
        <item h="1" x="38"/>
        <item h="1" x="66"/>
        <item h="1" x="57"/>
        <item h="1" x="92"/>
        <item h="1" x="23"/>
        <item h="1" x="46"/>
        <item h="1" x="93"/>
        <item h="1" x="1"/>
        <item h="1" x="4"/>
        <item h="1" x="7"/>
        <item h="1" x="9"/>
        <item h="1" x="11"/>
        <item h="1" x="14"/>
        <item h="1" x="20"/>
        <item h="1" x="28"/>
        <item h="1" x="47"/>
        <item h="1" x="58"/>
        <item h="1" m="1" x="108"/>
        <item h="1" x="79"/>
        <item h="1" x="16"/>
        <item h="1" x="72"/>
        <item h="1" x="75"/>
        <item h="1" x="98"/>
        <item h="1" x="99"/>
      </items>
    </pivotField>
  </pivotFields>
  <pageFields count="1">
    <pageField fld="0" hier="-1"/>
  </pageFields>
  <formats count="1">
    <format dxfId="23">
      <pivotArea dataOnly="0" labelOnly="1" outline="0"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00000000-0013-0000-FFFF-FFFF01000000}" sourceName="NAME">
  <pivotTables>
    <pivotTable tabId="59" name="PivotTable4"/>
  </pivotTables>
  <data>
    <tabular pivotCacheId="792101311" showMissing="0">
      <items count="113">
        <i x="0" s="1"/>
        <i x="1"/>
        <i x="2"/>
        <i x="3"/>
        <i x="4"/>
        <i x="5"/>
        <i x="6"/>
        <i x="7"/>
        <i x="8"/>
        <i x="9"/>
        <i x="10"/>
        <i x="11"/>
        <i x="12"/>
        <i x="13"/>
        <i x="14"/>
        <i x="15"/>
        <i x="16"/>
        <i x="17"/>
        <i x="18"/>
        <i x="19"/>
        <i x="20"/>
        <i x="21"/>
        <i x="22"/>
        <i x="23"/>
        <i x="24"/>
        <i x="25"/>
        <i x="26"/>
        <i x="27"/>
        <i x="28"/>
        <i x="29"/>
        <i x="30"/>
        <i x="31"/>
        <i x="32"/>
        <i x="33"/>
        <i x="34"/>
        <i x="35"/>
        <i x="36"/>
        <i x="37"/>
        <i x="38"/>
        <i x="39"/>
        <i x="40"/>
        <i x="41"/>
        <i x="42"/>
        <i x="43"/>
        <i x="44"/>
        <i x="45"/>
        <i x="46"/>
        <i x="47"/>
        <i x="48"/>
        <i x="49"/>
        <i x="50"/>
        <i x="51"/>
        <i x="52"/>
        <i x="53"/>
        <i x="54"/>
        <i x="55"/>
        <i x="56"/>
        <i x="57"/>
        <i x="58"/>
        <i x="59"/>
        <i x="60"/>
        <i x="61"/>
        <i x="62"/>
        <i x="63"/>
        <i x="64"/>
        <i x="65"/>
        <i x="66"/>
        <i x="67"/>
        <i x="68"/>
        <i x="69"/>
        <i x="70"/>
        <i x="71"/>
        <i x="72"/>
        <i x="73"/>
        <i x="74"/>
        <i x="75"/>
        <i x="76"/>
        <i x="77"/>
        <i x="78"/>
        <i x="79"/>
        <i x="80"/>
        <i x="81"/>
        <i x="82"/>
        <i x="83"/>
        <i x="84"/>
        <i x="85"/>
        <i x="86"/>
        <i x="87"/>
        <i x="88"/>
        <i x="89"/>
        <i x="90"/>
        <i x="91"/>
        <i x="92"/>
        <i x="93"/>
        <i x="94"/>
        <i x="95"/>
        <i x="96"/>
        <i x="97"/>
        <i x="98"/>
        <i x="99"/>
        <i x="100"/>
        <i x="101"/>
        <i x="102"/>
        <i x="103"/>
        <i x="104"/>
        <i x="105"/>
        <i x="106"/>
        <i x="107"/>
        <i x="110" nd="1"/>
        <i x="111" nd="1"/>
        <i x="108" nd="1"/>
        <i x="112" nd="1"/>
        <i x="109"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ect a bank" xr10:uid="{00000000-0014-0000-FFFF-FFFF01000000}" cache="Slicer_NAME" caption="Select a bank" showCaption="0" style="Pillar 3 publication" lockedPosition="1" rowHeight="3240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ankingsupervision.europa.eu/banking/statistics/html/index.en.html" TargetMode="External"/><Relationship Id="rId7" Type="http://schemas.openxmlformats.org/officeDocument/2006/relationships/printerSettings" Target="../printerSettings/printerSettings1.bin"/><Relationship Id="rId2" Type="http://schemas.openxmlformats.org/officeDocument/2006/relationships/hyperlink" Target="https://eba.europa.eu/risk-analysis-and-data/other-systemically-important-institutions-o-siis-/2018" TargetMode="External"/><Relationship Id="rId1" Type="http://schemas.openxmlformats.org/officeDocument/2006/relationships/hyperlink" Target="https://eba.europa.eu/-/eba-publishes-final-guidelines-on-revised-pillar-3-disclosures-requirements" TargetMode="External"/><Relationship Id="rId6" Type="http://schemas.openxmlformats.org/officeDocument/2006/relationships/hyperlink" Target="https://eur-lex.europa.eu/legal-content/EN/TXT/?uri=CELEX%3A02021R0637-20220509" TargetMode="External"/><Relationship Id="rId5" Type="http://schemas.openxmlformats.org/officeDocument/2006/relationships/hyperlink" Target="https://eur-lex.europa.eu/legal-content/EN/TXT/?uri=CELEX%3A02021R0637-20220509" TargetMode="External"/><Relationship Id="rId4" Type="http://schemas.openxmlformats.org/officeDocument/2006/relationships/hyperlink" Target="https://www.eba.europa.eu/regulation-and-policy/transparency-and-pillar-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seb.lv/en/about-seb/investors" TargetMode="External"/><Relationship Id="rId21" Type="http://schemas.openxmlformats.org/officeDocument/2006/relationships/hyperlink" Target="https://www.bankofcyprus.com/globalassets/group/investor-relations/pillar-3-disclosures/eng/20220407-pillar-3-disclosures-2021.pdf" TargetMode="External"/><Relationship Id="rId42" Type="http://schemas.openxmlformats.org/officeDocument/2006/relationships/hyperlink" Target="https://www.commerzbank.com/media/en/aktionaere/service/archive/konzern/2022_8/q4_2021/Q4_2021_Offenlegungsbericht.pdf" TargetMode="External"/><Relationship Id="rId63" Type="http://schemas.openxmlformats.org/officeDocument/2006/relationships/hyperlink" Target="https://www.about.hsbc.com.mt/-/media/malta/en/investor-relations/221007-malta-pillar-3-disclosures-as-at-31-dec-2021.pdf" TargetMode="External"/><Relationship Id="rId84" Type="http://schemas.openxmlformats.org/officeDocument/2006/relationships/hyperlink" Target="https://nwbbank.com/download_file/1067/553" TargetMode="External"/><Relationship Id="rId138" Type="http://schemas.openxmlformats.org/officeDocument/2006/relationships/hyperlink" Target="https://www.bayernlb.de/internet/de/blb/resp/investor_relations_5/veroeffentlichungen_3/finanzberichte/finanzberichte_1.jsp" TargetMode="External"/><Relationship Id="rId159" Type="http://schemas.openxmlformats.org/officeDocument/2006/relationships/hyperlink" Target="https://www.dzbank.de/content/dzbank/de/home/die-dz-bank/investor-relations/berichte/berichte-archiv.html" TargetMode="External"/><Relationship Id="rId170" Type="http://schemas.openxmlformats.org/officeDocument/2006/relationships/hyperlink" Target="https://www.gruppobcciccrea.it/Pagine/Governance/Informativa-Pillar-III.aspx" TargetMode="External"/><Relationship Id="rId191" Type="http://schemas.openxmlformats.org/officeDocument/2006/relationships/hyperlink" Target="https://www.nbg.gr/en/group/investor-relations/annual-reports-offering-circulars" TargetMode="External"/><Relationship Id="rId205" Type="http://schemas.openxmlformats.org/officeDocument/2006/relationships/hyperlink" Target="https://investors.societegenerale.com/en/publications-documents?search=pillar%203&amp;theme=finance&amp;category=&amp;year=&amp;op=Search" TargetMode="External"/><Relationship Id="rId107" Type="http://schemas.openxmlformats.org/officeDocument/2006/relationships/hyperlink" Target="https://swedbank.lt/about/swedbank/about/financialResults?language=ENG" TargetMode="External"/><Relationship Id="rId11" Type="http://schemas.openxmlformats.org/officeDocument/2006/relationships/hyperlink" Target="https://www.sb.lt/uploads/media/624572aaf2de6/additional-information-regarding-the-nature-of-capital-and-risk.pdf" TargetMode="External"/><Relationship Id="rId32" Type="http://schemas.openxmlformats.org/officeDocument/2006/relationships/hyperlink" Target="https://www.belfius.be/about-us/dam/corporate/investors/ratios-en-rapporten/belfius-reports/en/Quantitative%20disclosure%20as%20appendix%20to%20risk%20report%202021.xlsx" TargetMode="External"/><Relationship Id="rId53" Type="http://schemas.openxmlformats.org/officeDocument/2006/relationships/hyperlink" Target="https://cdn0.erstegroup.com/content/dam/at/eh/www_erstegroup_com/en/Investor_Relations/Reg_Disclosure/2021_Erste_Group_Disclosure_Report.pdf?forceDownload=1" TargetMode="External"/><Relationship Id="rId74" Type="http://schemas.openxmlformats.org/officeDocument/2006/relationships/hyperlink" Target="https://www.labanquepostale.com/content/dam/lbp/documents/institutionnel/en/corporate-publications/2022/2021-URD-EN.pdf" TargetMode="External"/><Relationship Id="rId128" Type="http://schemas.openxmlformats.org/officeDocument/2006/relationships/hyperlink" Target="https://www.santander.com/en/shareholders-and-investors/financial-and-economic-information" TargetMode="External"/><Relationship Id="rId149" Type="http://schemas.openxmlformats.org/officeDocument/2006/relationships/hyperlink" Target="https://www.commerzbank.com/en/hauptnavigation/aktionaere/service/archive/unternehmensberichterstattung/2022_1/offenlegungsbericht.html" TargetMode="External"/><Relationship Id="rId5" Type="http://schemas.openxmlformats.org/officeDocument/2006/relationships/hyperlink" Target="https://www.abancacorporacionbancaria.com/files/documents/abanca-pillar3-tables-2021-en.xlsx" TargetMode="External"/><Relationship Id="rId95" Type="http://schemas.openxmlformats.org/officeDocument/2006/relationships/hyperlink" Target="https://sfil.fr/wp-content/uploads/2022/03/Pilier_III_2021.pdf" TargetMode="External"/><Relationship Id="rId160" Type="http://schemas.openxmlformats.org/officeDocument/2006/relationships/hyperlink" Target="https://www.erstegroup.com/de/investoren/berichte/regulatorische_berichte" TargetMode="External"/><Relationship Id="rId181" Type="http://schemas.openxmlformats.org/officeDocument/2006/relationships/hyperlink" Target="https://www.kutxabank.com/cs/Satellite/kutxabank/en/investor_relations/financial_information/pillar_iii" TargetMode="External"/><Relationship Id="rId22" Type="http://schemas.openxmlformats.org/officeDocument/2006/relationships/hyperlink" Target="https://investorrelations.bankofireland.com/app/uploads/Pillar-3-Disclosures-31-December-2021-Group.pdf" TargetMode="External"/><Relationship Id="rId43" Type="http://schemas.openxmlformats.org/officeDocument/2006/relationships/hyperlink" Target="https://www.creditmutuel.com/partage/fr/CNCM/telechargements/presse-et-publications/publications/2022/2021-Informations-relatives-au-Pilier-3-de-Bale-III-Exercice_2021.pdf" TargetMode="External"/><Relationship Id="rId64" Type="http://schemas.openxmlformats.org/officeDocument/2006/relationships/hyperlink" Target="https://www.hsbc.com/-/files/hsbc/investors/hsbc-results/2021/annual/pdfs/hsbc-continental-europe/221007-hsbc-continental-europe-pillar-3-at-2021-dec-31.pdf" TargetMode="External"/><Relationship Id="rId118" Type="http://schemas.openxmlformats.org/officeDocument/2006/relationships/hyperlink" Target="https://www.alphaholdings.gr/en/investor-relations/group-results-and-reporting/financial-statements-bank-and-group?listfilter=C8B2FEC7E58944619BDD360219104002" TargetMode="External"/><Relationship Id="rId139" Type="http://schemas.openxmlformats.org/officeDocument/2006/relationships/hyperlink" Target="https://www.belfius.be/about-us/en/investors/results-reports/reports" TargetMode="External"/><Relationship Id="rId85" Type="http://schemas.openxmlformats.org/officeDocument/2006/relationships/hyperlink" Target="https://www.nordlb.de/fileadmin/redaktion/Investor_Relations/pdf/2021/Offenlegungsbericht_2021.pdf" TargetMode="External"/><Relationship Id="rId150" Type="http://schemas.openxmlformats.org/officeDocument/2006/relationships/hyperlink" Target="https://presse.creditmutuel.com/publications/" TargetMode="External"/><Relationship Id="rId171" Type="http://schemas.openxmlformats.org/officeDocument/2006/relationships/hyperlink" Target="https://www.ibercaja.com/shareholders-and-investors/financial-information/information-of-prudential-relevance" TargetMode="External"/><Relationship Id="rId192" Type="http://schemas.openxmlformats.org/officeDocument/2006/relationships/hyperlink" Target="https://nwbbank.com/en/about-nwb-bank/publications/pillar-3-disclosure" TargetMode="External"/><Relationship Id="rId206" Type="http://schemas.openxmlformats.org/officeDocument/2006/relationships/hyperlink" Target="https://www.statestreet.com/about/office-locations/germany/disclosure-report.html" TargetMode="External"/><Relationship Id="rId12" Type="http://schemas.openxmlformats.org/officeDocument/2006/relationships/hyperlink" Target="https://www.seb.lv/sites/default/files/financial_reports/Cap_Adequacy_SEB_Pillar3_2021_4quater_ENG.pdf" TargetMode="External"/><Relationship Id="rId33" Type="http://schemas.openxmlformats.org/officeDocument/2006/relationships/hyperlink" Target="https://www.nkbm.si/downloadfile.ashx?fileid=299914" TargetMode="External"/><Relationship Id="rId108" Type="http://schemas.openxmlformats.org/officeDocument/2006/relationships/hyperlink" Target="https://www.aareal-bank.com/investorenportal/finanzinformationen/aufsichtsrechtliche-offenlegung/archiv/2021" TargetMode="External"/><Relationship Id="rId129" Type="http://schemas.openxmlformats.org/officeDocument/2006/relationships/hyperlink" Target="https://investor.bankofamerica.com/regulatory-and-other-filings/basel-pillar-3-disclosures/non-u-s-legal-entity-pillar-3-disclosures" TargetMode="External"/><Relationship Id="rId54" Type="http://schemas.openxmlformats.org/officeDocument/2006/relationships/hyperlink" Target="https://www.lbb.de/landesbank/de/10_Veroeffentlichungen/10_finanzberichte/025_Offenlegungsmeldungen/020_Archiv/Offenlegung_2021_12_Erwerbsgesellschaft.pdf" TargetMode="External"/><Relationship Id="rId75" Type="http://schemas.openxmlformats.org/officeDocument/2006/relationships/hyperlink" Target="https://www.lbbw.de/konzern/investor-relations/finanzberichte/offenlegungsberichte/2021/lbbw-offenlegungsbericht-q4-2021_aem6v91uz1_m.pdf" TargetMode="External"/><Relationship Id="rId96" Type="http://schemas.openxmlformats.org/officeDocument/2006/relationships/hyperlink" Target="https://www.rbinternational.com/de/investoren/berichte/regulatorische-veroeffentlichungen/_jcr_content/root/responsivegrid/contentcontainer_cop_983486446/contentplus/downloadlist_1505561_1567370318.download.html/1/RBI%20Pillar%203%20Report%2031_12_2021%20_nur%20auf%20Englisch_.pdf" TargetMode="External"/><Relationship Id="rId140" Type="http://schemas.openxmlformats.org/officeDocument/2006/relationships/hyperlink" Target="https://www.nkbm.si/financial-reports-and-documents" TargetMode="External"/><Relationship Id="rId161" Type="http://schemas.openxmlformats.org/officeDocument/2006/relationships/hyperlink" Target="https://www.lbb.de/landesbank/de/10_Veroeffentlichungen/10_finanzberichte/025_Offenlegungsmeldungen/index.html" TargetMode="External"/><Relationship Id="rId182" Type="http://schemas.openxmlformats.org/officeDocument/2006/relationships/hyperlink" Target="https://www.labanquepostale.com/en/investors.html" TargetMode="External"/><Relationship Id="rId6" Type="http://schemas.openxmlformats.org/officeDocument/2006/relationships/hyperlink" Target="https://assets.ctfassets.net/1u811bvgvthc/aRXlsRP88RU91vC5k5kTN/864412f622dab553e7ac8d44f75959ff/ABN_AMRO_____Pillar_3_Report_2021.pdf" TargetMode="External"/><Relationship Id="rId23" Type="http://schemas.openxmlformats.org/officeDocument/2006/relationships/hyperlink" Target="https://www.bov.com/documents/pillar-3-disclosures-december-2021" TargetMode="External"/><Relationship Id="rId119" Type="http://schemas.openxmlformats.org/officeDocument/2006/relationships/hyperlink" Target="https://www.seb.ee/eng/seb/financial-reports/financial-reports" TargetMode="External"/><Relationship Id="rId44" Type="http://schemas.openxmlformats.org/officeDocument/2006/relationships/hyperlink" Target="https://media.rabobank.com/m/736891d09df17419/original/Pillar-3-Year-Report-2021-EN.pdf" TargetMode="External"/><Relationship Id="rId65" Type="http://schemas.openxmlformats.org/officeDocument/2006/relationships/hyperlink" Target="https://www.ibercaja.com/public/documentos/ref06567_pillar-3-disclosure-ibercaja-2021.pdf" TargetMode="External"/><Relationship Id="rId86" Type="http://schemas.openxmlformats.org/officeDocument/2006/relationships/hyperlink" Target="https://www.nordea.com/en/doc/nordea-group-capital-and-risk-management-report-2021.pdf" TargetMode="External"/><Relationship Id="rId130" Type="http://schemas.openxmlformats.org/officeDocument/2006/relationships/hyperlink" Target="https://www.bankofcyprus.com.cy/en-gb/group/investor-relations/reports-presentations/pillar-3-disclosures/" TargetMode="External"/><Relationship Id="rId151" Type="http://schemas.openxmlformats.org/officeDocument/2006/relationships/hyperlink" Target="https://www.rabobank.nl/en/about-us/results-and-reports/downloads" TargetMode="External"/><Relationship Id="rId172" Type="http://schemas.openxmlformats.org/officeDocument/2006/relationships/hyperlink" Target="http://www.haspa-finanzholding.de/unternehmen-57640/" TargetMode="External"/><Relationship Id="rId193" Type="http://schemas.openxmlformats.org/officeDocument/2006/relationships/hyperlink" Target="https://www.nordlb.de/die-nordlb/investor-relations/berichte/2021" TargetMode="External"/><Relationship Id="rId207" Type="http://schemas.openxmlformats.org/officeDocument/2006/relationships/hyperlink" Target="https://www.swedbank.ee/about/about/reports/start?language=ENG" TargetMode="External"/><Relationship Id="rId13" Type="http://schemas.openxmlformats.org/officeDocument/2006/relationships/hyperlink" Target="https://www.seb.ee/sites/default/files/financial_reports/Capital_Adequacy_and_Risk_Management_Report_Pillar_3_2021.pdf" TargetMode="External"/><Relationship Id="rId109" Type="http://schemas.openxmlformats.org/officeDocument/2006/relationships/hyperlink" Target="https://www.abancacorporacionbancaria.com/en/investors/financial-information/" TargetMode="External"/><Relationship Id="rId34" Type="http://schemas.openxmlformats.org/officeDocument/2006/relationships/hyperlink" Target="https://www.bngbank.com/-/media/Project/CBB/BNG-Bank-Shared/Documents/Pillar-3-rapportage-BNG-Bank-2021.pdf?rev=ac5399e39eeb4693ba7a8291aaf824d8" TargetMode="External"/><Relationship Id="rId55" Type="http://schemas.openxmlformats.org/officeDocument/2006/relationships/hyperlink" Target="https://www.eurobankholdings.gr/-/media/holding/omilos/enimerosi-ependuton/enimerosi-metoxon-eurobank/oikonomika-apotelesmata-part-01/2022/fy-2021/consolidated-pillar-3.pdf" TargetMode="External"/><Relationship Id="rId76" Type="http://schemas.openxmlformats.org/officeDocument/2006/relationships/hyperlink" Target="https://www.helaba.com/media/docs/de/investor-relations/veroeffentlichungen/offenlegungs-und-verguetungsbericht/offenlegung/offenlegungsbericht-2021.pdf" TargetMode="External"/><Relationship Id="rId97" Type="http://schemas.openxmlformats.org/officeDocument/2006/relationships/hyperlink" Target="https://www.societegenerale.com/sites/default/files/documents/2022-03/Societe-Generale-Pillar-3_Q4%202021_EN.pdf" TargetMode="External"/><Relationship Id="rId120" Type="http://schemas.openxmlformats.org/officeDocument/2006/relationships/hyperlink" Target="https://www.bancamediolanum.it/corporate/investors/informative" TargetMode="External"/><Relationship Id="rId141" Type="http://schemas.openxmlformats.org/officeDocument/2006/relationships/hyperlink" Target="https://www.bngbank.com/Financials/Annual-report-2021" TargetMode="External"/><Relationship Id="rId7" Type="http://schemas.openxmlformats.org/officeDocument/2006/relationships/hyperlink" Target="https://www.addiko.com/static/uploads/Addiko-Public-Disclosure-Report-2021-part-8-CRR-EN-3.pdf" TargetMode="External"/><Relationship Id="rId162" Type="http://schemas.openxmlformats.org/officeDocument/2006/relationships/hyperlink" Target="https://www.eurobankholdings.gr/en/investor-relations/financial-results-pages/financial-year-2021" TargetMode="External"/><Relationship Id="rId183" Type="http://schemas.openxmlformats.org/officeDocument/2006/relationships/hyperlink" Target="https://www.lbbw.de/konzern/news-and-service/investor-relations/finanzberichte/finanzberichte_7u12dygoe_d.html" TargetMode="External"/><Relationship Id="rId24" Type="http://schemas.openxmlformats.org/officeDocument/2006/relationships/hyperlink" Target="https://www.bancamediolanum.it/static-assets/documents/GBM_Informativa_al_pubblico_2021.pdf" TargetMode="External"/><Relationship Id="rId45" Type="http://schemas.openxmlformats.org/officeDocument/2006/relationships/hyperlink" Target="https://www.credem.it/content/dam/credem/documenti/Investor_Relations/Documentazione/Pillar%20III%20Informativa%20al%20pubblico%20al%2031%20dicembre%202021.pdf" TargetMode="External"/><Relationship Id="rId66" Type="http://schemas.openxmlformats.org/officeDocument/2006/relationships/hyperlink" Target="https://www.gruppobcciccrea.it/Altri_Documeni_Pillar/Informativa%20al%20Pubblico%20-%20Pillar%20III%20-%2031%2012%202021.pdf" TargetMode="External"/><Relationship Id="rId87" Type="http://schemas.openxmlformats.org/officeDocument/2006/relationships/hyperlink" Target="https://www.nlb.si/nlb/nlb-portal/eng/investor-relations/financial-reports/2021/2021_12-pillar3-eng-publish_1.pdf" TargetMode="External"/><Relationship Id="rId110" Type="http://schemas.openxmlformats.org/officeDocument/2006/relationships/hyperlink" Target="https://www.seb.lt/apie-seb/investuotojams/finansine-informacija/seb-banko-grupes-finansines-ataskaitos" TargetMode="External"/><Relationship Id="rId131" Type="http://schemas.openxmlformats.org/officeDocument/2006/relationships/hyperlink" Target="https://investorrelations.bankofireland.com/results-centre/pillar-3-disclosures/" TargetMode="External"/><Relationship Id="rId152" Type="http://schemas.openxmlformats.org/officeDocument/2006/relationships/hyperlink" Target="https://www.credem.it/content/credem/it/gruppo-credem/investor-relations/PILLAR-III-informativa.html" TargetMode="External"/><Relationship Id="rId173" Type="http://schemas.openxmlformats.org/officeDocument/2006/relationships/hyperlink" Target="https://www.credit-agricole.com/en/finance/finance/financial-publications" TargetMode="External"/><Relationship Id="rId194" Type="http://schemas.openxmlformats.org/officeDocument/2006/relationships/hyperlink" Target="https://www.nordea.com/en/investor-relations/reports-and-presentations/pillar-3-disclosure/?fQ=&amp;fSubCat=tcm%3A33-19233-1024&amp;fYear=" TargetMode="External"/><Relationship Id="rId208" Type="http://schemas.openxmlformats.org/officeDocument/2006/relationships/hyperlink" Target="https://www.bnymellon.com/us/en/investor-relations/regulatory-filings.html" TargetMode="External"/><Relationship Id="rId19" Type="http://schemas.openxmlformats.org/officeDocument/2006/relationships/hyperlink" Target="https://www.grupbancsabadell.com/corp/files/1454451648765/en_tables_pilariiidisclosures_bsgroup_2021.xlsx?bsb=RmlsZV9DLTE0NTQ0NTE2NDg3NjUtMTM3NDA5ODA3OTg5NQ" TargetMode="External"/><Relationship Id="rId14" Type="http://schemas.openxmlformats.org/officeDocument/2006/relationships/hyperlink" Target="https://www.gruppomps.it/static/upload/inf/informativa-al-pubblico---dicembre-2021.pdf" TargetMode="External"/><Relationship Id="rId30" Type="http://schemas.openxmlformats.org/officeDocument/2006/relationships/hyperlink" Target="https://www.bawaggroup.com/linkableblob/BAWAGGROUP/534660/3c71c8021102e950a1207420c36fed26/disclosure-acc--to-regulation-fy-2021-quantitative-data.xlsx" TargetMode="External"/><Relationship Id="rId35" Type="http://schemas.openxmlformats.org/officeDocument/2006/relationships/hyperlink" Target="https://invest.bnpparibas/en/document/universal-registration-document-and-annual-financial-report-2021" TargetMode="External"/><Relationship Id="rId56" Type="http://schemas.openxmlformats.org/officeDocument/2006/relationships/hyperlink" Target="https://images.finecobank.com/docs/pdf/pub/corporate/investors/informativa-enti/Public-disclosure-pillar-III-December-31-2021.pdf" TargetMode="External"/><Relationship Id="rId77" Type="http://schemas.openxmlformats.org/officeDocument/2006/relationships/hyperlink" Target="https://www.leaseplan.com/corporate/~/media/Files/L/Leaseplan/documents/LeasePlan%20Corporation%20Pillar%203%20Report%202021%20-%20Updated.pdf" TargetMode="External"/><Relationship Id="rId100" Type="http://schemas.openxmlformats.org/officeDocument/2006/relationships/hyperlink" Target="https://www.bnymellon.com/content/dam/bnymellon/documents/pdf/investor-relations/the-bank-of-new-york-mellon-sa-nv-december-2021.pdf" TargetMode="External"/><Relationship Id="rId105" Type="http://schemas.openxmlformats.org/officeDocument/2006/relationships/hyperlink" Target="https://www.vwfs.com/content/dam/greylabel/valid/www-vwfs-com/investor-relations/volkswagen-bank-gmbh/offenlegungsberichte/2021-12-31_VW%20Bank%20OLB_DE_secured_f.pdf" TargetMode="External"/><Relationship Id="rId126" Type="http://schemas.openxmlformats.org/officeDocument/2006/relationships/hyperlink" Target="https://www.bcc.es/en/informacion-para-inversores/informacion-financiera/informacion-con-relevancia-prudencial/" TargetMode="External"/><Relationship Id="rId147" Type="http://schemas.openxmlformats.org/officeDocument/2006/relationships/hyperlink" Target="https://www.cassacentrale.it/it/investor/pillar-3" TargetMode="External"/><Relationship Id="rId168" Type="http://schemas.openxmlformats.org/officeDocument/2006/relationships/hyperlink" Target="https://www.hellenicbank.com/portalserver/hb-en-portal/en/about-us/investor-relations/show-me/pillar-3-disclosures" TargetMode="External"/><Relationship Id="rId8" Type="http://schemas.openxmlformats.org/officeDocument/2006/relationships/hyperlink" Target="https://agrieurope.com.cy/wp-content/uploads/2022/10/Disclosure-of-Additional-Information-31.12.2021.pdf" TargetMode="External"/><Relationship Id="rId51" Type="http://schemas.openxmlformats.org/officeDocument/2006/relationships/hyperlink" Target="https://www.pfandbriefbank.com/fileadmin/user_upload/downloads/investor_relations/pflichtveroeffentlichungen/Offenlegungsbericht__31.12.2021_.pdf" TargetMode="External"/><Relationship Id="rId72" Type="http://schemas.openxmlformats.org/officeDocument/2006/relationships/hyperlink" Target="https://www.kuntarahoitus.fi/app/uploads/sites/2/2022/03/MuniFin_Pillar-III_2021_SECURE.pdf" TargetMode="External"/><Relationship Id="rId93" Type="http://schemas.openxmlformats.org/officeDocument/2006/relationships/hyperlink" Target="https://www.rbcits.com/assets/rbcits/docs/who-we-are/pillar-3-disclosure-quarterly-oct-31-2021.pdf" TargetMode="External"/><Relationship Id="rId98" Type="http://schemas.openxmlformats.org/officeDocument/2006/relationships/hyperlink" Target="https://www.statestreet.com/content/dam/statestreet/documents/utility/Germany/Disclosure%20Report_SSEHG%20Group_31122021_final2.pdf" TargetMode="External"/><Relationship Id="rId121" Type="http://schemas.openxmlformats.org/officeDocument/2006/relationships/hyperlink" Target="https://www.gruppomps.it/investor-relations/report-pillar-iii-year-2021.html" TargetMode="External"/><Relationship Id="rId142" Type="http://schemas.openxmlformats.org/officeDocument/2006/relationships/hyperlink" Target="https://invest.bnpparibas.com/en/registration-documents-annual-financial-reports" TargetMode="External"/><Relationship Id="rId163" Type="http://schemas.openxmlformats.org/officeDocument/2006/relationships/hyperlink" Target="https://dskbank.bg/en/about-us/documents" TargetMode="External"/><Relationship Id="rId184" Type="http://schemas.openxmlformats.org/officeDocument/2006/relationships/hyperlink" Target="https://www.helaba.com/de/informationen-fuer/investoren/veroeffentlichungen/offenlegungsberichte.php" TargetMode="External"/><Relationship Id="rId189" Type="http://schemas.openxmlformats.org/officeDocument/2006/relationships/hyperlink" Target="https://www.morganstanley.com/about-us-ir/pillar-uk" TargetMode="External"/><Relationship Id="rId3" Type="http://schemas.openxmlformats.org/officeDocument/2006/relationships/hyperlink" Target="https://www.aareal-bank.com/fileadmin/04_Investoren/03_Other_PDF-files/2021/Offenlegungsbericht_2021_de.pdf" TargetMode="External"/><Relationship Id="rId214" Type="http://schemas.openxmlformats.org/officeDocument/2006/relationships/printerSettings" Target="../printerSettings/printerSettings3.bin"/><Relationship Id="rId25" Type="http://schemas.openxmlformats.org/officeDocument/2006/relationships/hyperlink" Target="https://www.alphaholdings.gr/-/media/alphaholdings/files/apotelesmata/fy2021/pillar-31122021final.pdf" TargetMode="External"/><Relationship Id="rId46" Type="http://schemas.openxmlformats.org/officeDocument/2006/relationships/hyperlink" Target="https://www.crelan.be/sites/default/files/documents/Crelan%20Group%27s%202021%20Disclosure%20Report%20Annex_0.xlsx" TargetMode="External"/><Relationship Id="rId67" Type="http://schemas.openxmlformats.org/officeDocument/2006/relationships/hyperlink" Target="https://www.ing.com/Investor-relations/Financial-performance/Annual-reports/2021/ING-Group-Additional-Pillar-III-Report-2021-.htm" TargetMode="External"/><Relationship Id="rId116" Type="http://schemas.openxmlformats.org/officeDocument/2006/relationships/hyperlink" Target="https://www.sb.lt/en/investors/financial-info/siauliu-bankas-ab-and-the-groups-financial-statements" TargetMode="External"/><Relationship Id="rId137" Type="http://schemas.openxmlformats.org/officeDocument/2006/relationships/hyperlink" Target="https://www.bawaggroup.com/BAWAGGROUP/IR/EN/Financial-Results" TargetMode="External"/><Relationship Id="rId158" Type="http://schemas.openxmlformats.org/officeDocument/2006/relationships/hyperlink" Target="https://www.pfandbriefbank.com/investoren/pflichtveroeffentlichungen/offenlegungsbericht-gem-eu-verordnung-nr-5752013-crr.html" TargetMode="External"/><Relationship Id="rId20" Type="http://schemas.openxmlformats.org/officeDocument/2006/relationships/hyperlink" Target="https://d1io3yog0oux5.cloudfront.net/_97ca6e19602984110f19bf36d1ba8f5a/bankofamerica/db/874/9673/pdf/2021+BofA+Europe+Pillar+3_asof15April2021+_ADA.PDF" TargetMode="External"/><Relationship Id="rId41" Type="http://schemas.openxmlformats.org/officeDocument/2006/relationships/hyperlink" Target="https://www.citigroup.com/citi/investor/data/b3p3d211231b.pdf?ieNocache=559" TargetMode="External"/><Relationship Id="rId62"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83" Type="http://schemas.openxmlformats.org/officeDocument/2006/relationships/hyperlink" Target="https://www.nbg.gr/-/jssmedia/Files/Group/Pillar-III-Q4-2021.pdf?rev=712aeb1199384ff880387892a66aa21c" TargetMode="External"/><Relationship Id="rId88" Type="http://schemas.openxmlformats.org/officeDocument/2006/relationships/hyperlink" Target="https://www.novobanco.pt/content/dam/novobancopublicsites/docs/pdfs/disciplina-mercado/Disciplina%20de%20Mercado%202021%20NOVO%20BANCO_vfinal3.pdf.coredownload.inline.pdf" TargetMode="External"/><Relationship Id="rId111" Type="http://schemas.openxmlformats.org/officeDocument/2006/relationships/hyperlink" Target="https://www.abnamro.com/en/about-abn-amro/product/download-centre" TargetMode="External"/><Relationship Id="rId132" Type="http://schemas.openxmlformats.org/officeDocument/2006/relationships/hyperlink" Target="https://www.bov.com/content/financial-reports" TargetMode="External"/><Relationship Id="rId153" Type="http://schemas.openxmlformats.org/officeDocument/2006/relationships/hyperlink" Target="https://www.crelan.be/fr/corporate/article/rapports-annuels" TargetMode="External"/><Relationship Id="rId174" Type="http://schemas.openxmlformats.org/officeDocument/2006/relationships/hyperlink" Target="https://www.about.hsbc.com.mt/investor-relations" TargetMode="External"/><Relationship Id="rId179" Type="http://schemas.openxmlformats.org/officeDocument/2006/relationships/hyperlink" Target="https://www.kbc.com/en/investor-relations/reports/risk-reports.html" TargetMode="External"/><Relationship Id="rId195" Type="http://schemas.openxmlformats.org/officeDocument/2006/relationships/hyperlink" Target="https://www.nlb.si/financial-reports-2021" TargetMode="External"/><Relationship Id="rId209" Type="http://schemas.openxmlformats.org/officeDocument/2006/relationships/hyperlink" Target="https://www.ubs.com/de/de/ubs-germany/financial-reports.html" TargetMode="External"/><Relationship Id="rId190" Type="http://schemas.openxmlformats.org/officeDocument/2006/relationships/hyperlink" Target="https://www.muenchenerhyp.de/de/investoren/berichte-und-praesentationen" TargetMode="External"/><Relationship Id="rId204" Type="http://schemas.openxmlformats.org/officeDocument/2006/relationships/hyperlink" Target="https://sfil.fr/infos-financieres/publications/" TargetMode="External"/><Relationship Id="rId15" Type="http://schemas.openxmlformats.org/officeDocument/2006/relationships/hyperlink" Target="https://istituzionale.popso.it/sites/default/files/documents/Banca%20Popolare%20di%20Sondrio%20Pillar%20III%2031%2012%202021.pdf" TargetMode="External"/><Relationship Id="rId36"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7" Type="http://schemas.openxmlformats.org/officeDocument/2006/relationships/hyperlink" Target="https://www.goldmansachs.com/disclosures/pdfs/gsbese-pillar-3-2021-english.pdf" TargetMode="External"/><Relationship Id="rId106" Type="http://schemas.openxmlformats.org/officeDocument/2006/relationships/hyperlink" Target="https://www.swedbank.lv/about/swedbank/about/corporateGovernance?language=ENG" TargetMode="External"/><Relationship Id="rId127" Type="http://schemas.openxmlformats.org/officeDocument/2006/relationships/hyperlink" Target="https://www.grupbancsabadell.com/corp/en/shareholders-and-investors/economic-and-financial-information.html" TargetMode="External"/><Relationship Id="rId10" Type="http://schemas.openxmlformats.org/officeDocument/2006/relationships/hyperlink" Target="https://www.cblgroup.com/files/pdf/risk-report-2021-q4-en.pdf" TargetMode="External"/><Relationship Id="rId31" Type="http://schemas.openxmlformats.org/officeDocument/2006/relationships/hyperlink" Target="https://www.bayernlb.de/internet/media/de/ir/downloads_1/investor_relations_3/finanzberichte/2021_18/Offenlegungsbericht_31.12.2021.pdf" TargetMode="External"/><Relationship Id="rId52" Type="http://schemas.openxmlformats.org/officeDocument/2006/relationships/hyperlink" Target="https://www.dzbank.de/content/dam/dzbank/dokumente/de/dzbank/investor_relations/berichte/archiv/2021/ARB_2021_12_final.pdf" TargetMode="External"/><Relationship Id="rId73"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78" Type="http://schemas.openxmlformats.org/officeDocument/2006/relationships/hyperlink" Target="https://luminor.ee/s3fs-public/documents/pillar-3-report-2021-luminor-holding-as.xlsx" TargetMode="External"/><Relationship Id="rId94" Type="http://schemas.openxmlformats.org/officeDocument/2006/relationships/hyperlink" Target="https://www.mobilize-fs.com/sites/default/files/media/pdf/PILLAR%20III%20RISK%20REPORT%20AS%20OF%20DECEMBER%2031%202021%2002092022.pdf" TargetMode="External"/><Relationship Id="rId99" Type="http://schemas.openxmlformats.org/officeDocument/2006/relationships/hyperlink" Target="https://www.swedbank.ee/static/pdf/about/finance/reports/Pillar_3_Q4_2021_ENG.pdf" TargetMode="External"/><Relationship Id="rId101" Type="http://schemas.openxmlformats.org/officeDocument/2006/relationships/hyperlink" Target="https://www.ubs.com/de/de/ubs-germany/financial-reports/_jcr_content/mainpar/toplevelgrid_946469560/col1/accordionbox/accordionsplit_88273_1804755796/linklist_1030613649_/link_copy_975845815.0497388581.file/PS9jb250ZW50L2RhbS9hc3NldHMvY2MvaW52ZXN0b3ItcmVsYXRpb25zL3F1YXJ0ZXJsaWVzLzIwMjIvMXEyMi9nZXJtYW4tdWJzLWV1cm9wZS1waWxsYXItMjAyMS5wZGY=/german-ubs-europe-pillar-2021.pdf" TargetMode="External"/><Relationship Id="rId122" Type="http://schemas.openxmlformats.org/officeDocument/2006/relationships/hyperlink" Target="https://istituzionale.popso.it/it/pillar-3" TargetMode="External"/><Relationship Id="rId143" Type="http://schemas.openxmlformats.org/officeDocument/2006/relationships/hyperlink" Target="https://istituzionale.bper.it/investor-relations/pillar-3-informativa-al-pubblico" TargetMode="External"/><Relationship Id="rId148" Type="http://schemas.openxmlformats.org/officeDocument/2006/relationships/hyperlink" Target="https://www.citigroup.com/citi/investor/reg.htm" TargetMode="External"/><Relationship Id="rId164" Type="http://schemas.openxmlformats.org/officeDocument/2006/relationships/hyperlink" Target="https://about.finecobank.com/en/investors/informativa-enti/" TargetMode="External"/><Relationship Id="rId169" Type="http://schemas.openxmlformats.org/officeDocument/2006/relationships/hyperlink" Target="https://www.hsbc.com/investors/results-and-announcements/all-reporting/subsidiaries?page=1&amp;take=20&amp;reporting-type=pillar-3-disclosures&amp;years=2020" TargetMode="External"/><Relationship Id="rId185" Type="http://schemas.openxmlformats.org/officeDocument/2006/relationships/hyperlink" Target="https://www.leaseplan.com/corporate/investors/results-reports-and-funding-documents" TargetMode="External"/><Relationship Id="rId4" Type="http://schemas.openxmlformats.org/officeDocument/2006/relationships/hyperlink" Target="https://www.seb.lt/sites/default/files/financial_reports/AB_SEB_bankas_Group_capital_adequacy_and_risk_management_report_2021.pdf" TargetMode="External"/><Relationship Id="rId9" Type="http://schemas.openxmlformats.org/officeDocument/2006/relationships/hyperlink" Target="https://aib.ie/content/dam/frontdoor/investorrelations/docs/resultscentre/pillar3/aib-group-plc-q4-2021-pillar-3-disclosures.pdf" TargetMode="External"/><Relationship Id="rId180" Type="http://schemas.openxmlformats.org/officeDocument/2006/relationships/hyperlink" Target="https://www.munifin.fi/about-us/key-figures-and-annual-reports/" TargetMode="External"/><Relationship Id="rId210" Type="http://schemas.openxmlformats.org/officeDocument/2006/relationships/hyperlink" Target="https://www.unicajabanco.com/en/inversores-y-accionistas/informacion-economico-financiera/informacion-con-relevancia-prudencial" TargetMode="External"/><Relationship Id="rId26"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7" Type="http://schemas.openxmlformats.org/officeDocument/2006/relationships/hyperlink" Target="https://www.devolksbank.nl/assets/files/jaarcijfers/de-Volksbank-Pillar-3-Disclosures-2021.xlsx" TargetMode="External"/><Relationship Id="rId68" Type="http://schemas.openxmlformats.org/officeDocument/2006/relationships/hyperlink" Target="https://group.intesasanpaolo.com/content/dam/portalgroup/repository-documenti/investor-relations/Contenuti/RISORSE/Documenti%20PDF/governance/Pillar%203_31122021.pdf" TargetMode="External"/><Relationship Id="rId89" Type="http://schemas.openxmlformats.org/officeDocument/2006/relationships/hyperlink" Target="https://www.op.fi/documents/209474/38211220/OP-yhteenliittym%C3%A4n+vakavaraisuustaulukot+2021.xlsx/6c370336-0d5b-f44b-6832-b684b16cabf7" TargetMode="External"/><Relationship Id="rId112" Type="http://schemas.openxmlformats.org/officeDocument/2006/relationships/hyperlink" Target="https://www.addiko.com/de/finanzberichte/" TargetMode="External"/><Relationship Id="rId133" Type="http://schemas.openxmlformats.org/officeDocument/2006/relationships/hyperlink" Target="https://webcorporativa.bankinter.com/www2/corporativa/en/inf_financiera_cnmv/informacion_financiera/info_relev_pruden/2020" TargetMode="External"/><Relationship Id="rId154" Type="http://schemas.openxmlformats.org/officeDocument/2006/relationships/hyperlink" Target="https://www.devolksbank.nl/en/investor-relations/results-presentations" TargetMode="External"/><Relationship Id="rId175" Type="http://schemas.openxmlformats.org/officeDocument/2006/relationships/hyperlink" Target="https://www.ing.com/Investor-relations/Financial-performance/Annual-reports.htm" TargetMode="External"/><Relationship Id="rId196" Type="http://schemas.openxmlformats.org/officeDocument/2006/relationships/hyperlink" Target="https://www.novobanco.pt/english/investor-relations/financial-information0/financial-disclosures" TargetMode="External"/><Relationship Id="rId200" Type="http://schemas.openxmlformats.org/officeDocument/2006/relationships/hyperlink" Target="https://www.rbinternational.com/de/investoren/berichte/regulatorische-veroeffentlichungen.html" TargetMode="External"/><Relationship Id="rId16" Type="http://schemas.openxmlformats.org/officeDocument/2006/relationships/hyperlink" Target="https://shareholdersandinvestors.bbva.com/wp-content/uploads/2022/03/Pillar-3-2021-Tables-Annexes_ENG.xlsx" TargetMode="External"/><Relationship Id="rId37" Type="http://schemas.openxmlformats.org/officeDocument/2006/relationships/hyperlink" Target="https://www.bpifrance.fr/download/media-file/75696" TargetMode="External"/><Relationship Id="rId58" Type="http://schemas.openxmlformats.org/officeDocument/2006/relationships/hyperlink" Target="https://groupebpce.com/en/content/download/29864/file/BPCE2021_PIII_EN.pdf" TargetMode="External"/><Relationship Id="rId79" Type="http://schemas.openxmlformats.org/officeDocument/2006/relationships/hyperlink" Target="https://www.medirect.com.mt/wp-content/uploads/MDB-Group-Pillar-3-Report-December-2021.pdf" TargetMode="External"/><Relationship Id="rId102" Type="http://schemas.openxmlformats.org/officeDocument/2006/relationships/hyperlink" Target="https://www.unicajabanco.com/content/dam/unicaja/unicaja-corporacion/documentos-corporacion/inversores-y-accionistas/informacion-relevancia-prudencial/2021-informe-anual-en.pdf" TargetMode="External"/><Relationship Id="rId123" Type="http://schemas.openxmlformats.org/officeDocument/2006/relationships/hyperlink" Target="https://shareholdersandinvestors.bbva.com/financials/financial-reports/" TargetMode="External"/><Relationship Id="rId144" Type="http://schemas.openxmlformats.org/officeDocument/2006/relationships/hyperlink" Target="https://www2.bpifrance.fr/Espace-Investisseurs" TargetMode="External"/><Relationship Id="rId90" Type="http://schemas.openxmlformats.org/officeDocument/2006/relationships/hyperlink" Target="https://www.piraeusholdings.gr/~/media/Com/2021/Files/investor-relations/Financials/Annual-Reports/Pillar-III_EN_20211231_v5.pdf" TargetMode="External"/><Relationship Id="rId165" Type="http://schemas.openxmlformats.org/officeDocument/2006/relationships/hyperlink" Target="https://www.goldmansachs.com/disclosures/gsbank-europe-se-disclosures.html" TargetMode="External"/><Relationship Id="rId186" Type="http://schemas.openxmlformats.org/officeDocument/2006/relationships/hyperlink" Target="https://luminor.ee/investors" TargetMode="External"/><Relationship Id="rId211" Type="http://schemas.openxmlformats.org/officeDocument/2006/relationships/hyperlink" Target="https://www.unicreditgroup.eu/it/investors/financial-reporting/pillar-3-disclosures.html" TargetMode="External"/><Relationship Id="rId27" Type="http://schemas.openxmlformats.org/officeDocument/2006/relationships/hyperlink" Target="https://www.spuerkeess.lu/fileadmin/mediatheque/documents/about_us/rapports_pilier3/2021-12_Rapport_Pilier_3_2021_v4___avec_adapt_FX_risk_et_KM1__v.marketing.pdf" TargetMode="External"/><Relationship Id="rId48"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69" Type="http://schemas.openxmlformats.org/officeDocument/2006/relationships/hyperlink" Target="https://www.argenta.be/content/dam/argenta/over-argenta/jaarverslagen/2021/appendices-pillar-3-disclosures-2021.xlsx" TargetMode="External"/><Relationship Id="rId113" Type="http://schemas.openxmlformats.org/officeDocument/2006/relationships/hyperlink" Target="https://agrieurope.com.cy/" TargetMode="External"/><Relationship Id="rId134" Type="http://schemas.openxmlformats.org/officeDocument/2006/relationships/hyperlink" Target="https://www.spuerkeess.lu/en/about-us/publications/" TargetMode="External"/><Relationship Id="rId80" Type="http://schemas.openxmlformats.org/officeDocument/2006/relationships/hyperlink" Target="https://www.mediobanca.com/static/upload_new/pil/pillar3_mediobanca_dicembre-21-v4.pdf" TargetMode="External"/><Relationship Id="rId155" Type="http://schemas.openxmlformats.org/officeDocument/2006/relationships/hyperlink" Target="https://www.deka.de/deka-gruppe/investor-relations/publikationen-und-praesentationen" TargetMode="External"/><Relationship Id="rId176" Type="http://schemas.openxmlformats.org/officeDocument/2006/relationships/hyperlink" Target="https://group.intesasanpaolo.com/it/governance/risk-management/terzo-pilastro" TargetMode="External"/><Relationship Id="rId197" Type="http://schemas.openxmlformats.org/officeDocument/2006/relationships/hyperlink" Target="https://www.op.fi/web/raportit/op-financial-group-publications" TargetMode="External"/><Relationship Id="rId201" Type="http://schemas.openxmlformats.org/officeDocument/2006/relationships/hyperlink" Target="https://www.rbcits.com/en/who-we-are/governance/pillar3-regulatory-disclosures.page" TargetMode="External"/><Relationship Id="rId17" Type="http://schemas.openxmlformats.org/officeDocument/2006/relationships/hyperlink" Target="https://ind.millenniumbcp.pt/en/Institucional/investidores/Documents/RelatorioContas/2021/DMBCP2021b_ENG.pdf" TargetMode="External"/><Relationship Id="rId38" Type="http://schemas.openxmlformats.org/officeDocument/2006/relationships/hyperlink" Target="https://www.cgd.pt/English/Investor-Relations/Financial-Information/CGD/Documents/Market-Discipline-2021.pdf" TargetMode="External"/><Relationship Id="rId59" Type="http://schemas.openxmlformats.org/officeDocument/2006/relationships/hyperlink" Target="https://www.credit-agricole.com/en/pdfPreview/192988" TargetMode="External"/><Relationship Id="rId103" Type="http://schemas.openxmlformats.org/officeDocument/2006/relationships/hyperlink" Target="https://www.unicreditgroup.eu/content/dam/unicreditgroup-eu/documents/it/investors/terzo-pilastro-basilea-2-3/2021/Informativa-del-Gruppo-UniCredit-Pillar-III-al-31-dicembre-2021.pdf" TargetMode="External"/><Relationship Id="rId124" Type="http://schemas.openxmlformats.org/officeDocument/2006/relationships/hyperlink" Target="https://gruppo.bancobpm.it/investor-relations/pillar-3/" TargetMode="External"/><Relationship Id="rId70" Type="http://schemas.openxmlformats.org/officeDocument/2006/relationships/hyperlink" Target="https://jpmorganchaseco.gcs-web.com/static-files/e134f6ad-7fa1-4692-b819-49c37f8b4b11" TargetMode="External"/><Relationship Id="rId91" Type="http://schemas.openxmlformats.org/officeDocument/2006/relationships/hyperlink" Target="https://www.quintet.com/getmedia/07d780ca-7415-470f-ad92-71254cc5ea39/51127_quintet_pillar-report-2021-30-september-22.pdf" TargetMode="External"/><Relationship Id="rId145" Type="http://schemas.openxmlformats.org/officeDocument/2006/relationships/hyperlink" Target="https://www.cgd.pt/English/Investor-Relations/Financial-Information/Pages/Pillar-3-Report.aspx" TargetMode="External"/><Relationship Id="rId166" Type="http://schemas.openxmlformats.org/officeDocument/2006/relationships/hyperlink" Target="https://groupebpce.com/en/investors/results-and-publications/pillar-iii" TargetMode="External"/><Relationship Id="rId187" Type="http://schemas.openxmlformats.org/officeDocument/2006/relationships/hyperlink" Target="https://www.medirect.com.mt/about-us/investor-relations" TargetMode="External"/><Relationship Id="rId1" Type="http://schemas.openxmlformats.org/officeDocument/2006/relationships/hyperlink" Target="https://www.swedbank.lv/static/pdf/about/governance/swedbank_risk_and_capital_adequacy_Q4_2021_ENG.pdf" TargetMode="External"/><Relationship Id="rId212" Type="http://schemas.openxmlformats.org/officeDocument/2006/relationships/hyperlink" Target="https://www.volksbank.at/volksbanken-verbund/verbund-offenlegung" TargetMode="External"/><Relationship Id="rId28" Type="http://schemas.openxmlformats.org/officeDocument/2006/relationships/hyperlink" Target="https://www.bil.com/Documents/brochures/2021-Pillar-III-report.pdf" TargetMode="External"/><Relationship Id="rId49" Type="http://schemas.openxmlformats.org/officeDocument/2006/relationships/hyperlink" Target="https://www.apobank.de/dam/jcr:a34854b6-e0b9-4d76-9a3a-9ae363e02c6a/apobank-disclosure-report-31122021.pdf" TargetMode="External"/><Relationship Id="rId114" Type="http://schemas.openxmlformats.org/officeDocument/2006/relationships/hyperlink" Target="https://aib.ie/investorrelations/financial-information/results-centre/aib-pillar-3-2021-q4" TargetMode="External"/><Relationship Id="rId60" Type="http://schemas.openxmlformats.org/officeDocument/2006/relationships/hyperlink" Target="https://www.hcob-bank.de/media/pdf_3/investorrelations/geschaeftsber/2022_7/ergebnis_2022/update_1/offenlegungsbericht_per_31._dezember_2021_gemaess_teil_8_crr.pdf" TargetMode="External"/><Relationship Id="rId81" Type="http://schemas.openxmlformats.org/officeDocument/2006/relationships/hyperlink" Target="https://www.morganstanley.com/content/dam/msdotcom/en/about-us-ir/pillar3/2021_Pillar_3_Disclosures_Morgan_Stanley_International_Limited.pdf" TargetMode="External"/><Relationship Id="rId135" Type="http://schemas.openxmlformats.org/officeDocument/2006/relationships/hyperlink" Target="https://www.bil.com/en/bil-group/documentation/Pages/financial-reports.aspx" TargetMode="External"/><Relationship Id="rId156" Type="http://schemas.openxmlformats.org/officeDocument/2006/relationships/hyperlink" Target="https://www.apobank.de/ueber-die-apobank/investor-relations-en/disclosure-reports" TargetMode="External"/><Relationship Id="rId177" Type="http://schemas.openxmlformats.org/officeDocument/2006/relationships/hyperlink" Target="https://www.argenta.be/nl/over-argenta/jaarverslagen.html" TargetMode="External"/><Relationship Id="rId198" Type="http://schemas.openxmlformats.org/officeDocument/2006/relationships/hyperlink" Target="https://www.piraeusholdings.gr/en/documentation/pillar-iii-disclosures" TargetMode="External"/><Relationship Id="rId202" Type="http://schemas.openxmlformats.org/officeDocument/2006/relationships/hyperlink" Target="https://www.raiffeisen.at/ooe/rlb/de/meine-bank/zahlen---fakten/offenlegungen.html" TargetMode="External"/><Relationship Id="rId18" Type="http://schemas.openxmlformats.org/officeDocument/2006/relationships/hyperlink" Target="https://www.bcc.es/storage/documents/informe-con-relevancia-prudencial-2021-18f9b.pdf" TargetMode="External"/><Relationship Id="rId39" Type="http://schemas.openxmlformats.org/officeDocument/2006/relationships/hyperlink" Target="https://www.caixabank.com/deployedfiles/caixabank_com/Estaticos/PDFs/Accionistasinversores/Informacion_economico_financiera/Pillar3_2021_Report.pdf" TargetMode="External"/><Relationship Id="rId50" Type="http://schemas.openxmlformats.org/officeDocument/2006/relationships/hyperlink" Target="https://investor-relations.db.com/files/documents/regulatory-reporting/Saeule_3_Bericht_zum_31_Dezember_2021.pdf?language_id=3" TargetMode="External"/><Relationship Id="rId104" Type="http://schemas.openxmlformats.org/officeDocument/2006/relationships/hyperlink" Target="https://www.volksbank.at/m101/volksbank/zib/downloads/vb_gruppe/offenlegung_verbund_2021-12-31.xlsx" TargetMode="External"/><Relationship Id="rId125" Type="http://schemas.openxmlformats.org/officeDocument/2006/relationships/hyperlink" Target="https://ind.millenniumbcp.pt/en/Institucional/investidores/Pages/Disciplina-de-Mercado.aspx" TargetMode="External"/><Relationship Id="rId146" Type="http://schemas.openxmlformats.org/officeDocument/2006/relationships/hyperlink" Target="https://www.caixabank.com/en/shareholders-investors/economic-financial-information/other-financial-information.html" TargetMode="External"/><Relationship Id="rId167" Type="http://schemas.openxmlformats.org/officeDocument/2006/relationships/hyperlink" Target="https://www.hcob-bank.de/de/investoren/konzernberichterstattung/konzernberichterstattung/" TargetMode="External"/><Relationship Id="rId188" Type="http://schemas.openxmlformats.org/officeDocument/2006/relationships/hyperlink" Target="https://www.mediobanca.com/it/investor-relations/adeguatezza-patrimoniale/terzo-pilastro-pillar-iii.html" TargetMode="External"/><Relationship Id="rId71" Type="http://schemas.openxmlformats.org/officeDocument/2006/relationships/hyperlink" Target="https://www.kbc.com/content/dam/kbccom/doc/investor-relations/3-Reports/20221006-risk-report.pdf" TargetMode="External"/><Relationship Id="rId92" Type="http://schemas.openxmlformats.org/officeDocument/2006/relationships/hyperlink" Target="https://www.raiffeisen.at/resources/ooe/rlb/downloads/offenlegungen-2021/Jahresoffenlegung_2021.pdf" TargetMode="External"/><Relationship Id="rId213" Type="http://schemas.openxmlformats.org/officeDocument/2006/relationships/hyperlink" Target="https://www.vwfs.com/investor-relations/volkswagen-bank-gmbh/disclosure-reports.html" TargetMode="External"/><Relationship Id="rId2" Type="http://schemas.openxmlformats.org/officeDocument/2006/relationships/hyperlink" Target="https://swedbank.lt/static/pdf/about/finance/reports/risk_management_and_capital_adequacy_report_pillar_3_annual_report_2021.pdf" TargetMode="External"/><Relationship Id="rId29" Type="http://schemas.openxmlformats.org/officeDocument/2006/relationships/hyperlink" Target="https://home.barclays/content/dam/home-barclays/documents/investor-relations/reports-and-events/annual-reports/2021/Barclays-Bank-Ireland-PLC-Pillar3-FY2021-Amendment.pdf" TargetMode="External"/><Relationship Id="rId40" Type="http://schemas.openxmlformats.org/officeDocument/2006/relationships/hyperlink" Target="https://www.cassacentrale.it/sites/default/files/documents_attachments/GBC%20-%20Informativa%20al%20pubblico%20al%2031%20dicembre%202021%20v2.0.pdf" TargetMode="External"/><Relationship Id="rId115" Type="http://schemas.openxmlformats.org/officeDocument/2006/relationships/hyperlink" Target="https://www.cblgroup.com/en/about/governance/risk-management/" TargetMode="External"/><Relationship Id="rId136" Type="http://schemas.openxmlformats.org/officeDocument/2006/relationships/hyperlink" Target="https://home.barclays/investor-relations/reports-and-events/annual-reports/" TargetMode="External"/><Relationship Id="rId157" Type="http://schemas.openxmlformats.org/officeDocument/2006/relationships/hyperlink" Target="https://www.db.com/ir/de/regulatorische-veroeffentlichungen.htm" TargetMode="External"/><Relationship Id="rId178" Type="http://schemas.openxmlformats.org/officeDocument/2006/relationships/hyperlink" Target="https://jpmorganchaseco.gcs-web.com/ir/sec-other-filings/basel-pillar-and-lcr-disclosures/pillar-germany" TargetMode="External"/><Relationship Id="rId61" Type="http://schemas.openxmlformats.org/officeDocument/2006/relationships/hyperlink" Target="https://haspafinanzholding.de/fileadmin/download/pdf/Haspa-Finanzholding-Jahresoffenlegungsbericht-zum-31122021.pdf" TargetMode="External"/><Relationship Id="rId82" Type="http://schemas.openxmlformats.org/officeDocument/2006/relationships/hyperlink" Target="https://www.muenchenerhyp.de/sites/default/files/downloads/2022-10/20221004_interaktiv_MHyp_OL-2_21_DE.pdf" TargetMode="External"/><Relationship Id="rId199" Type="http://schemas.openxmlformats.org/officeDocument/2006/relationships/hyperlink" Target="https://www.quintet.com/en-gb/investor-relations" TargetMode="External"/><Relationship Id="rId203" Type="http://schemas.openxmlformats.org/officeDocument/2006/relationships/hyperlink" Target="https://www.rcibs.com/en/financ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sb.lt/en/investors/financial-info/siauliu-bankas-ab-and-the-groups-financial-statements" TargetMode="External"/><Relationship Id="rId21" Type="http://schemas.openxmlformats.org/officeDocument/2006/relationships/hyperlink" Target="https://www.santander.com/content/dam/santander-com/en/documentos/informe-con-relevancia-prudencial/2021/irp-2021-tablas-pilar-3-2021-en.xlsx" TargetMode="External"/><Relationship Id="rId42" Type="http://schemas.openxmlformats.org/officeDocument/2006/relationships/hyperlink" Target="https://www.commerzbank.com/media/en/aktionaere/service/archive/konzern/2022_8/q4_2021/Offenlegungsbericht_2021_Q4_DE.pdf" TargetMode="External"/><Relationship Id="rId63"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84" Type="http://schemas.openxmlformats.org/officeDocument/2006/relationships/hyperlink" Target="https://www.nbg.gr/-/jssmedia/Files/Group/Pillar-III-Q4-2021.pdf?rev=712aeb1199384ff880387892a66aa21c" TargetMode="External"/><Relationship Id="rId138" Type="http://schemas.openxmlformats.org/officeDocument/2006/relationships/hyperlink" Target="https://www.bawaggroup.com/BAWAGGROUP/IR/EN/Financial-Results" TargetMode="External"/><Relationship Id="rId159" Type="http://schemas.openxmlformats.org/officeDocument/2006/relationships/hyperlink" Target="https://dskbank.bg/en/about-us/documents" TargetMode="External"/><Relationship Id="rId170" Type="http://schemas.openxmlformats.org/officeDocument/2006/relationships/hyperlink" Target="http://www.haspa-finanzholding.de/unternehmen-57640/" TargetMode="External"/><Relationship Id="rId191" Type="http://schemas.openxmlformats.org/officeDocument/2006/relationships/hyperlink" Target="https://www.muenchenerhyp.de/de/investoren/berichte-und-praesentationen" TargetMode="External"/><Relationship Id="rId205" Type="http://schemas.openxmlformats.org/officeDocument/2006/relationships/hyperlink" Target="https://sfil.fr/infos-financieres/publications/" TargetMode="External"/><Relationship Id="rId107" Type="http://schemas.openxmlformats.org/officeDocument/2006/relationships/hyperlink" Target="https://www.swedbank.lv/about/swedbank/about/corporateGovernance?language=ENG" TargetMode="External"/><Relationship Id="rId11" Type="http://schemas.openxmlformats.org/officeDocument/2006/relationships/hyperlink" Target="https://www.alphaholdings.gr/-/media/alphaholdings/files/apotelesmata/fy2021/pillar-31122021final.pdf" TargetMode="External"/><Relationship Id="rId32" Type="http://schemas.openxmlformats.org/officeDocument/2006/relationships/hyperlink" Target="https://www.belfius.be/about-us/dam/corporate/investors/ratios-en-rapporten/belfius-reports/en/Quantitative%20disclosure%20as%20appendix%20to%20risk%20report%202021.xlsx" TargetMode="External"/><Relationship Id="rId53" Type="http://schemas.openxmlformats.org/officeDocument/2006/relationships/hyperlink" Target="https://www.dzbank.de/content/dam/dzbank/dokumente/de/dzbank/investor_relations/berichte/archiv/2021/ARB_2021_12_final.pdf" TargetMode="External"/><Relationship Id="rId74"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128" Type="http://schemas.openxmlformats.org/officeDocument/2006/relationships/hyperlink" Target="https://www.grupbancsabadell.com/corp/en/shareholders-and-investors/economic-and-financial-information.html" TargetMode="External"/><Relationship Id="rId149" Type="http://schemas.openxmlformats.org/officeDocument/2006/relationships/hyperlink" Target="https://www.citigroup.com/citi/investor/reg.htm" TargetMode="External"/><Relationship Id="rId5" Type="http://schemas.openxmlformats.org/officeDocument/2006/relationships/hyperlink" Target="https://www.abancacorporacionbancaria.com/files/documents/abanca-pillar3-tables-2021-en.xlsx" TargetMode="External"/><Relationship Id="rId95" Type="http://schemas.openxmlformats.org/officeDocument/2006/relationships/hyperlink" Target="https://www.rbcits.com/assets/rbcits/docs/who-we-are/pillar-3-disclosure-quarterly-oct-31-2021.pdf" TargetMode="External"/><Relationship Id="rId160" Type="http://schemas.openxmlformats.org/officeDocument/2006/relationships/hyperlink" Target="https://www.pfandbriefbank.com/investoren/pflichtveroeffentlichungen/offenlegungsbericht-gem-eu-verordnung-nr-5752013-crr.html" TargetMode="External"/><Relationship Id="rId181" Type="http://schemas.openxmlformats.org/officeDocument/2006/relationships/hyperlink" Target="https://www.munifin.fi/about-us/key-figures-and-annual-reports/" TargetMode="External"/><Relationship Id="rId22" Type="http://schemas.openxmlformats.org/officeDocument/2006/relationships/hyperlink" Target="https://d1io3yog0oux5.cloudfront.net/_97ca6e19602984110f19bf36d1ba8f5a/bankofamerica/db/874/9673/pdf/2021+BofA+Europe+Pillar+3_asof15April2021+_ADA.PDF" TargetMode="External"/><Relationship Id="rId43" Type="http://schemas.openxmlformats.org/officeDocument/2006/relationships/hyperlink" Target="https://www.creditmutuel.com/partage/fr/CNCM/telechargements/presse-et-publications/publications/2022/2021-Informations-relatives-au-Pilier-3-de-Bale-III-Exercice_2021.pdf" TargetMode="External"/><Relationship Id="rId64" Type="http://schemas.openxmlformats.org/officeDocument/2006/relationships/hyperlink" Target="https://www.about.hsbc.com.mt/-/media/malta/en/investor-relations/221007-malta-pillar-3-disclosures-as-at-31-dec-2021.pdf" TargetMode="External"/><Relationship Id="rId118" Type="http://schemas.openxmlformats.org/officeDocument/2006/relationships/hyperlink" Target="https://www.alphaholdings.gr/en/investor-relations/group-results-and-reporting/financial-statements-bank-and-group?listfilter=C8B2FEC7E58944619BDD360219104002" TargetMode="External"/><Relationship Id="rId139" Type="http://schemas.openxmlformats.org/officeDocument/2006/relationships/hyperlink" Target="https://www.bayernlb.de/internet/de/blb/resp/investor_relations_5/veroeffentlichungen_3/finanzberichte/finanzberichte_1.jsp" TargetMode="External"/><Relationship Id="rId85" Type="http://schemas.openxmlformats.org/officeDocument/2006/relationships/hyperlink" Target="https://nwbbank.com/download_file/1067/553" TargetMode="External"/><Relationship Id="rId150" Type="http://schemas.openxmlformats.org/officeDocument/2006/relationships/hyperlink" Target="https://www.commerzbank.com/en/hauptnavigation/aktionaere/service/archive/unternehmensberichterstattung/2021_3/u_berichte_21.html" TargetMode="External"/><Relationship Id="rId171" Type="http://schemas.openxmlformats.org/officeDocument/2006/relationships/hyperlink" Target="https://www.hellenicbank.com/portalserver/hb-en-portal/en/about-us/investor-relations/show-me/pillar-3-disclosures" TargetMode="External"/><Relationship Id="rId192" Type="http://schemas.openxmlformats.org/officeDocument/2006/relationships/hyperlink" Target="https://www.nbg.gr/en/group/investor-relations/annual-reports-offering-circulars" TargetMode="External"/><Relationship Id="rId206" Type="http://schemas.openxmlformats.org/officeDocument/2006/relationships/hyperlink" Target="https://investors.societegenerale.com/en/publications-documents?search=pillar%203&amp;theme=finance&amp;category=&amp;year=&amp;op=Search" TargetMode="External"/><Relationship Id="rId12" Type="http://schemas.openxmlformats.org/officeDocument/2006/relationships/hyperlink" Target="https://www.seb.lv/sites/default/files/financial_reports/Cap_Adequacy_SEB_Pillar3_2021_4quater_ENG.pdf" TargetMode="External"/><Relationship Id="rId33" Type="http://schemas.openxmlformats.org/officeDocument/2006/relationships/hyperlink" Target="https://www.nkbm.si/downloadfile.ashx?fileid=303229" TargetMode="External"/><Relationship Id="rId108" Type="http://schemas.openxmlformats.org/officeDocument/2006/relationships/hyperlink" Target="https://swedbank.lt/about/swedbank/about/financialResults?language=ENG" TargetMode="External"/><Relationship Id="rId129" Type="http://schemas.openxmlformats.org/officeDocument/2006/relationships/hyperlink" Target="https://www.santander.com/en/shareholders-and-investors/financial-and-economic-information" TargetMode="External"/><Relationship Id="rId54" Type="http://schemas.openxmlformats.org/officeDocument/2006/relationships/hyperlink" Target="https://cdn0.erstegroup.com/content/dam/at/eh/www_erstegroup_com/en/Investor_Relations/Reg_Disclosure/2021_Erste_Group_Disclosure_Report.pdf?forceDownload=1" TargetMode="External"/><Relationship Id="rId75" Type="http://schemas.openxmlformats.org/officeDocument/2006/relationships/hyperlink" Target="https://www.labanquepostale.com/content/dam/lbp/documents/institutionnel/en/corporate-publications/2022/2021-URD-EN.pdf" TargetMode="External"/><Relationship Id="rId96" Type="http://schemas.openxmlformats.org/officeDocument/2006/relationships/hyperlink" Target="https://www.rcibs.com/sites/default/files/media/pdf/PILLAR%20III%20RISK%20REPORT%20AS%20OF%20DECEMBER%2031%202021%20Version%20d%C3%A9finitive.pdf" TargetMode="External"/><Relationship Id="rId140" Type="http://schemas.openxmlformats.org/officeDocument/2006/relationships/hyperlink" Target="https://www.belfius.be/about-us/en/investors/results-reports/reports" TargetMode="External"/><Relationship Id="rId161" Type="http://schemas.openxmlformats.org/officeDocument/2006/relationships/hyperlink" Target="https://www.dzbank.de/content/dzbank/de/home/die-dz-bank/investor-relations/berichte/berichte-archiv.html" TargetMode="External"/><Relationship Id="rId182" Type="http://schemas.openxmlformats.org/officeDocument/2006/relationships/hyperlink" Target="https://www.kutxabank.com/cs/Satellite/kutxabank/en/investor_relations/financial_information/pillar_iii" TargetMode="External"/><Relationship Id="rId6" Type="http://schemas.openxmlformats.org/officeDocument/2006/relationships/hyperlink" Target="https://assets.ctfassets.net/1u811bvgvthc/aRXlsRP88RU91vC5k5kTN/864412f622dab553e7ac8d44f75959ff/ABN_AMRO_____Pillar_3_Report_2021.pdf" TargetMode="External"/><Relationship Id="rId23" Type="http://schemas.openxmlformats.org/officeDocument/2006/relationships/hyperlink" Target="https://www.bankofcyprus.com.cy/globalassets/group/investor-relations/pillar-3-disclosures/eng/20220407-pillar-3-disclosures-2021.pdf" TargetMode="External"/><Relationship Id="rId119" Type="http://schemas.openxmlformats.org/officeDocument/2006/relationships/hyperlink" Target="https://www.seb.lv/en/about-seb/investors" TargetMode="External"/><Relationship Id="rId44" Type="http://schemas.openxmlformats.org/officeDocument/2006/relationships/hyperlink" Target="https://media.rabobank.com/m/736891d09df17419/original/Pillar-3-Year-Report-2021-EN.pdf" TargetMode="External"/><Relationship Id="rId65" Type="http://schemas.openxmlformats.org/officeDocument/2006/relationships/hyperlink" Target="https://www.hsbc.com/-/files/hsbc/investors/hsbc-results/2021/annual/pdfs/hsbc-continental-europe/220223-hsbc-continental-europe-pillar-3-at-2021-dec-31.pdf" TargetMode="External"/><Relationship Id="rId86" Type="http://schemas.openxmlformats.org/officeDocument/2006/relationships/hyperlink" Target="https://www.nordlb.de/fileadmin/redaktion/Investor_Relations/pdf/2021/Offenlegungsbericht_2021.pdf" TargetMode="External"/><Relationship Id="rId130" Type="http://schemas.openxmlformats.org/officeDocument/2006/relationships/hyperlink" Target="https://investor.bankofamerica.com/regulatory-and-other-filings/basel-pillar-3-disclosures/non-u-s-legal-entity-pillar-3-disclosures" TargetMode="External"/><Relationship Id="rId151" Type="http://schemas.openxmlformats.org/officeDocument/2006/relationships/hyperlink" Target="https://presse.creditmutuel.com/publications/" TargetMode="External"/><Relationship Id="rId172" Type="http://schemas.openxmlformats.org/officeDocument/2006/relationships/hyperlink" Target="https://www.hsbc.com/investors/results-and-announcements/all-reporting/subsidiaries?page=1&amp;take=20&amp;company=hsbc-bank-malta-plc&amp;reporting-type=annual" TargetMode="External"/><Relationship Id="rId193" Type="http://schemas.openxmlformats.org/officeDocument/2006/relationships/hyperlink" Target="https://nwbbank.com/en/about-nwb-bank/publications/pillar-3-disclosure" TargetMode="External"/><Relationship Id="rId207" Type="http://schemas.openxmlformats.org/officeDocument/2006/relationships/hyperlink" Target="https://www.statestreet.com/about/office-locations/germany/disclosure-report.html" TargetMode="External"/><Relationship Id="rId13" Type="http://schemas.openxmlformats.org/officeDocument/2006/relationships/hyperlink" Target="https://www.seb.ee/sites/default/files/financial_reports/Capital_Adequacy_and_Risk_Management_Report_Pillar_3_2021.pdf" TargetMode="External"/><Relationship Id="rId109" Type="http://schemas.openxmlformats.org/officeDocument/2006/relationships/hyperlink" Target="https://www.aareal-bank.com/investorenportal/finanzinformationen/aufsichtsrechtliche-offenlegung/archiv/2021" TargetMode="External"/><Relationship Id="rId34" Type="http://schemas.openxmlformats.org/officeDocument/2006/relationships/hyperlink" Target="https://www.bngbank.com/-/media/Project/CBB/BNG-Bank-Shared/Documents/Pillar-3-rapportage-BNG-Bank-2021.pdf?rev=ac5399e39eeb4693ba7a8291aaf824d8" TargetMode="External"/><Relationship Id="rId55" Type="http://schemas.openxmlformats.org/officeDocument/2006/relationships/hyperlink" Target="https://www.lbb.de/landesbank/de/10_Veroeffentlichungen/10_finanzberichte/025_Offenlegungsmeldungen/Offenlegung_2021_12_Erwerbsgesellschaft.pdf" TargetMode="External"/><Relationship Id="rId76" Type="http://schemas.openxmlformats.org/officeDocument/2006/relationships/hyperlink" Target="https://www.lbbw.de/konzern/investor-relations/finanzberichte/offenlegungsberichte/2021/lbbw-offenlegungsbericht-q4-2021_aem6v91uz1_m.pdf" TargetMode="External"/><Relationship Id="rId97" Type="http://schemas.openxmlformats.org/officeDocument/2006/relationships/hyperlink" Target="https://sfil.fr/wp-content/uploads/2022/03/Pilier_III_2021.pdf" TargetMode="External"/><Relationship Id="rId120" Type="http://schemas.openxmlformats.org/officeDocument/2006/relationships/hyperlink" Target="https://www.seb.ee/eng/seb/financial-reports/financial-reports" TargetMode="External"/><Relationship Id="rId141" Type="http://schemas.openxmlformats.org/officeDocument/2006/relationships/hyperlink" Target="https://www.nkbm.si/financial-reports-and-documents" TargetMode="External"/><Relationship Id="rId7" Type="http://schemas.openxmlformats.org/officeDocument/2006/relationships/hyperlink" Target="https://www.addiko.com/static/uploads/Addiko-Public-Disclosure-Report-2021-part-8-CRR-EN-3.pdf" TargetMode="External"/><Relationship Id="rId162" Type="http://schemas.openxmlformats.org/officeDocument/2006/relationships/hyperlink" Target="https://www.erstegroup.com/de/investoren/berichte/regulatorische_berichte" TargetMode="External"/><Relationship Id="rId183" Type="http://schemas.openxmlformats.org/officeDocument/2006/relationships/hyperlink" Target="https://www.labanquepostale.com/en/investors/regulatory-information.html" TargetMode="External"/><Relationship Id="rId24" Type="http://schemas.openxmlformats.org/officeDocument/2006/relationships/hyperlink" Target="https://investorrelations.bankofireland.com/app/uploads/Pillar-3-Disclosures-31-December-2021-Group.pdf" TargetMode="External"/><Relationship Id="rId45" Type="http://schemas.openxmlformats.org/officeDocument/2006/relationships/hyperlink" Target="https://www.credem.it/content/dam/credem/documenti/Investor_Relations/Documentazione/Pillar%20III%20Informativa%20al%20pubblico%20al%2031%20dicembre%202021.pdf" TargetMode="External"/><Relationship Id="rId66" Type="http://schemas.openxmlformats.org/officeDocument/2006/relationships/hyperlink" Target="https://www.ibercaja.com/public/documentos/ref06567_pillar-3-disclosure-ibercaja-2021.pdf" TargetMode="External"/><Relationship Id="rId87" Type="http://schemas.openxmlformats.org/officeDocument/2006/relationships/hyperlink" Target="https://www.nordea.com/en/doc/nordea-group-capital-and-risk-management-report-2021.pdf" TargetMode="External"/><Relationship Id="rId110" Type="http://schemas.openxmlformats.org/officeDocument/2006/relationships/hyperlink" Target="https://www.abancacorporacionbancaria.com/en/investors/financial-information/" TargetMode="External"/><Relationship Id="rId131" Type="http://schemas.openxmlformats.org/officeDocument/2006/relationships/hyperlink" Target="https://www.bankofcyprus.com.cy/en-gb/group/investor-relations/reports-presentations/pillar-3-disclosures/" TargetMode="External"/><Relationship Id="rId152" Type="http://schemas.openxmlformats.org/officeDocument/2006/relationships/hyperlink" Target="https://www.rabobank.nl/en/about-us/results-and-reports/downloads" TargetMode="External"/><Relationship Id="rId173" Type="http://schemas.openxmlformats.org/officeDocument/2006/relationships/hyperlink" Target="https://www.hsbc.com/investors/results-and-announcements/all-reporting/subsidiaries?page=1&amp;take=20&amp;reporting-type=pillar-3-disclosures&amp;years=2020" TargetMode="External"/><Relationship Id="rId194" Type="http://schemas.openxmlformats.org/officeDocument/2006/relationships/hyperlink" Target="https://www.nordlb.de/die-nordlb/investor-relations/berichte/2021" TargetMode="External"/><Relationship Id="rId208" Type="http://schemas.openxmlformats.org/officeDocument/2006/relationships/hyperlink" Target="https://www.swedbank.ee/about/about/reports/start?language=ENG" TargetMode="External"/><Relationship Id="rId19" Type="http://schemas.openxmlformats.org/officeDocument/2006/relationships/hyperlink" Target="https://www.bcc.es/storage/documents/informe-con-relevancia-prudencial-2021-18f9b.pdf" TargetMode="External"/><Relationship Id="rId14" Type="http://schemas.openxmlformats.org/officeDocument/2006/relationships/hyperlink" Target="https://www.bancamediolanum.it/static-assets/documents/GBM_Informativa_al_pubblico_2021.pdf" TargetMode="External"/><Relationship Id="rId30" Type="http://schemas.openxmlformats.org/officeDocument/2006/relationships/hyperlink" Target="https://www.bawaggroup.com/linkableblob/BAWAGGROUP/534660/3c71c8021102e950a1207420c36fed26/disclosure-acc--to-regulation-fy-2021-quantitative-data.xlsx" TargetMode="External"/><Relationship Id="rId35" Type="http://schemas.openxmlformats.org/officeDocument/2006/relationships/hyperlink" Target="https://invest.bnpparibas/en/document/universal-registration-document-and-annual-financial-report-2021" TargetMode="External"/><Relationship Id="rId56" Type="http://schemas.openxmlformats.org/officeDocument/2006/relationships/hyperlink" Target="https://images.finecobank.com/docs/pdf/pub/corporate/investors/informativa-enti/Public-disclosure-pillar-III-December-31-2021.pdf" TargetMode="External"/><Relationship Id="rId77" Type="http://schemas.openxmlformats.org/officeDocument/2006/relationships/hyperlink" Target="https://www.helaba.com/media/docs/de/investor-relations/veroeffentlichungen/offenlegungs-und-verguetungsbericht/offenlegung/offenlegungsbericht-2021.pdf" TargetMode="External"/><Relationship Id="rId100" Type="http://schemas.openxmlformats.org/officeDocument/2006/relationships/hyperlink" Target="https://www.swedbank.ee/static/pdf/about/finance/reports/Pillar_3_Q4_2021_ENG.pdf" TargetMode="External"/><Relationship Id="rId105" Type="http://schemas.openxmlformats.org/officeDocument/2006/relationships/hyperlink" Target="https://www.volksbank.at/m101/volksbank/zib/downloads/vb_gruppe/offenlegung_verbund_2021-12-31.xlsx" TargetMode="External"/><Relationship Id="rId126" Type="http://schemas.openxmlformats.org/officeDocument/2006/relationships/hyperlink" Target="https://ind.millenniumbcp.pt/en/Institucional/investidores/Pages/Disciplina-de-Mercado.aspx" TargetMode="External"/><Relationship Id="rId147" Type="http://schemas.openxmlformats.org/officeDocument/2006/relationships/hyperlink" Target="https://www.caixabank.com/en/shareholders-investors/economic-financial-information/other-financial-information.html" TargetMode="External"/><Relationship Id="rId168" Type="http://schemas.openxmlformats.org/officeDocument/2006/relationships/hyperlink" Target="https://www.credit-agricole.com/en/finance/finance/financial-publications" TargetMode="External"/><Relationship Id="rId8" Type="http://schemas.openxmlformats.org/officeDocument/2006/relationships/hyperlink" Target="https://agrieurope.com.cy/wp-content/uploads/2022/10/Disclosure-of-Additional-Information-31.12.2021.pdf" TargetMode="External"/><Relationship Id="rId51" Type="http://schemas.openxmlformats.org/officeDocument/2006/relationships/hyperlink" Target="https://www.pfandbriefbank.com/fileadmin/user_upload/downloads/investor_relations/pflichtveroeffentlichungen/Offenlegungsbericht__31.12.2021_.pdf" TargetMode="External"/><Relationship Id="rId72" Type="http://schemas.openxmlformats.org/officeDocument/2006/relationships/hyperlink" Target="https://www.kbc.com/content/dam/kbccom/doc/investor-relations/Results/jvs-2021/risk-report-2021-def.pdf" TargetMode="External"/><Relationship Id="rId93" Type="http://schemas.openxmlformats.org/officeDocument/2006/relationships/hyperlink" Target="https://www.rbinternational.com/de/investoren/berichte/regulatorische-veroeffentlichungen/_jcr_content/root/responsivegrid/contentcontainer_cop_983486446/contentplus/downloadlist_1505561_1567370318.download.html/1/RBI%20Pillar%203%20Report%2031_12_2021%20_nur%20auf%20Englisch_.pdf" TargetMode="External"/><Relationship Id="rId98" Type="http://schemas.openxmlformats.org/officeDocument/2006/relationships/hyperlink" Target="https://www.societegenerale.com/sites/default/files/documents/2022-03/Societe-Generale-Pillar-3_Q4%202021_EN.pdf" TargetMode="External"/><Relationship Id="rId121" Type="http://schemas.openxmlformats.org/officeDocument/2006/relationships/hyperlink" Target="https://www.bancamediolanum.it/corporate/investors/informative" TargetMode="External"/><Relationship Id="rId142" Type="http://schemas.openxmlformats.org/officeDocument/2006/relationships/hyperlink" Target="https://www.bngbank.com/Financials/Annual-report-2021" TargetMode="External"/><Relationship Id="rId163" Type="http://schemas.openxmlformats.org/officeDocument/2006/relationships/hyperlink" Target="https://www.lbb.de/landesbank/de/10_Veroeffentlichungen/10_finanzberichte/025_Offenlegungsmeldungen/index.html" TargetMode="External"/><Relationship Id="rId184" Type="http://schemas.openxmlformats.org/officeDocument/2006/relationships/hyperlink" Target="https://www.lbbw.de/konzern/news-and-service/investor-relations/finanzberichte/finanzberichte_7u12dygoe_d.html" TargetMode="External"/><Relationship Id="rId189" Type="http://schemas.openxmlformats.org/officeDocument/2006/relationships/hyperlink" Target="https://www.mediobanca.com/it/investor-relations/adeguatezza-patrimoniale/terzo-pilastro-pillar-iii.html" TargetMode="External"/><Relationship Id="rId3" Type="http://schemas.openxmlformats.org/officeDocument/2006/relationships/hyperlink" Target="https://www.aareal-bank.com/fileadmin/04_Investoren/03_Other_PDF-files/2021/Offenlegungsbericht_2021_de.pdf" TargetMode="External"/><Relationship Id="rId214" Type="http://schemas.openxmlformats.org/officeDocument/2006/relationships/hyperlink" Target="https://www.vwfs.com/investor-relations/volkswagen-bank-gmbh/disclosure-reports.html" TargetMode="External"/><Relationship Id="rId25" Type="http://schemas.openxmlformats.org/officeDocument/2006/relationships/hyperlink" Target="https://www.bov.com/documents/pillar-3-disclosures-december-2021" TargetMode="External"/><Relationship Id="rId46" Type="http://schemas.openxmlformats.org/officeDocument/2006/relationships/hyperlink" Target="https://www.crelan.be/sites/default/files/documents/Crelan%20Group%27s%202021%20Disclosure%20Report%20Annex_5.xlsx" TargetMode="External"/><Relationship Id="rId67" Type="http://schemas.openxmlformats.org/officeDocument/2006/relationships/hyperlink" Target="https://www.gruppobcciccrea.it/Altri_Documeni_Pillar/Informativa%20al%20Pubblico%20-%20Pillar%20III%20-%2031%2012%202021.pdf" TargetMode="External"/><Relationship Id="rId116" Type="http://schemas.openxmlformats.org/officeDocument/2006/relationships/hyperlink" Target="https://www.cblgroup.com/en/about/governance/risk-management/" TargetMode="External"/><Relationship Id="rId137" Type="http://schemas.openxmlformats.org/officeDocument/2006/relationships/hyperlink" Target="https://home.barclays/investor-relations/reports-and-events/annual-reports/" TargetMode="External"/><Relationship Id="rId158" Type="http://schemas.openxmlformats.org/officeDocument/2006/relationships/hyperlink" Target="https://www.db.com/ir/de/regulatorische-veroeffentlichungen.htm" TargetMode="External"/><Relationship Id="rId20" Type="http://schemas.openxmlformats.org/officeDocument/2006/relationships/hyperlink" Target="https://www.grupbancsabadell.com/corp/files/1454451648765/en_tables_pilariiidisclosures_bsgroup_2021.xlsx?bsb=RmlsZV9DLTE0NTQ0NTE2NDg3NjUtMTM3NDA5ODA3OTg5NQ" TargetMode="External"/><Relationship Id="rId41" Type="http://schemas.openxmlformats.org/officeDocument/2006/relationships/hyperlink" Target="https://www.citigroup.com/citi/investor/data/b3p3d211231b.pdf?ieNocache=559" TargetMode="External"/><Relationship Id="rId62" Type="http://schemas.openxmlformats.org/officeDocument/2006/relationships/hyperlink" Target="https://haspafinanzholding.de/fileadmin/download/pdf/Haspa-Finanzholding-Jahresoffenlegungsbericht-zum-31122021.pdf" TargetMode="External"/><Relationship Id="rId83" Type="http://schemas.openxmlformats.org/officeDocument/2006/relationships/hyperlink" Target="https://www.muenchenerhyp.de/sites/default/files/downloads/2022-10/20221004_interaktiv_MHyp_OL-2_21_DE.pdf" TargetMode="External"/><Relationship Id="rId88" Type="http://schemas.openxmlformats.org/officeDocument/2006/relationships/hyperlink" Target="https://www.nlb.si/nlb/nlb-portal/eng/investor-relations/financial-reports/2021/2021_12-pillar3-eng-publish_1.pdf" TargetMode="External"/><Relationship Id="rId111" Type="http://schemas.openxmlformats.org/officeDocument/2006/relationships/hyperlink" Target="https://www.seb.lt/apie-seb/investuotojams/finansine-informacija/seb-banko-grupes-finansines-ataskaitos" TargetMode="External"/><Relationship Id="rId132" Type="http://schemas.openxmlformats.org/officeDocument/2006/relationships/hyperlink" Target="https://investorrelations.bankofireland.com/results-centre/pillar-3-disclosures/" TargetMode="External"/><Relationship Id="rId153" Type="http://schemas.openxmlformats.org/officeDocument/2006/relationships/hyperlink" Target="https://www.crelan.be/fr/corporate/article/rapports-annuels" TargetMode="External"/><Relationship Id="rId174" Type="http://schemas.openxmlformats.org/officeDocument/2006/relationships/hyperlink" Target="https://www.ibercaja.com/shareholders-and-investors/financial-information/information-of-prudential-relevance" TargetMode="External"/><Relationship Id="rId179" Type="http://schemas.openxmlformats.org/officeDocument/2006/relationships/hyperlink" Target="https://jpmorganchaseco.gcs-web.com/ir/sec-other-filings/basel-pillar-and-lcr-disclosures/pillar-germany" TargetMode="External"/><Relationship Id="rId195" Type="http://schemas.openxmlformats.org/officeDocument/2006/relationships/hyperlink" Target="https://www.nordea.com/en/investor-relations/reports-and-presentations/pillar-3-disclosure/?fQ=&amp;fSubCat=tcm%3A33-19233-1024&amp;fYear=" TargetMode="External"/><Relationship Id="rId209" Type="http://schemas.openxmlformats.org/officeDocument/2006/relationships/hyperlink" Target="https://www.bnymellon.com/us/en/investor-relations/regulatory-filings.html" TargetMode="External"/><Relationship Id="rId190" Type="http://schemas.openxmlformats.org/officeDocument/2006/relationships/hyperlink" Target="https://www.morganstanley.com/about-us-ir/pillar-uk" TargetMode="External"/><Relationship Id="rId204" Type="http://schemas.openxmlformats.org/officeDocument/2006/relationships/hyperlink" Target="https://www.rcibs.com/en/finance" TargetMode="External"/><Relationship Id="rId15" Type="http://schemas.openxmlformats.org/officeDocument/2006/relationships/hyperlink" Target="https://istituzionale.popso.it/sites/default/files/documents/Banca%20Popolare%20di%20Sondrio%20Pillar%20III%2031%2012%202021.pdf" TargetMode="External"/><Relationship Id="rId36"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7" Type="http://schemas.openxmlformats.org/officeDocument/2006/relationships/hyperlink" Target="https://www.eurobankholdings.gr/-/media/holding/omilos/enimerosi-ependuton/enimerosi-metoxon-eurobank/oikonomika-apotelesmata-part-01/2022/fy-2021/consolidated-pillar-3.pdf" TargetMode="External"/><Relationship Id="rId106" Type="http://schemas.openxmlformats.org/officeDocument/2006/relationships/hyperlink" Target="https://www.vwfs.com/content/dam/greylabel/valid/www-vwfs-com/investor-relations/volkswagen-bank-gmbh/offenlegungsberichte/2021-12-31_VW%20Bank%20OLB_DE_secured_f.pdf" TargetMode="External"/><Relationship Id="rId127" Type="http://schemas.openxmlformats.org/officeDocument/2006/relationships/hyperlink" Target="https://www.bcc.es/en/informacion-para-inversores/informacion-financiera/informacion-con-relevancia-prudencial/" TargetMode="External"/><Relationship Id="rId10" Type="http://schemas.openxmlformats.org/officeDocument/2006/relationships/hyperlink" Target="https://www.cblgroup.com/files/pdf/risk-report-2021-q4-en.pdf" TargetMode="External"/><Relationship Id="rId31" Type="http://schemas.openxmlformats.org/officeDocument/2006/relationships/hyperlink" Target="https://www.bayernlb.de/internet/media/de/ir/downloads_1/investor_relations_3/finanzberichte/2021_18/Offenlegungsbericht_31.12.2021.pdf" TargetMode="External"/><Relationship Id="rId52" Type="http://schemas.openxmlformats.org/officeDocument/2006/relationships/hyperlink" Target="https://dskbank.bg/docs/default-source/%D0%B4%D0%BE%D0%BA%D1%83%D0%BC%D0%B5%D0%BD%D1%82%D0%B8/%D0%BE%D0%BF%D0%BE%D0%B2%D0%B5%D1%81%D1%82%D1%8F%D0%B2%D0%B0%D0%BD%D0%B8%D1%8F/2021/2021-year-end-disclosure-dsk-bank-group-according-to-regulation-575-dated-2013-on-prudential-requirements-for-credit-institutions-and-investment-firms.pdf?sfvrsn=30/09/2022-00:09" TargetMode="External"/><Relationship Id="rId73" Type="http://schemas.openxmlformats.org/officeDocument/2006/relationships/hyperlink" Target="https://www.kuntarahoitus.fi/app/uploads/sites/2/2022/03/MuniFin_Pillar-III_2021_SECURE.pdf" TargetMode="External"/><Relationship Id="rId78" Type="http://schemas.openxmlformats.org/officeDocument/2006/relationships/hyperlink" Target="https://www.leaseplan.com/corporate/~/media/Files/L/Leaseplan/documents/LeasePlan%20Corporation%20Pillar%203%20Report%202021%20-%20Updated.pdf" TargetMode="External"/><Relationship Id="rId94" Type="http://schemas.openxmlformats.org/officeDocument/2006/relationships/hyperlink" Target="https://www.raiffeisen.at/resources/ooe/rlb/downloads/offenlegungen-2021/Jahresoffenlegung_2021.pdf" TargetMode="External"/><Relationship Id="rId99" Type="http://schemas.openxmlformats.org/officeDocument/2006/relationships/hyperlink" Target="https://www.statestreet.com/content/dam/statestreet/documents/utility/Germany/disclosure-report-SSEHG-group-31122021.pdf" TargetMode="External"/><Relationship Id="rId101" Type="http://schemas.openxmlformats.org/officeDocument/2006/relationships/hyperlink" Target="https://www.bnymellon.com/content/dam/bnymellon/documents/pdf/investor-relations/the-bank-of-new-york-mellon-sa-nv-december-2021.pdf" TargetMode="External"/><Relationship Id="rId122" Type="http://schemas.openxmlformats.org/officeDocument/2006/relationships/hyperlink" Target="https://www.gruppomps.it/investor-relations/report-pillar-iii-year-2021.html" TargetMode="External"/><Relationship Id="rId143" Type="http://schemas.openxmlformats.org/officeDocument/2006/relationships/hyperlink" Target="https://invest.bnpparibas.com/en/registration-documents-annual-financial-reports" TargetMode="External"/><Relationship Id="rId148" Type="http://schemas.openxmlformats.org/officeDocument/2006/relationships/hyperlink" Target="https://www.cassacentrale.it/it/investor/pillar-3" TargetMode="External"/><Relationship Id="rId164" Type="http://schemas.openxmlformats.org/officeDocument/2006/relationships/hyperlink" Target="https://www.eurobankholdings.gr/en/investor-relations/financial-results-pages/financial-year-2021" TargetMode="External"/><Relationship Id="rId169" Type="http://schemas.openxmlformats.org/officeDocument/2006/relationships/hyperlink" Target="https://www.hcob-bank.de/de/investoren/konzernberichterstattung/konzernberichterstattung/" TargetMode="External"/><Relationship Id="rId185" Type="http://schemas.openxmlformats.org/officeDocument/2006/relationships/hyperlink" Target="https://www.helaba.com/de/informationen-fuer/investoren/veroeffentlichungen/offenlegungsberichte.php" TargetMode="External"/><Relationship Id="rId4" Type="http://schemas.openxmlformats.org/officeDocument/2006/relationships/hyperlink" Target="https://www.seb.lt/sites/default/files/financial_reports/AB_SEB_bankas_Group_capital_adequacy_and_risk_management_report_2021.pdf" TargetMode="External"/><Relationship Id="rId9" Type="http://schemas.openxmlformats.org/officeDocument/2006/relationships/hyperlink" Target="https://aib.ie/content/dam/frontdoor/investorrelations/docs/resultscentre/pillar3/aib-group-plc-q4-2021-pillar-3-disclosures.pdf" TargetMode="External"/><Relationship Id="rId180" Type="http://schemas.openxmlformats.org/officeDocument/2006/relationships/hyperlink" Target="https://www.kbc.com/en/investor-relations/reports/risk-reports.html" TargetMode="External"/><Relationship Id="rId210" Type="http://schemas.openxmlformats.org/officeDocument/2006/relationships/hyperlink" Target="https://www.ubs.com/de/de/ubs-germany/financial-reports.html" TargetMode="External"/><Relationship Id="rId215" Type="http://schemas.openxmlformats.org/officeDocument/2006/relationships/printerSettings" Target="../printerSettings/printerSettings4.bin"/><Relationship Id="rId26"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7" Type="http://schemas.openxmlformats.org/officeDocument/2006/relationships/hyperlink" Target="https://www.devolksbank.nl/assets/files/jaarcijfers/de-Volksbank-Pillar-3-Disclosures-2021.xlsx" TargetMode="External"/><Relationship Id="rId68" Type="http://schemas.openxmlformats.org/officeDocument/2006/relationships/hyperlink" Target="https://www.ing.com/Investor-relations/Financial-performance/Annual-reports/2021/ING-Group-Additional-Pillar-III-Report-2021-.htm" TargetMode="External"/><Relationship Id="rId89" Type="http://schemas.openxmlformats.org/officeDocument/2006/relationships/hyperlink" Target="https://www.novobanco.pt/content/dam/novobancopublicsites/docs/pdfs/disciplina-mercado/Disciplina%20de%20Mercado%202021%20NOVO%20BANCO_vfinal3.pdf.coredownload.inline.pdf" TargetMode="External"/><Relationship Id="rId112" Type="http://schemas.openxmlformats.org/officeDocument/2006/relationships/hyperlink" Target="https://www.abnamro.com/en/about-abn-amro/product/download-centre" TargetMode="External"/><Relationship Id="rId133" Type="http://schemas.openxmlformats.org/officeDocument/2006/relationships/hyperlink" Target="https://www.bov.com/content/financial-reports" TargetMode="External"/><Relationship Id="rId154" Type="http://schemas.openxmlformats.org/officeDocument/2006/relationships/hyperlink" Target="https://www.credem.it/content/credem/it/gruppo-credem/investor-relations/PILLAR-III-informativa.html" TargetMode="External"/><Relationship Id="rId175" Type="http://schemas.openxmlformats.org/officeDocument/2006/relationships/hyperlink" Target="https://www.gruppoiccrea.it/Pagine/InvestorRelations/ArchivioPillar.aspx" TargetMode="External"/><Relationship Id="rId196" Type="http://schemas.openxmlformats.org/officeDocument/2006/relationships/hyperlink" Target="https://www.nlb.si/financial-reports-2021" TargetMode="External"/><Relationship Id="rId200" Type="http://schemas.openxmlformats.org/officeDocument/2006/relationships/hyperlink" Target="https://www.quintet.com/en-gb/investor-relations" TargetMode="External"/><Relationship Id="rId16" Type="http://schemas.openxmlformats.org/officeDocument/2006/relationships/hyperlink" Target="https://shareholdersandinvestors.bbva.com/wp-content/uploads/2022/03/Pillar-3-2021-Tables-Annexes_ENG.xlsx" TargetMode="External"/><Relationship Id="rId37" Type="http://schemas.openxmlformats.org/officeDocument/2006/relationships/hyperlink" Target="https://www.bpifrance.fr/download/media-file/75696" TargetMode="External"/><Relationship Id="rId58" Type="http://schemas.openxmlformats.org/officeDocument/2006/relationships/hyperlink" Target="https://www.goldmansachs.com/disclosures/pdfs/gsbese-pillar-3-2021-english.pdf" TargetMode="External"/><Relationship Id="rId79" Type="http://schemas.openxmlformats.org/officeDocument/2006/relationships/hyperlink" Target="https://luminor.ee/s3fs-public/documents/pillar-3-report-2021-luminor-holding-as.xlsx" TargetMode="External"/><Relationship Id="rId102" Type="http://schemas.openxmlformats.org/officeDocument/2006/relationships/hyperlink" Targe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TargetMode="External"/><Relationship Id="rId123" Type="http://schemas.openxmlformats.org/officeDocument/2006/relationships/hyperlink" Target="https://istituzionale.popso.it/it/pillar-3" TargetMode="External"/><Relationship Id="rId144" Type="http://schemas.openxmlformats.org/officeDocument/2006/relationships/hyperlink" Target="https://istituzionale.bper.it/investor-relations/pillar-3-informativa-al-pubblico" TargetMode="External"/><Relationship Id="rId90" Type="http://schemas.openxmlformats.org/officeDocument/2006/relationships/hyperlink" Target="https://www.op.fi/documents/209474/38211220/OP-yhteenliittym%C3%A4n+vakavaraisuustaulukot+2021.xlsx/6c370336-0d5b-f44b-6832-b684b16cabf7" TargetMode="External"/><Relationship Id="rId165" Type="http://schemas.openxmlformats.org/officeDocument/2006/relationships/hyperlink" Target="https://about.finecobank.com/en/investors/informativa-enti/" TargetMode="External"/><Relationship Id="rId186" Type="http://schemas.openxmlformats.org/officeDocument/2006/relationships/hyperlink" Target="https://www.leaseplan.com/corporate/investors/results-reports-and-funding-documents" TargetMode="External"/><Relationship Id="rId211" Type="http://schemas.openxmlformats.org/officeDocument/2006/relationships/hyperlink" Target="https://www.unicajabanco.com/en/inversores-y-accionistas/informacion-economico-financiera/informacion-con-relevancia-prudencial" TargetMode="External"/><Relationship Id="rId27" Type="http://schemas.openxmlformats.org/officeDocument/2006/relationships/hyperlink" Target="https://www.spuerkeess.lu/fileadmin/mediatheque/documents/about_us/rapports_pilier3/2021-12_Rapport_Pilier_3_2021_v4___avec_adapt_FX_risk_et_KM1__v.marketing.pdf" TargetMode="External"/><Relationship Id="rId48"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69" Type="http://schemas.openxmlformats.org/officeDocument/2006/relationships/hyperlink" Target="https://group.intesasanpaolo.com/content/dam/portalgroup/repository-documenti/investor-relations/Contenuti/RISORSE/Documenti%20PDF/governance/Pillar%203_31122021.pdf" TargetMode="External"/><Relationship Id="rId113" Type="http://schemas.openxmlformats.org/officeDocument/2006/relationships/hyperlink" Target="https://www.addiko.com/de/finanzberichte/" TargetMode="External"/><Relationship Id="rId134" Type="http://schemas.openxmlformats.org/officeDocument/2006/relationships/hyperlink" Target="https://webcorporativa.bankinter.com/www2/corporativa/en/inf_financiera_cnmv/informacion_financiera/info_relev_pruden/2020" TargetMode="External"/><Relationship Id="rId80" Type="http://schemas.openxmlformats.org/officeDocument/2006/relationships/hyperlink" Target="https://www.medirect.com.mt/wp-content/uploads/MDB-Group-Pillar-3-Report-December-2021.pdf" TargetMode="External"/><Relationship Id="rId155" Type="http://schemas.openxmlformats.org/officeDocument/2006/relationships/hyperlink" Target="https://www.devolksbank.nl/en/investor-relations/results-presentations" TargetMode="External"/><Relationship Id="rId176" Type="http://schemas.openxmlformats.org/officeDocument/2006/relationships/hyperlink" Target="https://www.ing.com/Investor-relations/Financial-performance/Annual-reports.htm" TargetMode="External"/><Relationship Id="rId197" Type="http://schemas.openxmlformats.org/officeDocument/2006/relationships/hyperlink" Target="https://www.novobanco.pt/english/investor-relations/financial-information0/financial-disclosures" TargetMode="External"/><Relationship Id="rId201" Type="http://schemas.openxmlformats.org/officeDocument/2006/relationships/hyperlink" Target="https://www.rbinternational.com/de/investoren/berichte/regulatorische-veroeffentlichungen.html" TargetMode="External"/><Relationship Id="rId17" Type="http://schemas.openxmlformats.org/officeDocument/2006/relationships/hyperlink" Target="https://gruppo.bancobpm.it/media/dlm_uploads/Pillar3-Dic-21_16.03.22.pdf" TargetMode="External"/><Relationship Id="rId38" Type="http://schemas.openxmlformats.org/officeDocument/2006/relationships/hyperlink" Target="https://www.cgd.pt/Investor-Relations/Informacao-Financeira/CGD/Documents/Disciplina-de-Mercado-2021.PDF" TargetMode="External"/><Relationship Id="rId59" Type="http://schemas.openxmlformats.org/officeDocument/2006/relationships/hyperlink" Target="https://groupebpce.com/en/content/download/29864/file/BPCE2021_PIII_EN.pdf" TargetMode="External"/><Relationship Id="rId103" Type="http://schemas.openxmlformats.org/officeDocument/2006/relationships/hyperlink" Target="https://www.unicajabanco.com/content/dam/unicaja/unicaja-corporacion/documentos-corporacion/inversores-y-accionistas/informacion-relevancia-prudencial/2021-informe-anual-en.pdf" TargetMode="External"/><Relationship Id="rId124" Type="http://schemas.openxmlformats.org/officeDocument/2006/relationships/hyperlink" Target="https://shareholdersandinvestors.bbva.com/financials/financial-reports/" TargetMode="External"/><Relationship Id="rId70" Type="http://schemas.openxmlformats.org/officeDocument/2006/relationships/hyperlink" Target="https://www.argenta.be/content/dam/argenta/over-argenta/jaarverslagen/2021/appendices-pillar-3-disclosures-2021.xlsx" TargetMode="External"/><Relationship Id="rId91" Type="http://schemas.openxmlformats.org/officeDocument/2006/relationships/hyperlink" Target="https://www.piraeusholdings.gr/~/media/Com/2021/Files/investor-relations/Financials/Annual-Reports/Pillar-III_EN_20211231_v5.pdf" TargetMode="External"/><Relationship Id="rId145" Type="http://schemas.openxmlformats.org/officeDocument/2006/relationships/hyperlink" Target="https://www.bpifrance.fr/Investor-Relations" TargetMode="External"/><Relationship Id="rId166" Type="http://schemas.openxmlformats.org/officeDocument/2006/relationships/hyperlink" Target="https://www.goldmansachs.com/disclosures/gsbank-europe-se-disclosures.html" TargetMode="External"/><Relationship Id="rId187" Type="http://schemas.openxmlformats.org/officeDocument/2006/relationships/hyperlink" Target="https://luminor.ee/investors" TargetMode="External"/><Relationship Id="rId1" Type="http://schemas.openxmlformats.org/officeDocument/2006/relationships/hyperlink" Target="https://www.swedbank.lv/static/pdf/about/governance/swedbank_risk_and_capital_adequacy_Q4_2021_ENG.pdf" TargetMode="External"/><Relationship Id="rId212" Type="http://schemas.openxmlformats.org/officeDocument/2006/relationships/hyperlink" Target="https://www.unicreditgroup.eu/it/investors/financial-reporting/pillar-3-disclosures.html" TargetMode="External"/><Relationship Id="rId28" Type="http://schemas.openxmlformats.org/officeDocument/2006/relationships/hyperlink" Target="https://home.barclays/content/dam/home-barclays/documents/investor-relations/reports-and-events/annual-reports/2021/Barclays-Bank-Ireland-PLC-Pillar3-FY2021-Amendment.pdf" TargetMode="External"/><Relationship Id="rId49" Type="http://schemas.openxmlformats.org/officeDocument/2006/relationships/hyperlink" Target="https://www.apobank.de/dam/jcr:a34854b6-e0b9-4d76-9a3a-9ae363e02c6a/apobank-disclosure-report-31122021.pdf" TargetMode="External"/><Relationship Id="rId114" Type="http://schemas.openxmlformats.org/officeDocument/2006/relationships/hyperlink" Target="https://aib.ie/investorrelations/financial-information/results-centre/aib-pillar-3-2021-q4" TargetMode="External"/><Relationship Id="rId60" Type="http://schemas.openxmlformats.org/officeDocument/2006/relationships/hyperlink" Target="https://www.credit-agricole.com/en/pdfPreview/192988" TargetMode="External"/><Relationship Id="rId81" Type="http://schemas.openxmlformats.org/officeDocument/2006/relationships/hyperlink" Target="https://www.mediobanca.com/static/upload_new/pil/pillar3_mediobanca_dicembre-21-v4.pdf" TargetMode="External"/><Relationship Id="rId135" Type="http://schemas.openxmlformats.org/officeDocument/2006/relationships/hyperlink" Target="https://www.spuerkeess.lu/en/about-us/publications/" TargetMode="External"/><Relationship Id="rId156" Type="http://schemas.openxmlformats.org/officeDocument/2006/relationships/hyperlink" Target="https://www.deka.de/deka-gruppe/investor-relations/publikationen-und-praesentationen" TargetMode="External"/><Relationship Id="rId177" Type="http://schemas.openxmlformats.org/officeDocument/2006/relationships/hyperlink" Target="https://group.intesasanpaolo.com/it/governance/risk-management/terzo-pilastro" TargetMode="External"/><Relationship Id="rId198" Type="http://schemas.openxmlformats.org/officeDocument/2006/relationships/hyperlink" Target="https://www.op.fi/web/raportit/op-financial-group-publications" TargetMode="External"/><Relationship Id="rId202" Type="http://schemas.openxmlformats.org/officeDocument/2006/relationships/hyperlink" Target="https://www.raiffeisen.at/ooe/rlb/de/meine-bank/zahlen---fakten/offenlegungen.html" TargetMode="External"/><Relationship Id="rId18" Type="http://schemas.openxmlformats.org/officeDocument/2006/relationships/hyperlink" Target="https://ind.millenniumbcp.pt/en/Institucional/investidores/Documents/RelatorioContas/2021/DMBCP2021_ENG.pdf" TargetMode="External"/><Relationship Id="rId39" Type="http://schemas.openxmlformats.org/officeDocument/2006/relationships/hyperlink" Target="https://www.caixabank.com/deployedfiles/caixabank_com/Estaticos/PDFs/Accionistasinversores/Informacion_economico_financiera/Pillar3_2021_Report.pdf" TargetMode="External"/><Relationship Id="rId50" Type="http://schemas.openxmlformats.org/officeDocument/2006/relationships/hyperlink" Target="https://investor-relations.db.com/files/documents/regulatory-reporting/Saeule_3_Bericht_zum_31_Dezember_2021.pdf?language_id=3" TargetMode="External"/><Relationship Id="rId104" Type="http://schemas.openxmlformats.org/officeDocument/2006/relationships/hyperlink" Target="https://www.unicreditgroup.eu/content/dam/unicreditgroup-eu/documents/it/investors/terzo-pilastro-basilea-2-3/2021/Informativa-del-Gruppo-UniCredit-Pillar-III-al-31-dicembre-2021.pdf" TargetMode="External"/><Relationship Id="rId125" Type="http://schemas.openxmlformats.org/officeDocument/2006/relationships/hyperlink" Target="https://gruppo.bancobpm.it/investor-relations/pillar-3/" TargetMode="External"/><Relationship Id="rId146" Type="http://schemas.openxmlformats.org/officeDocument/2006/relationships/hyperlink" Target="https://www.cgd.pt/investor-relations/informacao-financeira/pages/disciplina-de-mercado.aspx" TargetMode="External"/><Relationship Id="rId167" Type="http://schemas.openxmlformats.org/officeDocument/2006/relationships/hyperlink" Target="https://groupebpce.com/en/investors/results-and-publications/pillar-iii" TargetMode="External"/><Relationship Id="rId188" Type="http://schemas.openxmlformats.org/officeDocument/2006/relationships/hyperlink" Target="https://www.medirect.com.mt/about-us/investor-relations" TargetMode="External"/><Relationship Id="rId71" Type="http://schemas.openxmlformats.org/officeDocument/2006/relationships/hyperlink" Target="https://jpmorganchaseco.gcs-web.com/static-files/e134f6ad-7fa1-4692-b819-49c37f8b4b11" TargetMode="External"/><Relationship Id="rId92" Type="http://schemas.openxmlformats.org/officeDocument/2006/relationships/hyperlink" Target="https://www.quintet.com/getmedia/07d780ca-7415-470f-ad92-71254cc5ea39/51127_quintet_pillar-report-2021-30-september-22.pdf" TargetMode="External"/><Relationship Id="rId213" Type="http://schemas.openxmlformats.org/officeDocument/2006/relationships/hyperlink" Target="https://www.volksbank.at/volksbanken-verbund/verbund-offenlegung" TargetMode="External"/><Relationship Id="rId2" Type="http://schemas.openxmlformats.org/officeDocument/2006/relationships/hyperlink" Target="https://swedbank.lt/static/pdf/about/finance/reports/risk_management_and_capital_adequacy_report_pillar_3_annual_report_2021.pdf" TargetMode="External"/><Relationship Id="rId29" Type="http://schemas.openxmlformats.org/officeDocument/2006/relationships/hyperlink" Target="https://www.bil.com/Documents/brochures/2021-Pillar-III-report.pdf" TargetMode="External"/><Relationship Id="rId40" Type="http://schemas.openxmlformats.org/officeDocument/2006/relationships/hyperlink" Target="https://www.cassacentrale.it/sites/default/files/documents_attachments/GBC%20-%20Informativa%20al%20pubblico%20al%2031%20dicembre%202021%20v2.0.pdf" TargetMode="External"/><Relationship Id="rId115" Type="http://schemas.openxmlformats.org/officeDocument/2006/relationships/hyperlink" Target="https://agrieurope.com.cy/" TargetMode="External"/><Relationship Id="rId136" Type="http://schemas.openxmlformats.org/officeDocument/2006/relationships/hyperlink" Target="https://www.bil.com/en/bil-group/documentation/Pages/financial-reports.aspx" TargetMode="External"/><Relationship Id="rId157" Type="http://schemas.openxmlformats.org/officeDocument/2006/relationships/hyperlink" Target="https://www.apobank.de/ueber-die-apobank/investor-relations-en/disclosure-reports" TargetMode="External"/><Relationship Id="rId178" Type="http://schemas.openxmlformats.org/officeDocument/2006/relationships/hyperlink" Target="https://www.argenta.be/nl/over-argenta/jaarverslagen.html" TargetMode="External"/><Relationship Id="rId61" Type="http://schemas.openxmlformats.org/officeDocument/2006/relationships/hyperlink" Target="https://www.hcob-bank.de/media/pdf_3/investorrelations/geschaeftsber/2022_7/ergebnis_2022/update_1/offenlegungsbericht_per_31._dezember_2021_gemaess_teil_8_crr.pdf" TargetMode="External"/><Relationship Id="rId82" Type="http://schemas.openxmlformats.org/officeDocument/2006/relationships/hyperlink" Target="https://www.morganstanley.com/content/dam/msdotcom/en/about-us-ir/pillar3/2021_Pillar_3_Disclosures_Morgan_Stanley_International_Limited.pdf" TargetMode="External"/><Relationship Id="rId199" Type="http://schemas.openxmlformats.org/officeDocument/2006/relationships/hyperlink" Target="https://www.piraeusholdings.gr/en/documentation/pillar-iii-disclosures" TargetMode="External"/><Relationship Id="rId203" Type="http://schemas.openxmlformats.org/officeDocument/2006/relationships/hyperlink" Target="https://www.rbcits.com/en/who-we-are/governance/pillar3-regulatory-disclosures.page"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aib.ie/investorrelations/financial-information/results-centre/aib-pillar-3-2021-q4" TargetMode="External"/><Relationship Id="rId21" Type="http://schemas.openxmlformats.org/officeDocument/2006/relationships/hyperlink" Target="https://www.grupbancsabadell.com/corp/files/1454451648765/en_tables_pilariiidisclosures_bsgroup_2021.xlsx?bsb=RmlsZV9DLTE0NTQ0NTE2NDg3NjUtMTM3NDA5ODA3OTg5NQ" TargetMode="External"/><Relationship Id="rId42" Type="http://schemas.openxmlformats.org/officeDocument/2006/relationships/hyperlink" Target="https://www.caixabank.com/deployedfiles/caixabank_com/Estaticos/PDFs/Accionistasinversores/Informacion_economico_financiera/Pillar3_2021_Report.pdf" TargetMode="External"/><Relationship Id="rId63" Type="http://schemas.openxmlformats.org/officeDocument/2006/relationships/hyperlink" Target="https://www.hcob-bank.de/media/pdf_3/investorrelations/geschaeftsber/2022_7/ergebnis_2022/update_1/offenlegungsbericht_per_31._dezember_2021_gemaess_teil_8_crr.pdf" TargetMode="External"/><Relationship Id="rId84" Type="http://schemas.openxmlformats.org/officeDocument/2006/relationships/hyperlink" Target="https://www.morganstanley.com/content/dam/msdotcom/en/about-us-ir/pillar3/2021_Pillar_3_Disclosures_Morgan_Stanley_International_Limited.pdf" TargetMode="External"/><Relationship Id="rId138" Type="http://schemas.openxmlformats.org/officeDocument/2006/relationships/hyperlink" Target="https://www.bil.com/en/bil-group/documentation/Pages/financial-reports.aspx" TargetMode="External"/><Relationship Id="rId159" Type="http://schemas.openxmlformats.org/officeDocument/2006/relationships/hyperlink" Target="https://www.apobank.de/ueber-die-apobank/investor-relations-en/disclosure-reports" TargetMode="External"/><Relationship Id="rId170" Type="http://schemas.openxmlformats.org/officeDocument/2006/relationships/hyperlink" Target="https://www.credit-agricole.com/en/finance/finance/financial-publications" TargetMode="External"/><Relationship Id="rId191" Type="http://schemas.openxmlformats.org/officeDocument/2006/relationships/hyperlink" Target="https://www.mediobanca.com/it/investor-relations/adeguatezza-patrimoniale/terzo-pilastro-pillar-iii.html" TargetMode="External"/><Relationship Id="rId205" Type="http://schemas.openxmlformats.org/officeDocument/2006/relationships/hyperlink" Target="https://www.rbcits.com/en/who-we-are/governance/pillar3-regulatory-disclosures.page" TargetMode="External"/><Relationship Id="rId107" Type="http://schemas.openxmlformats.org/officeDocument/2006/relationships/hyperlink" Target="https://www.volksbank.at/m101/volksbank/zib/downloads/vb_gruppe/offenlegung_verbund_2021-12-31.xlsx" TargetMode="External"/><Relationship Id="rId11" Type="http://schemas.openxmlformats.org/officeDocument/2006/relationships/hyperlink" Target="https://sb.lt/uploads/media/624572aaf2de6/additional-information-regarding-the-nature-of-capital-and-risk.pdf" TargetMode="External"/><Relationship Id="rId32" Type="http://schemas.openxmlformats.org/officeDocument/2006/relationships/hyperlink" Target="https://www.bawaggroup.com/linkableblob/BAWAGGROUP/534660/4309f332714bbdac69bdadba17b9dd6a/disclosure-acc--to-regulation-fy-2021-quantitative-data.xlsx" TargetMode="External"/><Relationship Id="rId53" Type="http://schemas.openxmlformats.org/officeDocument/2006/relationships/hyperlink" Target="https://www.pfandbriefbank.com/fileadmin/user_upload/downloads/investor_relations/pflichtveroeffentlichungen/Offenlegungsbericht__31.12.2021_.pdf" TargetMode="External"/><Relationship Id="rId74" Type="http://schemas.openxmlformats.org/officeDocument/2006/relationships/hyperlink" Target="https://www.kbc.com/content/dam/kbccom/doc/investor-relations/Results/jvs-2021/risk-report-2021-def.pdf" TargetMode="External"/><Relationship Id="rId128" Type="http://schemas.openxmlformats.org/officeDocument/2006/relationships/hyperlink" Target="https://ind.millenniumbcp.pt/en/Institucional/investidores/Pages/Disciplina-de-Mercado.aspx" TargetMode="External"/><Relationship Id="rId149" Type="http://schemas.openxmlformats.org/officeDocument/2006/relationships/hyperlink" Target="https://www.caixabank.com/en/shareholders-investors/economic-financial-information/other-financial-information.html" TargetMode="External"/><Relationship Id="rId5" Type="http://schemas.openxmlformats.org/officeDocument/2006/relationships/hyperlink" Target="https://www.abancacorporacionbancaria.com/files/documents/abanca-pillar3-tables-2021-en.xlsx" TargetMode="External"/><Relationship Id="rId95" Type="http://schemas.openxmlformats.org/officeDocument/2006/relationships/hyperlink" Target="https://www.rbinternational.com/de/investoren/berichte/regulatorische-veroeffentlichungen/_jcr_content/root/responsivegrid/contentcontainer_cop_983486446/contentplus/downloadlist_1505561_1567370318.download.html/1/RBI%20Pillar%203%20Report%2031_12_2021%20_nur%20auf%20Englisch_.pdf" TargetMode="External"/><Relationship Id="rId160" Type="http://schemas.openxmlformats.org/officeDocument/2006/relationships/hyperlink" Target="https://www.db.com/ir/de/regulatorische-veroeffentlichungen.htm" TargetMode="External"/><Relationship Id="rId181" Type="http://schemas.openxmlformats.org/officeDocument/2006/relationships/hyperlink" Target="https://jpmorganchaseco.gcs-web.com/ir/sec-other-filings/basel-pillar-and-lcr-disclosures/pillar-germany" TargetMode="External"/><Relationship Id="rId216" Type="http://schemas.openxmlformats.org/officeDocument/2006/relationships/hyperlink" Target="https://www.vwfs.com/investor-relations/volkswagen-bank-gmbh/disclosure-reports.html" TargetMode="External"/><Relationship Id="rId22" Type="http://schemas.openxmlformats.org/officeDocument/2006/relationships/hyperlink" Target="https://www.santander.com/content/dam/santander-com/en/documentos/informe-con-relevancia-prudencial/2021/irp-2021-tablas-pilar-3-2021-en.xlsx" TargetMode="External"/><Relationship Id="rId43" Type="http://schemas.openxmlformats.org/officeDocument/2006/relationships/hyperlink" Target="https://www.citigroup.com/citi/investor/data/b3p3d211231b.pdf?ieNocache=559" TargetMode="External"/><Relationship Id="rId64" Type="http://schemas.openxmlformats.org/officeDocument/2006/relationships/hyperlink" Target="https://haspafinanzholding.de/fileadmin/download/pdf/Haspa-Finanzholding-Jahresoffenlegungsbericht-zum-31122021.pdf" TargetMode="External"/><Relationship Id="rId118" Type="http://schemas.openxmlformats.org/officeDocument/2006/relationships/hyperlink" Target="https://www.cblgroup.com/en/about/governance/risk-management/" TargetMode="External"/><Relationship Id="rId139" Type="http://schemas.openxmlformats.org/officeDocument/2006/relationships/hyperlink" Target="https://www.bawaggroup.com/BAWAGGROUP/IR/EN/Financial-Results" TargetMode="External"/><Relationship Id="rId85" Type="http://schemas.openxmlformats.org/officeDocument/2006/relationships/hyperlink" Target="https://www.muenchenerhyp.de/sites/default/files/downloads/2022-10/20221004_interaktiv_MHyp_OL-2_21_DE.pdf" TargetMode="External"/><Relationship Id="rId150" Type="http://schemas.openxmlformats.org/officeDocument/2006/relationships/hyperlink" Target="https://www.cassacentrale.it/it/investor/pillar-3" TargetMode="External"/><Relationship Id="rId171" Type="http://schemas.openxmlformats.org/officeDocument/2006/relationships/hyperlink" Target="https://www.hcob-bank.de/de/investoren/konzernberichterstattung/konzernberichterstattung/" TargetMode="External"/><Relationship Id="rId192" Type="http://schemas.openxmlformats.org/officeDocument/2006/relationships/hyperlink" Target="https://www.morganstanley.com/about-us-ir/pillar-uk" TargetMode="External"/><Relationship Id="rId206" Type="http://schemas.openxmlformats.org/officeDocument/2006/relationships/hyperlink" Target="https://www.rcibs.com/en/finance" TargetMode="External"/><Relationship Id="rId12" Type="http://schemas.openxmlformats.org/officeDocument/2006/relationships/hyperlink" Target="https://www.alphaholdings.gr/-/media/alphaholdings/files/apotelesmata/fy2021/pillar-31122021final.pdf" TargetMode="External"/><Relationship Id="rId33" Type="http://schemas.openxmlformats.org/officeDocument/2006/relationships/hyperlink" Target="https://www.bayernlb.de/internet/media/de/ir/downloads_1/investor_relations_3/finanzberichte/2021_18/Offenlegungsbericht_31.12.2021.pdf" TargetMode="External"/><Relationship Id="rId108" Type="http://schemas.openxmlformats.org/officeDocument/2006/relationships/hyperlink" Target="https://www.vwfs.com/content/dam/greylabel/valid/www-vwfs-com/investor-relations/volkswagen-bank-gmbh/offenlegungsberichte/2021-12-31_VW%20Bank%20OLB_DE_secured_f.pdf" TargetMode="External"/><Relationship Id="rId129" Type="http://schemas.openxmlformats.org/officeDocument/2006/relationships/hyperlink" Target="https://www.bcc.es/en/informacion-para-inversores/informacion-financiera/informacion-con-relevancia-prudencial/" TargetMode="External"/><Relationship Id="rId54" Type="http://schemas.openxmlformats.org/officeDocument/2006/relationships/hyperlink" Target="https://dskbank.bg/docs/default-source/%D0%B4%D0%BE%D0%BA%D1%83%D0%BC%D0%B5%D0%BD%D1%82%D0%B8/%D0%BE%D0%BF%D0%BE%D0%B2%D0%B5%D1%81%D1%82%D1%8F%D0%B2%D0%B0%D0%BD%D0%B8%D1%8F/2021/2021-year-end-disclosure-dsk-bank-group-according-to-regulation-575-dated-2013-on-prudential-requirements-for-credit-institutions-and-investment-firms.pdf?sfvrsn=30/09/2022-00:09" TargetMode="External"/><Relationship Id="rId75" Type="http://schemas.openxmlformats.org/officeDocument/2006/relationships/hyperlink" Target="https://www.kuntarahoitus.fi/app/uploads/sites/2/2022/03/MuniFin_Pillar-III_2021_SECURE.pdf" TargetMode="External"/><Relationship Id="rId96" Type="http://schemas.openxmlformats.org/officeDocument/2006/relationships/hyperlink" Target="https://www.raiffeisen.at/resources/ooe/rlb/downloads/offenlegungen-2021/Jahresoffenlegung_2021.pdf" TargetMode="External"/><Relationship Id="rId140" Type="http://schemas.openxmlformats.org/officeDocument/2006/relationships/hyperlink" Target="https://home.barclays/investor-relations/reports-and-events/annual-reports/" TargetMode="External"/><Relationship Id="rId161" Type="http://schemas.openxmlformats.org/officeDocument/2006/relationships/hyperlink" Target="https://www.pfandbriefbank.com/investoren/pflichtveroeffentlichungen/offenlegungsbericht-gem-eu-verordnung-nr-5752013-crr.html" TargetMode="External"/><Relationship Id="rId182" Type="http://schemas.openxmlformats.org/officeDocument/2006/relationships/hyperlink" Target="https://www.kbc.com/en/investor-relations/reports/risk-reports.html" TargetMode="External"/><Relationship Id="rId217" Type="http://schemas.openxmlformats.org/officeDocument/2006/relationships/printerSettings" Target="../printerSettings/printerSettings5.bin"/><Relationship Id="rId6" Type="http://schemas.openxmlformats.org/officeDocument/2006/relationships/hyperlink" Target="https://assets.ctfassets.net/1u811bvgvthc/aRXlsRP88RU91vC5k5kTN/864412f622dab553e7ac8d44f75959ff/ABN_AMRO_____Pillar_3_Report_2021.pdf" TargetMode="External"/><Relationship Id="rId23" Type="http://schemas.openxmlformats.org/officeDocument/2006/relationships/hyperlink" Target="https://d1io3yog0oux5.cloudfront.net/_97ca6e19602984110f19bf36d1ba8f5a/bankofamerica/db/874/9673/pdf/2021+BofA+Europe+Pillar+3_asof15April2021+_ADA.PDF" TargetMode="External"/><Relationship Id="rId119" Type="http://schemas.openxmlformats.org/officeDocument/2006/relationships/hyperlink" Target="https://sb.lt/en/investors/financial-info/siauliu-bankas-ab-and-the-groups-financial-statements" TargetMode="External"/><Relationship Id="rId44" Type="http://schemas.openxmlformats.org/officeDocument/2006/relationships/hyperlink" Target="https://www.commerzbank.com/media/en/aktionaere/service/archive/konzern/2022_8/q4_2021/Offenlegungsbericht_2021_Q4_DE.pdf" TargetMode="External"/><Relationship Id="rId65"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86" Type="http://schemas.openxmlformats.org/officeDocument/2006/relationships/hyperlink" Target="https://www.nbg.gr/-/jssmedia/Files/Group/Pillar-III-Q4-2021.pdf?rev=712aeb1199384ff880387892a66aa21c" TargetMode="External"/><Relationship Id="rId130" Type="http://schemas.openxmlformats.org/officeDocument/2006/relationships/hyperlink" Target="https://www.grupbancsabadell.com/corp/en/shareholders-and-investors/economic-and-financial-information.html" TargetMode="External"/><Relationship Id="rId151" Type="http://schemas.openxmlformats.org/officeDocument/2006/relationships/hyperlink" Target="https://www.commerzbank.com/en/hauptnavigation/aktionaere/service/archive/unternehmensberichterstattung/2021_3/u_berichte_21.html" TargetMode="External"/><Relationship Id="rId172" Type="http://schemas.openxmlformats.org/officeDocument/2006/relationships/hyperlink" Target="http://www.haspa-finanzholding.de/unternehmen-57640/" TargetMode="External"/><Relationship Id="rId193" Type="http://schemas.openxmlformats.org/officeDocument/2006/relationships/hyperlink" Target="https://www.muenchenerhyp.de/de/investoren/berichte-und-praesentationen" TargetMode="External"/><Relationship Id="rId207" Type="http://schemas.openxmlformats.org/officeDocument/2006/relationships/hyperlink" Target="https://sfil.fr/infos-financieres/publications/" TargetMode="External"/><Relationship Id="rId13" Type="http://schemas.openxmlformats.org/officeDocument/2006/relationships/hyperlink" Target="https://www.seb.lv/sites/default/files/financial_reports/Cap_Adequacy_SEB_Pillar3_2021_4quater_ENG.pdf" TargetMode="External"/><Relationship Id="rId109" Type="http://schemas.openxmlformats.org/officeDocument/2006/relationships/hyperlink" Target="https://www.swedbank.lv/about/swedbank/about/corporateGovernance?language=ENG" TargetMode="External"/><Relationship Id="rId34" Type="http://schemas.openxmlformats.org/officeDocument/2006/relationships/hyperlink" Target="https://www.belfius.be/about-us/dam/corporate/investors/ratios-en-rapporten/belfius-reports/en/Quantitative%20disclosure%20as%20appendix%20to%20risk%20report%202021.xlsx" TargetMode="External"/><Relationship Id="rId55" Type="http://schemas.openxmlformats.org/officeDocument/2006/relationships/hyperlink" Target="https://www.dzbank.de/content/dam/dzbank/dokumente/de/dzbank/investor_relations/berichte/archiv/2021/ARB_2021_12_final.pdf" TargetMode="External"/><Relationship Id="rId76"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97" Type="http://schemas.openxmlformats.org/officeDocument/2006/relationships/hyperlink" Target="https://www.rbcits.com/assets/rbcits/docs/who-we-are/pillar-3-disclosure-quarterly-oct-31-2021.pdf" TargetMode="External"/><Relationship Id="rId120" Type="http://schemas.openxmlformats.org/officeDocument/2006/relationships/hyperlink" Target="https://www.alphaholdings.gr/en/investor-relations/group-results-and-reporting/financial-statements-bank-and-group?listfilter=C8B2FEC7E58944619BDD360219104002" TargetMode="External"/><Relationship Id="rId141" Type="http://schemas.openxmlformats.org/officeDocument/2006/relationships/hyperlink" Target="https://www.bayernlb.de/internet/de/blb/resp/investor_relations_5/veroeffentlichungen_3/finanzberichte/finanzberichte_1.jsp" TargetMode="External"/><Relationship Id="rId7" Type="http://schemas.openxmlformats.org/officeDocument/2006/relationships/hyperlink" Target="https://www.addiko.com/static/uploads/Addiko-Public-Disclosure-Report-2021-part-8-CRR-EN-3.pdf" TargetMode="External"/><Relationship Id="rId162" Type="http://schemas.openxmlformats.org/officeDocument/2006/relationships/hyperlink" Target="https://dskbank.bg/en/about-us/documents" TargetMode="External"/><Relationship Id="rId183" Type="http://schemas.openxmlformats.org/officeDocument/2006/relationships/hyperlink" Target="https://www.munifin.fi/about-us/key-figures-and-annual-reports/" TargetMode="External"/><Relationship Id="rId24" Type="http://schemas.openxmlformats.org/officeDocument/2006/relationships/hyperlink" Target="https://ind.millenniumbcp.pt/en/Institucional/investidores/Documents/RelatorioContas/2021/DMBCP2021_ENG.pdf" TargetMode="External"/><Relationship Id="rId45" Type="http://schemas.openxmlformats.org/officeDocument/2006/relationships/hyperlink" Target="https://www.creditmutuel.com/partage/fr/CNCM/telechargements/presse-et-publications/publications/2022/2021-Informations-relatives-au-Pilier-3-de-Bale-III-Exercice_2021.pdf" TargetMode="External"/><Relationship Id="rId66" Type="http://schemas.openxmlformats.org/officeDocument/2006/relationships/hyperlink" Target="https://www.about.hsbc.com.mt/-/media/malta/en/investor-relations/221007-malta-pillar-3-disclosures-as-at-31-dec-2021.pdf" TargetMode="External"/><Relationship Id="rId87" Type="http://schemas.openxmlformats.org/officeDocument/2006/relationships/hyperlink" Target="https://nwbbank.com/download_file/1067/553" TargetMode="External"/><Relationship Id="rId110" Type="http://schemas.openxmlformats.org/officeDocument/2006/relationships/hyperlink" Target="https://swedbank.lt/about/swedbank/about/financialResults?language=ENG" TargetMode="External"/><Relationship Id="rId131" Type="http://schemas.openxmlformats.org/officeDocument/2006/relationships/hyperlink" Target="https://investor.bankofamerica.com/regulatory-and-other-filings/basel-pillar-3-disclosures/non-u-s-legal-entity-pillar-3-disclosures" TargetMode="External"/><Relationship Id="rId152" Type="http://schemas.openxmlformats.org/officeDocument/2006/relationships/hyperlink" Target="https://presse.creditmutuel.com/publications/" TargetMode="External"/><Relationship Id="rId173" Type="http://schemas.openxmlformats.org/officeDocument/2006/relationships/hyperlink" Target="https://www.hellenicbank.com/portalserver/hb-en-portal/en/about-us/investor-relations/show-me/pillar-3-disclosures" TargetMode="External"/><Relationship Id="rId194" Type="http://schemas.openxmlformats.org/officeDocument/2006/relationships/hyperlink" Target="https://nwbbank.com/en/about-nwb-bank/publications/pillar-3-disclosure" TargetMode="External"/><Relationship Id="rId208" Type="http://schemas.openxmlformats.org/officeDocument/2006/relationships/hyperlink" Target="https://investors.societegenerale.com/en/publications-documents?search=pillar%203&amp;theme=finance&amp;category=&amp;year=&amp;op=Search" TargetMode="External"/><Relationship Id="rId14" Type="http://schemas.openxmlformats.org/officeDocument/2006/relationships/hyperlink" Target="https://www.seb.ee/sites/default/files/financial_reports/Capital_Adequacy_and_Risk_Management_Report_Pillar_3_2021.pdf" TargetMode="External"/><Relationship Id="rId30" Type="http://schemas.openxmlformats.org/officeDocument/2006/relationships/hyperlink" Target="https://www.bil.com/Documents/brochures/2021-Pillar-III-report.pdf" TargetMode="External"/><Relationship Id="rId35" Type="http://schemas.openxmlformats.org/officeDocument/2006/relationships/hyperlink" Target="https://www.nkbm.si/downloadfile.ashx?fileid=303229" TargetMode="External"/><Relationship Id="rId56" Type="http://schemas.openxmlformats.org/officeDocument/2006/relationships/hyperlink" Target="https://cdn0.erstegroup.com/content/dam/at/eh/www_erstegroup_com/en/Investor_Relations/Reg_Disclosure/2021_Erste_Group_Disclosure_Report.pdf?forceDownload=1" TargetMode="External"/><Relationship Id="rId77" Type="http://schemas.openxmlformats.org/officeDocument/2006/relationships/hyperlink" Target="https://www.lbbw.de/konzern/investor-relations/finanzberichte/offenlegungsberichte/2021/lbbw-offenlegungsbericht-q4-2021_aem6v91uz1_m.pdf" TargetMode="External"/><Relationship Id="rId100" Type="http://schemas.openxmlformats.org/officeDocument/2006/relationships/hyperlink" Target="https://www.societegenerale.com/sites/default/files/documents/2022-03/Societe-Generale-Pillar-3_Q4%202021_EN.pdf" TargetMode="External"/><Relationship Id="rId105" Type="http://schemas.openxmlformats.org/officeDocument/2006/relationships/hyperlink" Target="https://www.unicajabanco.com/content/dam/unicaja/unicaja-corporacion/documentos-corporacion/inversores-y-accionistas/informacion-relevancia-prudencial/2021-informe-anual-en.pdf" TargetMode="External"/><Relationship Id="rId126" Type="http://schemas.openxmlformats.org/officeDocument/2006/relationships/hyperlink" Target="https://shareholdersandinvestors.bbva.com/financials/financial-reports/" TargetMode="External"/><Relationship Id="rId147" Type="http://schemas.openxmlformats.org/officeDocument/2006/relationships/hyperlink" Target="https://www.bpifrance.fr/Investor-Relations" TargetMode="External"/><Relationship Id="rId168" Type="http://schemas.openxmlformats.org/officeDocument/2006/relationships/hyperlink" Target="https://www.goldmansachs.com/disclosures/gsbank-europe-se-disclosures.html" TargetMode="External"/><Relationship Id="rId8" Type="http://schemas.openxmlformats.org/officeDocument/2006/relationships/hyperlink" Target="https://agrieurope.com.cy/wp-content/uploads/2022/10/Disclosure-of-Additional-Information-31.12.2021.pdf" TargetMode="External"/><Relationship Id="rId51"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72" Type="http://schemas.openxmlformats.org/officeDocument/2006/relationships/hyperlink" Target="https://jpmorganchaseco.gcs-web.com/static-files/e134f6ad-7fa1-4692-b819-49c37f8b4b11" TargetMode="External"/><Relationship Id="rId93" Type="http://schemas.openxmlformats.org/officeDocument/2006/relationships/hyperlink" Target="https://www.piraeusholdings.gr/~/media/Com/2021/Files/investor-relations/Financials/Annual-Reports/Pillar-III_EN_20211231_v5.pdf" TargetMode="External"/><Relationship Id="rId98" Type="http://schemas.openxmlformats.org/officeDocument/2006/relationships/hyperlink" Target="https://www.rcibs.com/sites/default/files/media/pdf/PILLAR%20III%20RISK%20REPORT%20AS%20OF%20DECEMBER%2031%202021%20Version%20d%C3%A9finitive.pdf" TargetMode="External"/><Relationship Id="rId121" Type="http://schemas.openxmlformats.org/officeDocument/2006/relationships/hyperlink" Target="https://www.seb.lv/en/about-seb/investors" TargetMode="External"/><Relationship Id="rId142" Type="http://schemas.openxmlformats.org/officeDocument/2006/relationships/hyperlink" Target="https://www.belfius.be/about-us/en/investors/results-reports/reports" TargetMode="External"/><Relationship Id="rId163" Type="http://schemas.openxmlformats.org/officeDocument/2006/relationships/hyperlink" Target="https://www.dzbank.de/content/dzbank/de/home/die-dz-bank/investor-relations/berichte/berichte-archiv.html" TargetMode="External"/><Relationship Id="rId184" Type="http://schemas.openxmlformats.org/officeDocument/2006/relationships/hyperlink" Target="https://www.kutxabank.com/cs/Satellite/kutxabank/en/investor_relations/financial_information/pillar_iii" TargetMode="External"/><Relationship Id="rId189" Type="http://schemas.openxmlformats.org/officeDocument/2006/relationships/hyperlink" Target="https://luminor.ee/investors" TargetMode="External"/><Relationship Id="rId3" Type="http://schemas.openxmlformats.org/officeDocument/2006/relationships/hyperlink" Target="https://www.aareal-bank.com/fileadmin/04_Investoren/03_Other_PDF-files/2021/Offenlegungsbericht_2021_de.pdf" TargetMode="External"/><Relationship Id="rId214" Type="http://schemas.openxmlformats.org/officeDocument/2006/relationships/hyperlink" Target="https://www.unicreditgroup.eu/it/investors/financial-reporting/pillar-3-disclosures.html" TargetMode="External"/><Relationship Id="rId25" Type="http://schemas.openxmlformats.org/officeDocument/2006/relationships/hyperlink" Target="https://www.bankofcyprus.com.cy/globalassets/group/investor-relations/pillar-3-disclosures/eng/20220407-pillar-3-disclosures-2021.pdf" TargetMode="External"/><Relationship Id="rId46" Type="http://schemas.openxmlformats.org/officeDocument/2006/relationships/hyperlink" Target="https://media.rabobank.com/m/736891d09df17419/original/Pillar-3-Year-Report-2021-EN.pdf" TargetMode="External"/><Relationship Id="rId67" Type="http://schemas.openxmlformats.org/officeDocument/2006/relationships/hyperlink" Target="https://www.hsbc.com/-/files/hsbc/investors/hsbc-results/2021/annual/pdfs/hsbc-continental-europe/220223-hsbc-continental-europe-pillar-3-at-2021-dec-31.pdf" TargetMode="External"/><Relationship Id="rId116" Type="http://schemas.openxmlformats.org/officeDocument/2006/relationships/hyperlink" Target="https://agrieurope.com.cy/" TargetMode="External"/><Relationship Id="rId137" Type="http://schemas.openxmlformats.org/officeDocument/2006/relationships/hyperlink" Target="https://www.spuerkeess.lu/en/about-us/publications/" TargetMode="External"/><Relationship Id="rId158" Type="http://schemas.openxmlformats.org/officeDocument/2006/relationships/hyperlink" Target="https://www.deka.de/deka-gruppe/investor-relations/publikationen-und-praesentationen" TargetMode="External"/><Relationship Id="rId20" Type="http://schemas.openxmlformats.org/officeDocument/2006/relationships/hyperlink" Target="https://www.bcc.es/storage/documents/informe-con-relevancia-prudencial-2021-18f9b.pdf" TargetMode="External"/><Relationship Id="rId41" Type="http://schemas.openxmlformats.org/officeDocument/2006/relationships/hyperlink" Target="https://www.cassacentrale.it/sites/default/files/documents_attachments/GBC%20-%20Informativa%20al%20pubblico%20al%2031%20dicembre%202021.pdf" TargetMode="External"/><Relationship Id="rId62" Type="http://schemas.openxmlformats.org/officeDocument/2006/relationships/hyperlink" Target="https://www.credit-agricole.com/en/pdfPreview/192988" TargetMode="External"/><Relationship Id="rId83" Type="http://schemas.openxmlformats.org/officeDocument/2006/relationships/hyperlink" Target="https://www.mediobanca.com/static/upload_new/pil/pillar3_mediobanca_dicembre-21-v4.pdf" TargetMode="External"/><Relationship Id="rId88" Type="http://schemas.openxmlformats.org/officeDocument/2006/relationships/hyperlink" Target="https://www.nordlb.de/fileadmin/redaktion/Investor_Relations/pdf/2021/Offenlegungsbericht_2021.pdf" TargetMode="External"/><Relationship Id="rId111" Type="http://schemas.openxmlformats.org/officeDocument/2006/relationships/hyperlink" Target="https://www.aareal-bank.com/investorenportal/finanzinformationen/aufsichtsrechtliche-offenlegung/archiv/2021" TargetMode="External"/><Relationship Id="rId132" Type="http://schemas.openxmlformats.org/officeDocument/2006/relationships/hyperlink" Target="https://www.santander.com/en/shareholders-and-investors/financial-and-economic-information" TargetMode="External"/><Relationship Id="rId153" Type="http://schemas.openxmlformats.org/officeDocument/2006/relationships/hyperlink" Target="https://www.citigroup.com/citi/investor/reg.htm" TargetMode="External"/><Relationship Id="rId174" Type="http://schemas.openxmlformats.org/officeDocument/2006/relationships/hyperlink" Target="https://www.hsbc.com/investors/results-and-announcements/all-reporting/subsidiaries?page=1&amp;take=20&amp;company=hsbc-bank-malta-plc&amp;reporting-type=annual" TargetMode="External"/><Relationship Id="rId179" Type="http://schemas.openxmlformats.org/officeDocument/2006/relationships/hyperlink" Target="https://group.intesasanpaolo.com/it/governance/risk-management/terzo-pilastro" TargetMode="External"/><Relationship Id="rId195" Type="http://schemas.openxmlformats.org/officeDocument/2006/relationships/hyperlink" Target="https://www.nordlb.de/die-nordlb/investor-relations/berichte/2021" TargetMode="External"/><Relationship Id="rId209" Type="http://schemas.openxmlformats.org/officeDocument/2006/relationships/hyperlink" Target="https://www.statestreet.com/about/office-locations/germany/disclosure-report.html" TargetMode="External"/><Relationship Id="rId190" Type="http://schemas.openxmlformats.org/officeDocument/2006/relationships/hyperlink" Target="https://www.medirect.com.mt/about-us/investor-relations" TargetMode="External"/><Relationship Id="rId204" Type="http://schemas.openxmlformats.org/officeDocument/2006/relationships/hyperlink" Target="https://www.raiffeisen.at/ooe/rlb/de/meine-bank/zahlen---fakten/offenlegungen.html" TargetMode="External"/><Relationship Id="rId15" Type="http://schemas.openxmlformats.org/officeDocument/2006/relationships/hyperlink" Target="https://www.bancamediolanum.it/static-assets/documents/GBM_Informativa_al_pubblico_2021.pdf" TargetMode="External"/><Relationship Id="rId36" Type="http://schemas.openxmlformats.org/officeDocument/2006/relationships/hyperlink" Target="https://www.bngbank.com/-/media/Project/CBB/BNG-Bank-Shared/Documents/Pillar-3-rapportage-BNG-Bank-2021.pdf?rev=ac5399e39eeb4693ba7a8291aaf824d8" TargetMode="External"/><Relationship Id="rId57" Type="http://schemas.openxmlformats.org/officeDocument/2006/relationships/hyperlink" Target="https://www.lbb.de/landesbank/de/10_Veroeffentlichungen/10_finanzberichte/025_Offenlegungsmeldungen/Offenlegung_2021_12_Erwerbsgesellschaft.pdf" TargetMode="External"/><Relationship Id="rId106" Type="http://schemas.openxmlformats.org/officeDocument/2006/relationships/hyperlink" Target="https://www.unicreditgroup.eu/content/dam/unicreditgroup-eu/documents/it/investors/terzo-pilastro-basilea-2-3/2021/Informativa-del-Gruppo-UniCredit-Pillar-III-al-31-dicembre-2021.pdf" TargetMode="External"/><Relationship Id="rId127" Type="http://schemas.openxmlformats.org/officeDocument/2006/relationships/hyperlink" Target="https://gruppo.bancobpm.it/investor-relations/pillar-3/" TargetMode="External"/><Relationship Id="rId10" Type="http://schemas.openxmlformats.org/officeDocument/2006/relationships/hyperlink" Target="https://www.cblgroup.com/files/pdf/risk-report-2021-q4-en.pdf" TargetMode="External"/><Relationship Id="rId31" Type="http://schemas.openxmlformats.org/officeDocument/2006/relationships/hyperlink" Target="https://home.barclays/content/dam/home-barclays/documents/investor-relations/reports-and-events/annual-reports/2021/Barclays-Bank-Ireland-PLC-Pillar3-FY2021-Amendment.pdf" TargetMode="External"/><Relationship Id="rId52" Type="http://schemas.openxmlformats.org/officeDocument/2006/relationships/hyperlink" Target="https://investor-relations.db.com/files/documents/regulatory-reporting/Saeule_3_Bericht_zum_31_Dezember_2021.pdf?language_id=3" TargetMode="External"/><Relationship Id="rId73" Type="http://schemas.openxmlformats.org/officeDocument/2006/relationships/hyperlink" Target="https://www.argenta.be/content/dam/argenta/over-argenta/jaarverslagen/2021/appendices-pillar-3-disclosures-2021.xlsx" TargetMode="External"/><Relationship Id="rId78" Type="http://schemas.openxmlformats.org/officeDocument/2006/relationships/hyperlink" Target="https://www.labanquepostale.com/content/dam/lbp/documents/institutionnel/en/corporate-publications/2022/2021-URD-EN.pdf" TargetMode="External"/><Relationship Id="rId94" Type="http://schemas.openxmlformats.org/officeDocument/2006/relationships/hyperlink" Target="https://www.quintet.com/getmedia/07d780ca-7415-470f-ad92-71254cc5ea39/51127_quintet_pillar-report-2021-30-september-22.pdf" TargetMode="External"/><Relationship Id="rId99" Type="http://schemas.openxmlformats.org/officeDocument/2006/relationships/hyperlink" Target="https://sfil.fr/wp-content/uploads/2022/03/Pilier_III_2021.pdf" TargetMode="External"/><Relationship Id="rId101" Type="http://schemas.openxmlformats.org/officeDocument/2006/relationships/hyperlink" Target="https://www.statestreet.com/content/dam/statestreet/documents/utility/Germany/disclosure-report-SSEHG-group-31122021.pdf" TargetMode="External"/><Relationship Id="rId122" Type="http://schemas.openxmlformats.org/officeDocument/2006/relationships/hyperlink" Target="https://www.bancamediolanum.it/corporate/investors/informative" TargetMode="External"/><Relationship Id="rId143" Type="http://schemas.openxmlformats.org/officeDocument/2006/relationships/hyperlink" Target="https://www.nkbm.si/financial-reports-and-documents" TargetMode="External"/><Relationship Id="rId148" Type="http://schemas.openxmlformats.org/officeDocument/2006/relationships/hyperlink" Target="https://www.cgd.pt/investor-relations/informacao-financeira/pages/disciplina-de-mercado.aspx" TargetMode="External"/><Relationship Id="rId164" Type="http://schemas.openxmlformats.org/officeDocument/2006/relationships/hyperlink" Target="https://www.erstegroup.com/de/investoren/berichte/regulatorische_berichte" TargetMode="External"/><Relationship Id="rId169" Type="http://schemas.openxmlformats.org/officeDocument/2006/relationships/hyperlink" Target="https://groupebpce.com/en/investors/results-and-publications/pillar-iii" TargetMode="External"/><Relationship Id="rId185" Type="http://schemas.openxmlformats.org/officeDocument/2006/relationships/hyperlink" Target="https://www.labanquepostale.com/en/investors/regulatory-information.html" TargetMode="External"/><Relationship Id="rId4" Type="http://schemas.openxmlformats.org/officeDocument/2006/relationships/hyperlink" Target="https://www.seb.lt/sites/default/files/financial_reports/AB_SEB_bankas_Group_capital_adequacy_and_risk_management_report_2021.pdf" TargetMode="External"/><Relationship Id="rId9" Type="http://schemas.openxmlformats.org/officeDocument/2006/relationships/hyperlink" Target="https://aib.ie/content/dam/frontdoor/investorrelations/docs/resultscentre/pillar3/aib-group-plc-q4-2021-pillar-3-disclosures.pdf" TargetMode="External"/><Relationship Id="rId180" Type="http://schemas.openxmlformats.org/officeDocument/2006/relationships/hyperlink" Target="https://www.argenta.be/nl/over-argenta/jaarverslagen.html" TargetMode="External"/><Relationship Id="rId210" Type="http://schemas.openxmlformats.org/officeDocument/2006/relationships/hyperlink" Target="https://www.swedbank.ee/about/about/reports/start?language=ENG" TargetMode="External"/><Relationship Id="rId215" Type="http://schemas.openxmlformats.org/officeDocument/2006/relationships/hyperlink" Target="https://www.volksbank.at/volksbanken-verbund/verbund-offenlegung" TargetMode="External"/><Relationship Id="rId26" Type="http://schemas.openxmlformats.org/officeDocument/2006/relationships/hyperlink" Target="https://investorrelations.bankofireland.com/app/uploads/Pillar-3-Disclosures-31-December-2021-Group.pdf" TargetMode="External"/><Relationship Id="rId47" Type="http://schemas.openxmlformats.org/officeDocument/2006/relationships/hyperlink" Target="https://www.credem.it/content/dam/credem/documenti/Investor_Relations/Documentazione/Pillar%20III%20Informativa%20al%20pubblico%20al%2031%20dicembre%202021.pdf" TargetMode="External"/><Relationship Id="rId68" Type="http://schemas.openxmlformats.org/officeDocument/2006/relationships/hyperlink" Target="https://www.gruppobcciccrea.it/Altri_Documeni_Pillar/Informativa%20al%20Pubblico%20-%20Pillar%20III%20-%2031%2012%202021.pdf" TargetMode="External"/><Relationship Id="rId89" Type="http://schemas.openxmlformats.org/officeDocument/2006/relationships/hyperlink" Target="https://www.nordea.com/en/doc/nordea-group-capital-and-risk-management-report-2021.pdf" TargetMode="External"/><Relationship Id="rId112" Type="http://schemas.openxmlformats.org/officeDocument/2006/relationships/hyperlink" Target="https://www.seb.lt/apie-seb/investuotojams/finansine-informacija/seb-banko-grupes-finansines-ataskaitos" TargetMode="External"/><Relationship Id="rId133" Type="http://schemas.openxmlformats.org/officeDocument/2006/relationships/hyperlink" Target="https://www.bankofcyprus.com.cy/en-gb/group/investor-relations/reports-presentations/pillar-3-disclosures/" TargetMode="External"/><Relationship Id="rId154" Type="http://schemas.openxmlformats.org/officeDocument/2006/relationships/hyperlink" Target="https://www.rabobank.nl/en/about-us/results-and-reports/downloads" TargetMode="External"/><Relationship Id="rId175" Type="http://schemas.openxmlformats.org/officeDocument/2006/relationships/hyperlink" Target="https://www.hsbc.com/investors/results-and-announcements/all-reporting/subsidiaries?page=1&amp;take=20&amp;reporting-type=pillar-3-disclosures&amp;years=2020" TargetMode="External"/><Relationship Id="rId196" Type="http://schemas.openxmlformats.org/officeDocument/2006/relationships/hyperlink" Target="https://www.nordea.com/en/investor-relations/reports-and-presentations/pillar-3-disclosure/?fQ=&amp;fSubCat=tcm%3A33-19233-1024&amp;fYear=" TargetMode="External"/><Relationship Id="rId200" Type="http://schemas.openxmlformats.org/officeDocument/2006/relationships/hyperlink" Target="https://www.op.fi/web/raportit/op-financial-group-publications" TargetMode="External"/><Relationship Id="rId16" Type="http://schemas.openxmlformats.org/officeDocument/2006/relationships/hyperlink" Target="https://www.gruppomps.it/static/upload/inf/informativa-al-pubblico---dicembre-2021.pdf" TargetMode="External"/><Relationship Id="rId37"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8" Type="http://schemas.openxmlformats.org/officeDocument/2006/relationships/hyperlink" Target="https://www.eurobankholdings.gr/-/media/holding/omilos/enimerosi-ependuton/enimerosi-metoxon-eurobank/oikonomika-apotelesmata-part-01/2022/fy-2021/consolidated-pillar-3.pdf" TargetMode="External"/><Relationship Id="rId79" Type="http://schemas.openxmlformats.org/officeDocument/2006/relationships/hyperlink" Target="https://www.helaba.com/media/docs/de/investor-relations/veroeffentlichungen/offenlegungs-und-verguetungsbericht/offenlegung/offenlegungsbericht-2021.pdf" TargetMode="External"/><Relationship Id="rId102" Type="http://schemas.openxmlformats.org/officeDocument/2006/relationships/hyperlink" Target="https://www.swedbank.ee/static/pdf/about/finance/reports/Pillar_3_Q4_2021_ENG.pdf" TargetMode="External"/><Relationship Id="rId123" Type="http://schemas.openxmlformats.org/officeDocument/2006/relationships/hyperlink" Target="https://www.seb.ee/eng/seb/financial-reports/financial-reports" TargetMode="External"/><Relationship Id="rId144" Type="http://schemas.openxmlformats.org/officeDocument/2006/relationships/hyperlink" Target="https://www.bngbank.com/Financials/Annual-report-2021" TargetMode="External"/><Relationship Id="rId90" Type="http://schemas.openxmlformats.org/officeDocument/2006/relationships/hyperlink" Target="https://www.nlb.si/nlb/nlb-portal/eng/investor-relations/financial-reports/2021/2021_12-pillar3-eng-publish_1.pdf" TargetMode="External"/><Relationship Id="rId165" Type="http://schemas.openxmlformats.org/officeDocument/2006/relationships/hyperlink" Target="https://www.lbb.de/landesbank/de/10_Veroeffentlichungen/10_finanzberichte/025_Offenlegungsmeldungen/index.html" TargetMode="External"/><Relationship Id="rId186" Type="http://schemas.openxmlformats.org/officeDocument/2006/relationships/hyperlink" Target="https://www.lbbw.de/konzern/news-and-service/investor-relations/finanzberichte/finanzberichte_7u12dygoe_d.html" TargetMode="External"/><Relationship Id="rId211" Type="http://schemas.openxmlformats.org/officeDocument/2006/relationships/hyperlink" Target="https://www.bnymellon.com/us/en/investor-relations/regulatory-filings.html" TargetMode="External"/><Relationship Id="rId27" Type="http://schemas.openxmlformats.org/officeDocument/2006/relationships/hyperlink" Target="https://www.bov.com/documents/pillar-3-disclosures-december-2021" TargetMode="External"/><Relationship Id="rId48" Type="http://schemas.openxmlformats.org/officeDocument/2006/relationships/hyperlink" Target="https://www.crelan.be/sites/default/files/documents/Crelan%20Group%27s%202021%20Disclosure%20Report%20Annex_5.xlsx" TargetMode="External"/><Relationship Id="rId69" Type="http://schemas.openxmlformats.org/officeDocument/2006/relationships/hyperlink" Target="https://www.ibercaja.com/public/documentos/ref06567_pillar-3-disclosure-ibercaja-2021.pdf" TargetMode="External"/><Relationship Id="rId113" Type="http://schemas.openxmlformats.org/officeDocument/2006/relationships/hyperlink" Target="https://www.abancacorporacionbancaria.com/en/investors/financial-information/" TargetMode="External"/><Relationship Id="rId134" Type="http://schemas.openxmlformats.org/officeDocument/2006/relationships/hyperlink" Target="https://investorrelations.bankofireland.com/results-centre/pillar-3-disclosures/" TargetMode="External"/><Relationship Id="rId80" Type="http://schemas.openxmlformats.org/officeDocument/2006/relationships/hyperlink" Target="https://www.leaseplan.com/corporate/~/media/Files/L/Leaseplan/documents/LeasePlan%20Corporation%20Pillar%203%20Report%202021%20-%20Updated.pdf" TargetMode="External"/><Relationship Id="rId155" Type="http://schemas.openxmlformats.org/officeDocument/2006/relationships/hyperlink" Target="https://www.credem.it/content/credem/it/gruppo-credem/investor-relations/PILLAR-III-informativa.html" TargetMode="External"/><Relationship Id="rId176" Type="http://schemas.openxmlformats.org/officeDocument/2006/relationships/hyperlink" Target="https://www.ibercaja.com/shareholders-and-investors/financial-information/information-of-prudential-relevance" TargetMode="External"/><Relationship Id="rId197" Type="http://schemas.openxmlformats.org/officeDocument/2006/relationships/hyperlink" Target="https://www.nbg.gr/en/group/investor-relations/annual-reports-offering-circulars" TargetMode="External"/><Relationship Id="rId201" Type="http://schemas.openxmlformats.org/officeDocument/2006/relationships/hyperlink" Target="https://www.piraeusholdings.gr/en/documentation/pillar-iii-disclosures" TargetMode="External"/><Relationship Id="rId17" Type="http://schemas.openxmlformats.org/officeDocument/2006/relationships/hyperlink" Target="https://istituzionale.popso.it/sites/default/files/documents/Banca%20Popolare%20di%20Sondrio%20Pillar%20III%2031%2012%202021.pdf" TargetMode="External"/><Relationship Id="rId38" Type="http://schemas.openxmlformats.org/officeDocument/2006/relationships/hyperlink" Target="https://invest.bnpparibas/en/document/universal-registration-document-and-annual-financial-report-2021" TargetMode="External"/><Relationship Id="rId59" Type="http://schemas.openxmlformats.org/officeDocument/2006/relationships/hyperlink" Target="https://images.finecobank.com/docs/pdf/pub/corporate/investors/informativa-enti/Public-disclosure-pillar-III-December-31-2021.pdf" TargetMode="External"/><Relationship Id="rId103" Type="http://schemas.openxmlformats.org/officeDocument/2006/relationships/hyperlink" Target="https://www.bnymellon.com/content/dam/bnymellon/documents/pdf/investor-relations/the-bank-of-new-york-mellon-sa-nv-december-2021.pdf" TargetMode="External"/><Relationship Id="rId124" Type="http://schemas.openxmlformats.org/officeDocument/2006/relationships/hyperlink" Target="https://www.gruppomps.it/investor-relations/report-pillar-iii-year-2021.html" TargetMode="External"/><Relationship Id="rId70" Type="http://schemas.openxmlformats.org/officeDocument/2006/relationships/hyperlink" Target="https://www.ing.com/Investor-relations/Financial-performance/Annual-reports/2021/ING-Group-Additional-Pillar-III-Report-2021-.htm" TargetMode="External"/><Relationship Id="rId91" Type="http://schemas.openxmlformats.org/officeDocument/2006/relationships/hyperlink" Target="https://www.novobanco.pt/content/dam/novobancopublicsites/docs/pdfs/disciplina-mercado/Disciplina%20de%20Mercado%202021%20NOVO%20BANCO_vfinal3.pdf.coredownload.inline.pdf" TargetMode="External"/><Relationship Id="rId145" Type="http://schemas.openxmlformats.org/officeDocument/2006/relationships/hyperlink" Target="https://invest.bnpparibas.com/en/registration-documents-annual-financial-reports" TargetMode="External"/><Relationship Id="rId166" Type="http://schemas.openxmlformats.org/officeDocument/2006/relationships/hyperlink" Target="https://www.eurobankholdings.gr/en/investor-relations/financial-results-pages/financial-year-2021" TargetMode="External"/><Relationship Id="rId187" Type="http://schemas.openxmlformats.org/officeDocument/2006/relationships/hyperlink" Target="https://www.helaba.com/de/informationen-fuer/investoren/veroeffentlichungen/offenlegungsberichte.php" TargetMode="External"/><Relationship Id="rId1" Type="http://schemas.openxmlformats.org/officeDocument/2006/relationships/hyperlink" Target="https://www.swedbank.lv/static/pdf/about/governance/swedbank_risk_and_capital_adequacy_Q4_2021_ENG.pdf" TargetMode="External"/><Relationship Id="rId212" Type="http://schemas.openxmlformats.org/officeDocument/2006/relationships/hyperlink" Target="https://www.ubs.com/de/de/ubs-germany/financial-reports.html" TargetMode="External"/><Relationship Id="rId28"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9" Type="http://schemas.openxmlformats.org/officeDocument/2006/relationships/hyperlink" Target="https://www.devolksbank.nl/assets/files/jaarcijfers/de-Volksbank-Pillar-3-Disclosures-2021.xlsx" TargetMode="External"/><Relationship Id="rId114" Type="http://schemas.openxmlformats.org/officeDocument/2006/relationships/hyperlink" Target="https://www.abnamro.com/en/about-abn-amro/product/download-centre" TargetMode="External"/><Relationship Id="rId60" Type="http://schemas.openxmlformats.org/officeDocument/2006/relationships/hyperlink" Target="https://www.goldmansachs.com/disclosures/pdfs/gsbese-pillar-3-2021-english.pdf" TargetMode="External"/><Relationship Id="rId81" Type="http://schemas.openxmlformats.org/officeDocument/2006/relationships/hyperlink" Target="https://luminor.ee/s3fs-public/documents/pillar-3-report-2021-luminor-holding-as.xlsx" TargetMode="External"/><Relationship Id="rId135" Type="http://schemas.openxmlformats.org/officeDocument/2006/relationships/hyperlink" Target="https://www.bov.com/content/financial-reports" TargetMode="External"/><Relationship Id="rId156" Type="http://schemas.openxmlformats.org/officeDocument/2006/relationships/hyperlink" Target="https://www.crelan.be/fr/corporate/article/rapports-annuels" TargetMode="External"/><Relationship Id="rId177" Type="http://schemas.openxmlformats.org/officeDocument/2006/relationships/hyperlink" Target="https://www.gruppoiccrea.it/Pagine/InvestorRelations/ArchivioPillar.aspx" TargetMode="External"/><Relationship Id="rId198" Type="http://schemas.openxmlformats.org/officeDocument/2006/relationships/hyperlink" Target="https://www.nlb.si/financial-reports-2021" TargetMode="External"/><Relationship Id="rId202" Type="http://schemas.openxmlformats.org/officeDocument/2006/relationships/hyperlink" Target="https://www.quintet.com/en-gb/investor-relations" TargetMode="External"/><Relationship Id="rId18" Type="http://schemas.openxmlformats.org/officeDocument/2006/relationships/hyperlink" Target="https://shareholdersandinvestors.bbva.com/wp-content/uploads/2022/03/Pillar-3-2021-Tables-Annexes_ENG.xlsx" TargetMode="External"/><Relationship Id="rId39" Type="http://schemas.openxmlformats.org/officeDocument/2006/relationships/hyperlink" Target="https://www.bpifrance.fr/download/media-file/75696" TargetMode="External"/><Relationship Id="rId50" Type="http://schemas.openxmlformats.org/officeDocument/2006/relationships/hyperlink" Target="https://www.apobank.de/dam/jcr:a34854b6-e0b9-4d76-9a3a-9ae363e02c6a/apobank-disclosure-report-31122021.pdf" TargetMode="External"/><Relationship Id="rId104" Type="http://schemas.openxmlformats.org/officeDocument/2006/relationships/hyperlink" Targe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TargetMode="External"/><Relationship Id="rId125" Type="http://schemas.openxmlformats.org/officeDocument/2006/relationships/hyperlink" Target="https://istituzionale.popso.it/it/pillar-3" TargetMode="External"/><Relationship Id="rId146" Type="http://schemas.openxmlformats.org/officeDocument/2006/relationships/hyperlink" Target="https://istituzionale.bper.it/investor-relations/pillar-3-informativa-al-pubblico" TargetMode="External"/><Relationship Id="rId167" Type="http://schemas.openxmlformats.org/officeDocument/2006/relationships/hyperlink" Target="https://about.finecobank.com/en/investors/informativa-enti/" TargetMode="External"/><Relationship Id="rId188" Type="http://schemas.openxmlformats.org/officeDocument/2006/relationships/hyperlink" Target="https://www.leaseplan.com/corporate/investors/results-reports-and-funding-documents" TargetMode="External"/><Relationship Id="rId71" Type="http://schemas.openxmlformats.org/officeDocument/2006/relationships/hyperlink" Target="https://group.intesasanpaolo.com/content/dam/portalgroup/repository-documenti/investor-relations/Contenuti/RISORSE/Documenti%20PDF/governance/Pillar%203_31122021.pdf" TargetMode="External"/><Relationship Id="rId92" Type="http://schemas.openxmlformats.org/officeDocument/2006/relationships/hyperlink" Target="https://www.op.fi/documents/209474/38211220/OP-yhteenliittym%C3%A4n+vakavaraisuustaulukot+2021.xlsx/6c370336-0d5b-f44b-6832-b684b16cabf7" TargetMode="External"/><Relationship Id="rId213" Type="http://schemas.openxmlformats.org/officeDocument/2006/relationships/hyperlink" Target="https://www.unicajabanco.com/en/inversores-y-accionistas/informacion-economico-financiera/informacion-con-relevancia-prudencial" TargetMode="External"/><Relationship Id="rId2" Type="http://schemas.openxmlformats.org/officeDocument/2006/relationships/hyperlink" Target="https://swedbank.lt/static/pdf/about/finance/reports/risk_management_and_capital_adequacy_report_pillar_3_annual_report_2021.pdf" TargetMode="External"/><Relationship Id="rId29" Type="http://schemas.openxmlformats.org/officeDocument/2006/relationships/hyperlink" Target="https://www.spuerkeess.lu/fileadmin/mediatheque/documents/about_us/rapports_pilier3/2021-12_Rapport_Pilier_3_2021_v4___avec_adapt_FX_risk_et_KM1__v.marketing.pdf" TargetMode="External"/><Relationship Id="rId40" Type="http://schemas.openxmlformats.org/officeDocument/2006/relationships/hyperlink" Target="https://www.cgd.pt/Investor-Relations/Informacao-Financeira/CGD/Documents/Disciplina-de-Mercado-2021.PDF" TargetMode="External"/><Relationship Id="rId115" Type="http://schemas.openxmlformats.org/officeDocument/2006/relationships/hyperlink" Target="https://www.addiko.com/de/finanzberichte/" TargetMode="External"/><Relationship Id="rId136" Type="http://schemas.openxmlformats.org/officeDocument/2006/relationships/hyperlink" Target="https://webcorporativa.bankinter.com/www2/corporativa/en/inf_financiera_cnmv/informacion_financiera/info_relev_pruden/2020" TargetMode="External"/><Relationship Id="rId157" Type="http://schemas.openxmlformats.org/officeDocument/2006/relationships/hyperlink" Target="https://www.devolksbank.nl/en/investor-relations/results-presentations" TargetMode="External"/><Relationship Id="rId178" Type="http://schemas.openxmlformats.org/officeDocument/2006/relationships/hyperlink" Target="https://www.ing.com/Investor-relations/Financial-performance/Annual-reports.htm" TargetMode="External"/><Relationship Id="rId61" Type="http://schemas.openxmlformats.org/officeDocument/2006/relationships/hyperlink" Target="https://groupebpce.com/en/content/download/29864/file/BPCE2021_PIII_EN.pdf" TargetMode="External"/><Relationship Id="rId82" Type="http://schemas.openxmlformats.org/officeDocument/2006/relationships/hyperlink" Target="https://www.medirect.com.mt/wp-content/uploads/MDB-Group-Pillar-3-Report-December-2021.pdf" TargetMode="External"/><Relationship Id="rId199" Type="http://schemas.openxmlformats.org/officeDocument/2006/relationships/hyperlink" Target="https://www.novobanco.pt/english/investor-relations/financial-information0/financial-disclosures" TargetMode="External"/><Relationship Id="rId203" Type="http://schemas.openxmlformats.org/officeDocument/2006/relationships/hyperlink" Target="https://www.rbinternational.com/de/investoren/berichte/regulatorische-veroeffentlichungen.html" TargetMode="External"/><Relationship Id="rId19" Type="http://schemas.openxmlformats.org/officeDocument/2006/relationships/hyperlink" Target="https://gruppo.bancobpm.it/media/dlm_uploads/Pillar3-Dic-21_16.03.22.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aib.ie/investorrelations/financial-information/results-centre/aib-pillar-3-2021-q4" TargetMode="External"/><Relationship Id="rId21" Type="http://schemas.openxmlformats.org/officeDocument/2006/relationships/hyperlink" Target="https://www.bcc.es/storage/documents/informe-con-relevancia-prudencial-2021-18f9b.pdf" TargetMode="External"/><Relationship Id="rId42" Type="http://schemas.openxmlformats.org/officeDocument/2006/relationships/hyperlink" Target="https://www.cassacentrale.it/sites/default/files/documents_attachments/GBC%20-%20Informativa%20al%20pubblico%20al%2031%20dicembre%202021%20v2.0.pdf" TargetMode="External"/><Relationship Id="rId63" Type="http://schemas.openxmlformats.org/officeDocument/2006/relationships/hyperlink" Target="https://www.hcob-bank.de/media/pdf_3/investorrelations/geschaeftsber/2022_7/ergebnis_2022/update_1/offenlegungsbericht_per_31._dezember_2021_gemaess_teil_8_crr.pdf" TargetMode="External"/><Relationship Id="rId84" Type="http://schemas.openxmlformats.org/officeDocument/2006/relationships/hyperlink" Target="https://www.morganstanley.com/content/dam/msdotcom/en/about-us-ir/pillar3/2021_Pillar_3_Disclosures_Morgan_Stanley_International_Limited.pdf" TargetMode="External"/><Relationship Id="rId138" Type="http://schemas.openxmlformats.org/officeDocument/2006/relationships/hyperlink" Target="https://www.bil.com/en/bil-group/documentation/Pages/financial-reports.aspx" TargetMode="External"/><Relationship Id="rId159" Type="http://schemas.openxmlformats.org/officeDocument/2006/relationships/hyperlink" Target="https://www.apobank.de/ueber-die-apobank/investor-relations-en/disclosure-reports" TargetMode="External"/><Relationship Id="rId170" Type="http://schemas.openxmlformats.org/officeDocument/2006/relationships/hyperlink" Target="https://www.credit-agricole.com/en/finance/finance/financial-publications" TargetMode="External"/><Relationship Id="rId191" Type="http://schemas.openxmlformats.org/officeDocument/2006/relationships/hyperlink" Target="https://www.mediobanca.com/it/investor-relations/adeguatezza-patrimoniale/terzo-pilastro-pillar-iii.html" TargetMode="External"/><Relationship Id="rId205" Type="http://schemas.openxmlformats.org/officeDocument/2006/relationships/hyperlink" Target="https://www.rbcits.com/en/who-we-are/governance/pillar3-regulatory-disclosures.page" TargetMode="External"/><Relationship Id="rId107" Type="http://schemas.openxmlformats.org/officeDocument/2006/relationships/hyperlink" Target="https://www.volksbank.at/m101/volksbank/zib/downloads/vb_gruppe/offenlegung_verbund_2021-12-31.xlsx" TargetMode="External"/><Relationship Id="rId11" Type="http://schemas.openxmlformats.org/officeDocument/2006/relationships/hyperlink" Target="https://sb.lt/uploads/media/624572aaf2de6/additional-information-regarding-the-nature-of-capital-and-risk.pdf" TargetMode="External"/><Relationship Id="rId32" Type="http://schemas.openxmlformats.org/officeDocument/2006/relationships/hyperlink" Target="https://www.bawaggroup.com/linkableblob/BAWAGGROUP/534660/4309f332714bbdac69bdadba17b9dd6a/disclosure-acc--to-regulation-fy-2021-quantitative-data.xlsx" TargetMode="External"/><Relationship Id="rId53" Type="http://schemas.openxmlformats.org/officeDocument/2006/relationships/hyperlink" Target="https://www.pfandbriefbank.com/fileadmin/user_upload/downloads/investor_relations/pflichtveroeffentlichungen/Offenlegungsbericht__31.12.2021_.pdf" TargetMode="External"/><Relationship Id="rId74" Type="http://schemas.openxmlformats.org/officeDocument/2006/relationships/hyperlink" Target="https://www.kuntarahoitus.fi/app/uploads/sites/2/2022/03/MuniFin_Pillar-III_2021_SECURE.pdf" TargetMode="External"/><Relationship Id="rId128" Type="http://schemas.openxmlformats.org/officeDocument/2006/relationships/hyperlink" Target="https://ind.millenniumbcp.pt/en/Institucional/investidores/Pages/Disciplina-de-Mercado.aspx" TargetMode="External"/><Relationship Id="rId149" Type="http://schemas.openxmlformats.org/officeDocument/2006/relationships/hyperlink" Target="https://www.cassacentrale.it/it/investor/pillar-3" TargetMode="External"/><Relationship Id="rId5" Type="http://schemas.openxmlformats.org/officeDocument/2006/relationships/hyperlink" Target="https://assets.ctfassets.net/1u811bvgvthc/aRXlsRP88RU91vC5k5kTN/864412f622dab553e7ac8d44f75959ff/ABN_AMRO_____Pillar_3_Report_2021.pdf" TargetMode="External"/><Relationship Id="rId95" Type="http://schemas.openxmlformats.org/officeDocument/2006/relationships/hyperlink" Target="https://www.rbinternational.com/de/investoren/berichte/regulatorische-veroeffentlichungen/_jcr_content/root/responsivegrid/contentcontainer_cop_983486446/contentplus/downloadlist_1505561_1567370318.download.html/1/RBI%20Pillar%203%20Report%2031_12_2021%20_nur%20auf%20Englisch_.pdf" TargetMode="External"/><Relationship Id="rId160" Type="http://schemas.openxmlformats.org/officeDocument/2006/relationships/hyperlink" Target="https://www.db.com/ir/de/regulatorische-veroeffentlichungen.htm" TargetMode="External"/><Relationship Id="rId181" Type="http://schemas.openxmlformats.org/officeDocument/2006/relationships/hyperlink" Target="https://jpmorganchaseco.gcs-web.com/ir/sec-other-filings/basel-pillar-and-lcr-disclosures/pillar-germany" TargetMode="External"/><Relationship Id="rId216" Type="http://schemas.openxmlformats.org/officeDocument/2006/relationships/hyperlink" Target="https://www.vwfs.com/investor-relations/volkswagen-bank-gmbh/disclosure-reports.html" TargetMode="External"/><Relationship Id="rId22" Type="http://schemas.openxmlformats.org/officeDocument/2006/relationships/hyperlink" Target="https://www.grupbancsabadell.com/corp/files/1454451648765/en_tables_pilariiidisclosures_bsgroup_2021.xlsx?bsb=RmlsZV9DLTE0NTQ0NTE2NDg3NjUtMTM3NDA5ODA3OTg5NQ" TargetMode="External"/><Relationship Id="rId43" Type="http://schemas.openxmlformats.org/officeDocument/2006/relationships/hyperlink" Target="https://www.citigroup.com/citi/investor/data/b3p3d211231b.pdf?ieNocache=559" TargetMode="External"/><Relationship Id="rId64" Type="http://schemas.openxmlformats.org/officeDocument/2006/relationships/hyperlink" Target="https://haspafinanzholding.de/fileadmin/download/pdf/Haspa-Finanzholding-Jahresoffenlegungsbericht-zum-31122021.pdf" TargetMode="External"/><Relationship Id="rId118" Type="http://schemas.openxmlformats.org/officeDocument/2006/relationships/hyperlink" Target="https://www.cblgroup.com/en/about/governance/risk-management/" TargetMode="External"/><Relationship Id="rId139" Type="http://schemas.openxmlformats.org/officeDocument/2006/relationships/hyperlink" Target="https://home.barclays/investor-relations/reports-and-events/annual-reports/" TargetMode="External"/><Relationship Id="rId85" Type="http://schemas.openxmlformats.org/officeDocument/2006/relationships/hyperlink" Target="https://www.muenchenerhyp.de/sites/default/files/downloads/2022-10/20221004_interaktiv_MHyp_OL-2_21_DE.pdf" TargetMode="External"/><Relationship Id="rId150" Type="http://schemas.openxmlformats.org/officeDocument/2006/relationships/hyperlink" Target="https://www.caixabank.com/en/shareholders-investors/economic-financial-information/other-financial-information.html" TargetMode="External"/><Relationship Id="rId171" Type="http://schemas.openxmlformats.org/officeDocument/2006/relationships/hyperlink" Target="https://www.hcob-bank.de/de/investoren/konzernberichterstattung/konzernberichterstattung/" TargetMode="External"/><Relationship Id="rId192" Type="http://schemas.openxmlformats.org/officeDocument/2006/relationships/hyperlink" Target="https://www.morganstanley.com/about-us-ir/pillar-uk" TargetMode="External"/><Relationship Id="rId206" Type="http://schemas.openxmlformats.org/officeDocument/2006/relationships/hyperlink" Target="https://www.rcibs.com/en/finance" TargetMode="External"/><Relationship Id="rId12" Type="http://schemas.openxmlformats.org/officeDocument/2006/relationships/hyperlink" Target="https://www.alphaholdings.gr/-/media/alphaholdings/files/apotelesmata/fy2021/pillar-31122021final.pdf" TargetMode="External"/><Relationship Id="rId33" Type="http://schemas.openxmlformats.org/officeDocument/2006/relationships/hyperlink" Target="https://www.bayernlb.de/internet/media/de/ir/downloads_1/investor_relations_3/finanzberichte/2021_18/Offenlegungsbericht_31.12.2021.pdf" TargetMode="External"/><Relationship Id="rId108" Type="http://schemas.openxmlformats.org/officeDocument/2006/relationships/hyperlink" Target="https://www.vwfs.com/content/dam/greylabel/valid/www-vwfs-com/investor-relations/volkswagen-bank-gmbh/offenlegungsberichte/2021-12-31_VW%20Bank%20OLB_DE_secured_f.pdf" TargetMode="External"/><Relationship Id="rId129" Type="http://schemas.openxmlformats.org/officeDocument/2006/relationships/hyperlink" Target="https://www.bcc.es/en/informacion-para-inversores/informacion-financiera/informacion-con-relevancia-prudencial/" TargetMode="External"/><Relationship Id="rId54" Type="http://schemas.openxmlformats.org/officeDocument/2006/relationships/hyperlink" Target="https://dskbank.bg/docs/default-source/%D0%B4%D0%BE%D0%BA%D1%83%D0%BC%D0%B5%D0%BD%D1%82%D0%B8/%D0%BE%D0%BF%D0%BE%D0%B2%D0%B5%D1%81%D1%82%D1%8F%D0%B2%D0%B0%D0%BD%D0%B8%D1%8F/2021/2021-year-end-disclosure-dsk-bank-group-according-to-regulation-575-dated-2013-on-prudential-requirements-for-credit-institutions-and-investment-firms.pdf?sfvrsn=30/09/2022-00:09" TargetMode="External"/><Relationship Id="rId75"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96" Type="http://schemas.openxmlformats.org/officeDocument/2006/relationships/hyperlink" Target="https://www.raiffeisen.at/resources/ooe/rlb/downloads/offenlegungen-2021/Jahresoffenlegung_2021.pdf" TargetMode="External"/><Relationship Id="rId140" Type="http://schemas.openxmlformats.org/officeDocument/2006/relationships/hyperlink" Target="https://www.bawaggroup.com/BAWAGGROUP/IR/EN/Financial-Results" TargetMode="External"/><Relationship Id="rId161" Type="http://schemas.openxmlformats.org/officeDocument/2006/relationships/hyperlink" Target="https://www.pfandbriefbank.com/investoren/pflichtveroeffentlichungen/offenlegungsbericht-gem-eu-verordnung-nr-5752013-crr.html" TargetMode="External"/><Relationship Id="rId182" Type="http://schemas.openxmlformats.org/officeDocument/2006/relationships/hyperlink" Target="https://www.kbc.com/en/investor-relations/reports/risk-reports.html" TargetMode="External"/><Relationship Id="rId217" Type="http://schemas.openxmlformats.org/officeDocument/2006/relationships/printerSettings" Target="../printerSettings/printerSettings6.bin"/><Relationship Id="rId6" Type="http://schemas.openxmlformats.org/officeDocument/2006/relationships/hyperlink" Target="https://www.abancacorporacionbancaria.com/files/documents/abanca-pillar3-tables-2021-en.xlsx" TargetMode="External"/><Relationship Id="rId23" Type="http://schemas.openxmlformats.org/officeDocument/2006/relationships/hyperlink" Target="https://www.santander.com/content/dam/santander-com/en/documentos/informe-con-relevancia-prudencial/2021/irp-2021-tablas-pilar-3-2021-en.xlsx" TargetMode="External"/><Relationship Id="rId119" Type="http://schemas.openxmlformats.org/officeDocument/2006/relationships/hyperlink" Target="https://sb.lt/en/investors/financial-info/siauliu-bankas-ab-and-the-groups-financial-statements" TargetMode="External"/><Relationship Id="rId44" Type="http://schemas.openxmlformats.org/officeDocument/2006/relationships/hyperlink" Target="https://www.commerzbank.com/media/en/aktionaere/service/archive/konzern/2022_8/q4_2021/Offenlegungsbericht_2021_Q4_DE.pdf" TargetMode="External"/><Relationship Id="rId65"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86" Type="http://schemas.openxmlformats.org/officeDocument/2006/relationships/hyperlink" Target="https://nwbbank.com/download_file/1067/553" TargetMode="External"/><Relationship Id="rId130" Type="http://schemas.openxmlformats.org/officeDocument/2006/relationships/hyperlink" Target="https://www.grupbancsabadell.com/corp/en/shareholders-and-investors/economic-and-financial-information.html" TargetMode="External"/><Relationship Id="rId151" Type="http://schemas.openxmlformats.org/officeDocument/2006/relationships/hyperlink" Target="https://www.citigroup.com/citi/investor/reg.htm" TargetMode="External"/><Relationship Id="rId172" Type="http://schemas.openxmlformats.org/officeDocument/2006/relationships/hyperlink" Target="http://www.haspa-finanzholding.de/unternehmen-57640/" TargetMode="External"/><Relationship Id="rId193" Type="http://schemas.openxmlformats.org/officeDocument/2006/relationships/hyperlink" Target="https://www.muenchenerhyp.de/de/investoren/berichte-und-praesentationen" TargetMode="External"/><Relationship Id="rId207" Type="http://schemas.openxmlformats.org/officeDocument/2006/relationships/hyperlink" Target="https://sfil.fr/infos-financieres/publications/" TargetMode="External"/><Relationship Id="rId13" Type="http://schemas.openxmlformats.org/officeDocument/2006/relationships/hyperlink" Target="https://www.seb.lv/sites/default/files/financial_reports/Cap_Adequacy_SEB_Pillar3_2021_4quater_ENG.pdf" TargetMode="External"/><Relationship Id="rId109" Type="http://schemas.openxmlformats.org/officeDocument/2006/relationships/hyperlink" Target="https://www.swedbank.lv/about/swedbank/about/corporateGovernance?language=ENG" TargetMode="External"/><Relationship Id="rId34" Type="http://schemas.openxmlformats.org/officeDocument/2006/relationships/hyperlink" Target="https://www.belfius.be/about-us/dam/corporate/investors/ratios-en-rapporten/belfius-reports/en/Quantitative%20disclosure%20as%20appendix%20to%20risk%20report%202021.xlsx" TargetMode="External"/><Relationship Id="rId55" Type="http://schemas.openxmlformats.org/officeDocument/2006/relationships/hyperlink" Target="https://www.dzbank.de/content/dam/dzbank/dokumente/de/dzbank/investor_relations/berichte/archiv/2021/ARB_2021_12_final.pdf" TargetMode="External"/><Relationship Id="rId76" Type="http://schemas.openxmlformats.org/officeDocument/2006/relationships/hyperlink" Target="https://www.labanquepostale.com/content/dam/lbp/documents/institutionnel/en/corporate-publications/2022/2021-URD-EN.pdf" TargetMode="External"/><Relationship Id="rId97" Type="http://schemas.openxmlformats.org/officeDocument/2006/relationships/hyperlink" Target="https://www.rbcits.com/assets/rbcits/docs/who-we-are/pillar-3-disclosure-quarterly-oct-31-2021.pdf" TargetMode="External"/><Relationship Id="rId120" Type="http://schemas.openxmlformats.org/officeDocument/2006/relationships/hyperlink" Target="https://www.alphaholdings.gr/en/investor-relations/group-results-and-reporting/financial-statements-bank-and-group?listfilter=C8B2FEC7E58944619BDD360219104002" TargetMode="External"/><Relationship Id="rId141" Type="http://schemas.openxmlformats.org/officeDocument/2006/relationships/hyperlink" Target="https://www.bayernlb.de/internet/de/blb/resp/investor_relations_5/veroeffentlichungen_3/finanzberichte/finanzberichte_1.jsp" TargetMode="External"/><Relationship Id="rId7" Type="http://schemas.openxmlformats.org/officeDocument/2006/relationships/hyperlink" Target="https://www.addiko.com/static/uploads/Addiko-Public-Disclosure-Report-2021-part-8-CRR-EN-3.pdf" TargetMode="External"/><Relationship Id="rId162" Type="http://schemas.openxmlformats.org/officeDocument/2006/relationships/hyperlink" Target="https://dskbank.bg/en/about-us/documents" TargetMode="External"/><Relationship Id="rId183" Type="http://schemas.openxmlformats.org/officeDocument/2006/relationships/hyperlink" Target="https://www.munifin.fi/about-us/key-figures-and-annual-reports/" TargetMode="External"/><Relationship Id="rId24" Type="http://schemas.openxmlformats.org/officeDocument/2006/relationships/hyperlink" Target="https://d1io3yog0oux5.cloudfront.net/_97ca6e19602984110f19bf36d1ba8f5a/bankofamerica/db/874/9673/pdf/2021+BofA+Europe+Pillar+3_asof15April2021+_ADA.PDF" TargetMode="External"/><Relationship Id="rId45" Type="http://schemas.openxmlformats.org/officeDocument/2006/relationships/hyperlink" Target="https://www.creditmutuel.com/partage/fr/CNCM/telechargements/presse-et-publications/publications/2022/2021-Informations-relatives-au-Pilier-3-de-Bale-III-Exercice_2021.pdf" TargetMode="External"/><Relationship Id="rId66" Type="http://schemas.openxmlformats.org/officeDocument/2006/relationships/hyperlink" Target="https://www.about.hsbc.com.mt/-/media/malta/en/investor-relations/221007-malta-pillar-3-disclosures-as-at-31-dec-2021.pdf" TargetMode="External"/><Relationship Id="rId87" Type="http://schemas.openxmlformats.org/officeDocument/2006/relationships/hyperlink" Target="https://www.nbg.gr/-/jssmedia/Files/Group/Pillar-III-Q4-2021.pdf?rev=712aeb1199384ff880387892a66aa21c" TargetMode="External"/><Relationship Id="rId110" Type="http://schemas.openxmlformats.org/officeDocument/2006/relationships/hyperlink" Target="https://swedbank.lt/about/swedbank/about/financialResults?language=ENG" TargetMode="External"/><Relationship Id="rId131" Type="http://schemas.openxmlformats.org/officeDocument/2006/relationships/hyperlink" Target="https://www.santander.com/en/shareholders-and-investors/financial-and-economic-information" TargetMode="External"/><Relationship Id="rId152" Type="http://schemas.openxmlformats.org/officeDocument/2006/relationships/hyperlink" Target="https://www.commerzbank.com/en/hauptnavigation/aktionaere/service/archive/unternehmensberichterstattung/2021_3/u_berichte_21.html" TargetMode="External"/><Relationship Id="rId173" Type="http://schemas.openxmlformats.org/officeDocument/2006/relationships/hyperlink" Target="https://www.hellenicbank.com/portalserver/hb-en-portal/en/about-us/investor-relations/show-me/pillar-3-disclosures" TargetMode="External"/><Relationship Id="rId194" Type="http://schemas.openxmlformats.org/officeDocument/2006/relationships/hyperlink" Target="https://www.nbg.gr/en/group/investor-relations/annual-reports-offering-circulars" TargetMode="External"/><Relationship Id="rId208" Type="http://schemas.openxmlformats.org/officeDocument/2006/relationships/hyperlink" Target="https://investors.societegenerale.com/en/publications-documents?search=pillar%203&amp;theme=finance&amp;category=&amp;year=&amp;op=Search" TargetMode="External"/><Relationship Id="rId14" Type="http://schemas.openxmlformats.org/officeDocument/2006/relationships/hyperlink" Target="https://www.seb.ee/sites/default/files/financial_reports/Capital_Adequacy_and_Risk_Management_Report_Pillar_3_2021.pdf" TargetMode="External"/><Relationship Id="rId30" Type="http://schemas.openxmlformats.org/officeDocument/2006/relationships/hyperlink" Target="https://www.bil.com/Documents/brochures/2021-Pillar-III-report.pdf" TargetMode="External"/><Relationship Id="rId35" Type="http://schemas.openxmlformats.org/officeDocument/2006/relationships/hyperlink" Target="https://www.nkbm.si/downloadfile.ashx?fileid=303229" TargetMode="External"/><Relationship Id="rId56" Type="http://schemas.openxmlformats.org/officeDocument/2006/relationships/hyperlink" Target="https://cdn0.erstegroup.com/content/dam/at/eh/www_erstegroup_com/en/Investor_Relations/Reg_Disclosure/2021_Erste_Group_Disclosure_Report.pdf?forceDownload=1" TargetMode="External"/><Relationship Id="rId77" Type="http://schemas.openxmlformats.org/officeDocument/2006/relationships/hyperlink" Target="https://www.lbbw.de/konzern/investor-relations/finanzberichte/offenlegungsberichte/2021/lbbw-offenlegungsbericht-q4-2021_aem6v91uz1_m.pdf" TargetMode="External"/><Relationship Id="rId100" Type="http://schemas.openxmlformats.org/officeDocument/2006/relationships/hyperlink" Target="https://www.societegenerale.com/sites/default/files/documents/2022-03/Societe-Generale-Pillar-3_Q4%202021_EN.pdf" TargetMode="External"/><Relationship Id="rId105" Type="http://schemas.openxmlformats.org/officeDocument/2006/relationships/hyperlink" Target="https://www.unicajabanco.com/content/dam/unicaja/unicaja-corporacion/documentos-corporacion/inversores-y-accionistas/informacion-relevancia-prudencial/2021-informe-anual-en.pdf" TargetMode="External"/><Relationship Id="rId126" Type="http://schemas.openxmlformats.org/officeDocument/2006/relationships/hyperlink" Target="https://shareholdersandinvestors.bbva.com/financials/financial-reports/" TargetMode="External"/><Relationship Id="rId147" Type="http://schemas.openxmlformats.org/officeDocument/2006/relationships/hyperlink" Target="https://www.bpifrance.fr/Investor-Relations" TargetMode="External"/><Relationship Id="rId168" Type="http://schemas.openxmlformats.org/officeDocument/2006/relationships/hyperlink" Target="https://www.goldmansachs.com/disclosures/gsbank-europe-se-disclosures.html" TargetMode="External"/><Relationship Id="rId8" Type="http://schemas.openxmlformats.org/officeDocument/2006/relationships/hyperlink" Target="https://agrieurope.com.cy/wp-content/uploads/2022/10/Disclosure-of-Additional-Information-31.12.2021.pdf" TargetMode="External"/><Relationship Id="rId51" Type="http://schemas.openxmlformats.org/officeDocument/2006/relationships/hyperlink" Target="https://www.apobank.de/dam/jcr:a34854b6-e0b9-4d76-9a3a-9ae363e02c6a/apobank-disclosure-report-31122021.pdf" TargetMode="External"/><Relationship Id="rId72" Type="http://schemas.openxmlformats.org/officeDocument/2006/relationships/hyperlink" Target="https://www.argenta.be/content/dam/argenta/over-argenta/jaarverslagen/2021/appendices-pillar-3-disclosures-2021.xlsx" TargetMode="External"/><Relationship Id="rId93" Type="http://schemas.openxmlformats.org/officeDocument/2006/relationships/hyperlink" Target="https://www.op.fi/documents/209474/38211220/OP-yhteenliittym%C3%A4n+vakavaraisuustaulukot+2021.xlsx/6c370336-0d5b-f44b-6832-b684b16cabf7" TargetMode="External"/><Relationship Id="rId98" Type="http://schemas.openxmlformats.org/officeDocument/2006/relationships/hyperlink" Target="https://www.rcibs.com/sites/default/files/media/pdf/PILLAR%20III%20RISK%20REPORT%20AS%20OF%20DECEMBER%2031%202021%20Version%20d%C3%A9finitive.pdf" TargetMode="External"/><Relationship Id="rId121" Type="http://schemas.openxmlformats.org/officeDocument/2006/relationships/hyperlink" Target="https://www.seb.lv/en/about-seb/investors" TargetMode="External"/><Relationship Id="rId142" Type="http://schemas.openxmlformats.org/officeDocument/2006/relationships/hyperlink" Target="https://www.belfius.be/about-us/en/investors/results-reports/reports" TargetMode="External"/><Relationship Id="rId163" Type="http://schemas.openxmlformats.org/officeDocument/2006/relationships/hyperlink" Target="https://www.dzbank.de/content/dzbank/de/home/die-dz-bank/investor-relations/berichte/berichte-archiv.html" TargetMode="External"/><Relationship Id="rId184" Type="http://schemas.openxmlformats.org/officeDocument/2006/relationships/hyperlink" Target="https://www.kutxabank.com/cs/Satellite/kutxabank/en/investor_relations/financial_information/pillar_iii" TargetMode="External"/><Relationship Id="rId189" Type="http://schemas.openxmlformats.org/officeDocument/2006/relationships/hyperlink" Target="https://luminor.ee/investors" TargetMode="External"/><Relationship Id="rId3" Type="http://schemas.openxmlformats.org/officeDocument/2006/relationships/hyperlink" Target="https://www.aareal-bank.com/fileadmin/04_Investoren/03_Other_PDF-files/2021/Offenlegungsbericht_2021_de.pdf" TargetMode="External"/><Relationship Id="rId214" Type="http://schemas.openxmlformats.org/officeDocument/2006/relationships/hyperlink" Target="https://www.unicreditgroup.eu/it/investors/financial-reporting/pillar-3-disclosures.html" TargetMode="External"/><Relationship Id="rId25" Type="http://schemas.openxmlformats.org/officeDocument/2006/relationships/hyperlink" Target="https://www.bankofcyprus.com.cy/globalassets/group/investor-relations/pillar-3-disclosures/eng/20220407-pillar-3-disclosures-2021.pdf" TargetMode="External"/><Relationship Id="rId46" Type="http://schemas.openxmlformats.org/officeDocument/2006/relationships/hyperlink" Target="https://media.rabobank.com/m/736891d09df17419/original/Pillar-3-Year-Report-2021-EN.pdf" TargetMode="External"/><Relationship Id="rId67" Type="http://schemas.openxmlformats.org/officeDocument/2006/relationships/hyperlink" Target="https://www.hsbc.com/-/files/hsbc/investors/hsbc-results/2021/annual/pdfs/hsbc-continental-europe/220223-hsbc-continental-europe-pillar-3-at-2021-dec-31.pdf" TargetMode="External"/><Relationship Id="rId116" Type="http://schemas.openxmlformats.org/officeDocument/2006/relationships/hyperlink" Target="https://agrieurope.com.cy/" TargetMode="External"/><Relationship Id="rId137" Type="http://schemas.openxmlformats.org/officeDocument/2006/relationships/hyperlink" Target="https://www.spuerkeess.lu/en/about-us/publications/" TargetMode="External"/><Relationship Id="rId158" Type="http://schemas.openxmlformats.org/officeDocument/2006/relationships/hyperlink" Target="https://www.deka.de/deka-gruppe/investor-relations/publikationen-und-praesentationen" TargetMode="External"/><Relationship Id="rId20" Type="http://schemas.openxmlformats.org/officeDocument/2006/relationships/hyperlink" Target="https://ind.millenniumbcp.pt/en/Institucional/investidores/Documents/RelatorioContas/2021/DMBCP2021_ENG.pdf" TargetMode="External"/><Relationship Id="rId41" Type="http://schemas.openxmlformats.org/officeDocument/2006/relationships/hyperlink" Target="https://www.caixabank.com/deployedfiles/caixabank_com/Estaticos/PDFs/Accionistasinversores/Informacion_economico_financiera/Pillar3_2021_Report.pdf" TargetMode="External"/><Relationship Id="rId62" Type="http://schemas.openxmlformats.org/officeDocument/2006/relationships/hyperlink" Target="https://www.credit-agricole.com/en/pdfPreview/192988" TargetMode="External"/><Relationship Id="rId83" Type="http://schemas.openxmlformats.org/officeDocument/2006/relationships/hyperlink" Target="https://www.kbc.com/content/dam/kbccom/doc/investor-relations/Results/jvs-2021/risk-report-2021-def.pdf" TargetMode="External"/><Relationship Id="rId88" Type="http://schemas.openxmlformats.org/officeDocument/2006/relationships/hyperlink" Target="https://www.nordlb.de/fileadmin/redaktion/Investor_Relations/pdf/2021/Offenlegungsbericht_2021.pdf" TargetMode="External"/><Relationship Id="rId111" Type="http://schemas.openxmlformats.org/officeDocument/2006/relationships/hyperlink" Target="https://www.aareal-bank.com/investorenportal/finanzinformationen/aufsichtsrechtliche-offenlegung/archiv/2021" TargetMode="External"/><Relationship Id="rId132" Type="http://schemas.openxmlformats.org/officeDocument/2006/relationships/hyperlink" Target="https://investor.bankofamerica.com/regulatory-and-other-filings/basel-pillar-3-disclosures/non-u-s-legal-entity-pillar-3-disclosures" TargetMode="External"/><Relationship Id="rId153" Type="http://schemas.openxmlformats.org/officeDocument/2006/relationships/hyperlink" Target="https://presse.creditmutuel.com/publications/" TargetMode="External"/><Relationship Id="rId174" Type="http://schemas.openxmlformats.org/officeDocument/2006/relationships/hyperlink" Target="https://www.hsbc.com/investors/results-and-announcements/all-reporting/subsidiaries?page=1&amp;take=20&amp;company=hsbc-bank-malta-plc&amp;reporting-type=annual" TargetMode="External"/><Relationship Id="rId179" Type="http://schemas.openxmlformats.org/officeDocument/2006/relationships/hyperlink" Target="https://group.intesasanpaolo.com/it/governance/risk-management/terzo-pilastro" TargetMode="External"/><Relationship Id="rId195" Type="http://schemas.openxmlformats.org/officeDocument/2006/relationships/hyperlink" Target="https://nwbbank.com/en/about-nwb-bank/publications/pillar-3-disclosure" TargetMode="External"/><Relationship Id="rId209" Type="http://schemas.openxmlformats.org/officeDocument/2006/relationships/hyperlink" Target="https://www.statestreet.com/about/office-locations/germany/disclosure-report.html" TargetMode="External"/><Relationship Id="rId190" Type="http://schemas.openxmlformats.org/officeDocument/2006/relationships/hyperlink" Target="https://www.medirect.com.mt/about-us/investor-relations" TargetMode="External"/><Relationship Id="rId204" Type="http://schemas.openxmlformats.org/officeDocument/2006/relationships/hyperlink" Target="https://www.raiffeisen.at/ooe/rlb/de/meine-bank/zahlen---fakten/offenlegungen.html" TargetMode="External"/><Relationship Id="rId15" Type="http://schemas.openxmlformats.org/officeDocument/2006/relationships/hyperlink" Target="https://www.bancamediolanum.it/static-assets/documents/GBM_Informativa_al_pubblico_2021.pdf" TargetMode="External"/><Relationship Id="rId36" Type="http://schemas.openxmlformats.org/officeDocument/2006/relationships/hyperlink" Target="https://www.bngbank.com/-/media/Project/CBB/BNG-Bank-Shared/Documents/Pillar-3-rapportage-BNG-Bank-2021.pdf?rev=ac5399e39eeb4693ba7a8291aaf824d8" TargetMode="External"/><Relationship Id="rId57" Type="http://schemas.openxmlformats.org/officeDocument/2006/relationships/hyperlink" Target="https://www.lbb.de/landesbank/de/10_Veroeffentlichungen/10_finanzberichte/025_Offenlegungsmeldungen/Offenlegung_2021_12_Erwerbsgesellschaft.pdf" TargetMode="External"/><Relationship Id="rId106" Type="http://schemas.openxmlformats.org/officeDocument/2006/relationships/hyperlink" Target="https://www.unicreditgroup.eu/content/dam/unicreditgroup-eu/documents/it/investors/terzo-pilastro-basilea-2-3/2021/Informativa-del-Gruppo-UniCredit-Pillar-III-al-31-dicembre-2021.pdf" TargetMode="External"/><Relationship Id="rId127" Type="http://schemas.openxmlformats.org/officeDocument/2006/relationships/hyperlink" Target="https://gruppo.bancobpm.it/investor-relations/pillar-3/" TargetMode="External"/><Relationship Id="rId10" Type="http://schemas.openxmlformats.org/officeDocument/2006/relationships/hyperlink" Target="https://www.cblgroup.com/files/pdf/risk-report-2021-q4-en.pdf" TargetMode="External"/><Relationship Id="rId31" Type="http://schemas.openxmlformats.org/officeDocument/2006/relationships/hyperlink" Target="https://home.barclays/content/dam/home-barclays/documents/investor-relations/reports-and-events/annual-reports/2021/Barclays-Bank-Ireland-PLC-Pillar3-FY2021-Amendment.pdf" TargetMode="External"/><Relationship Id="rId52" Type="http://schemas.openxmlformats.org/officeDocument/2006/relationships/hyperlink" Target="https://investor-relations.db.com/files/documents/regulatory-reporting/Saeule_3_Bericht_zum_31_Dezember_2021.pdf?language_id=3" TargetMode="External"/><Relationship Id="rId73" Type="http://schemas.openxmlformats.org/officeDocument/2006/relationships/hyperlink" Target="https://jpmorganchaseco.gcs-web.com/static-files/e134f6ad-7fa1-4692-b819-49c37f8b4b11" TargetMode="External"/><Relationship Id="rId78" Type="http://schemas.openxmlformats.org/officeDocument/2006/relationships/hyperlink" Target="https://www.helaba.com/media/docs/de/investor-relations/veroeffentlichungen/offenlegungs-und-verguetungsbericht/offenlegung/offenlegungsbericht-2021.pdf" TargetMode="External"/><Relationship Id="rId94" Type="http://schemas.openxmlformats.org/officeDocument/2006/relationships/hyperlink" Target="https://www.quintet.com/getmedia/07d780ca-7415-470f-ad92-71254cc5ea39/51127_quintet_pillar-report-2021-30-september-22.pdf" TargetMode="External"/><Relationship Id="rId99" Type="http://schemas.openxmlformats.org/officeDocument/2006/relationships/hyperlink" Target="https://sfil.fr/wp-content/uploads/2022/03/Pilier_III_2021.pdf" TargetMode="External"/><Relationship Id="rId101" Type="http://schemas.openxmlformats.org/officeDocument/2006/relationships/hyperlink" Target="https://www.statestreet.com/content/dam/statestreet/documents/utility/Germany/disclosure-report-SSEHG-group-31122021.pdf" TargetMode="External"/><Relationship Id="rId122" Type="http://schemas.openxmlformats.org/officeDocument/2006/relationships/hyperlink" Target="https://www.seb.ee/eng/seb/financial-reports/financial-reports" TargetMode="External"/><Relationship Id="rId143" Type="http://schemas.openxmlformats.org/officeDocument/2006/relationships/hyperlink" Target="https://www.nkbm.si/financial-reports-and-documents" TargetMode="External"/><Relationship Id="rId148" Type="http://schemas.openxmlformats.org/officeDocument/2006/relationships/hyperlink" Target="https://www.cgd.pt/investor-relations/informacao-financeira/pages/disciplina-de-mercado.aspx" TargetMode="External"/><Relationship Id="rId164" Type="http://schemas.openxmlformats.org/officeDocument/2006/relationships/hyperlink" Target="https://www.erstegroup.com/de/investoren/berichte/regulatorische_berichte" TargetMode="External"/><Relationship Id="rId169" Type="http://schemas.openxmlformats.org/officeDocument/2006/relationships/hyperlink" Target="https://groupebpce.com/en/investors/results-and-publications/pillar-iii" TargetMode="External"/><Relationship Id="rId185" Type="http://schemas.openxmlformats.org/officeDocument/2006/relationships/hyperlink" Target="https://www.labanquepostale.com/en/investors/regulatory-information.html" TargetMode="External"/><Relationship Id="rId4" Type="http://schemas.openxmlformats.org/officeDocument/2006/relationships/hyperlink" Target="https://www.seb.lt/sites/default/files/financial_reports/AB_SEB_bankas_Group_capital_adequacy_and_risk_management_report_2021.pdf" TargetMode="External"/><Relationship Id="rId9" Type="http://schemas.openxmlformats.org/officeDocument/2006/relationships/hyperlink" Target="https://aib.ie/content/dam/frontdoor/investorrelations/docs/resultscentre/pillar3/aib-group-plc-q4-2021-pillar-3-disclosures.pdf" TargetMode="External"/><Relationship Id="rId180" Type="http://schemas.openxmlformats.org/officeDocument/2006/relationships/hyperlink" Target="https://www.argenta.be/nl/over-argenta/jaarverslagen.html" TargetMode="External"/><Relationship Id="rId210" Type="http://schemas.openxmlformats.org/officeDocument/2006/relationships/hyperlink" Target="https://www.swedbank.ee/about/about/reports/start?language=ENG" TargetMode="External"/><Relationship Id="rId215" Type="http://schemas.openxmlformats.org/officeDocument/2006/relationships/hyperlink" Target="https://www.volksbank.at/volksbanken-verbund/verbund-offenlegung" TargetMode="External"/><Relationship Id="rId26" Type="http://schemas.openxmlformats.org/officeDocument/2006/relationships/hyperlink" Target="https://investorrelations.bankofireland.com/app/uploads/Pillar-3-Disclosures-31-December-2021-Group.pdf" TargetMode="External"/><Relationship Id="rId47" Type="http://schemas.openxmlformats.org/officeDocument/2006/relationships/hyperlink" Target="https://www.credem.it/content/dam/credem/documenti/Investor_Relations/Documentazione/Pillar%20III%20Informativa%20al%20pubblico%20al%2031%20dicembre%202021.pdf" TargetMode="External"/><Relationship Id="rId68" Type="http://schemas.openxmlformats.org/officeDocument/2006/relationships/hyperlink" Target="https://www.ibercaja.com/public/documentos/ref06567_pillar-3-disclosure-ibercaja-2021.pdf" TargetMode="External"/><Relationship Id="rId89" Type="http://schemas.openxmlformats.org/officeDocument/2006/relationships/hyperlink" Target="https://www.nordea.com/en/doc/nordea-group-capital-and-risk-management-report-2021.pdf" TargetMode="External"/><Relationship Id="rId112" Type="http://schemas.openxmlformats.org/officeDocument/2006/relationships/hyperlink" Target="https://www.seb.lt/apie-seb/investuotojams/finansine-informacija/seb-banko-grupes-finansines-ataskaitos" TargetMode="External"/><Relationship Id="rId133" Type="http://schemas.openxmlformats.org/officeDocument/2006/relationships/hyperlink" Target="https://www.bankofcyprus.com.cy/en-gb/group/investor-relations/reports-presentations/pillar-3-disclosures/" TargetMode="External"/><Relationship Id="rId154" Type="http://schemas.openxmlformats.org/officeDocument/2006/relationships/hyperlink" Target="https://www.rabobank.nl/en/about-us/results-and-reports/downloads" TargetMode="External"/><Relationship Id="rId175" Type="http://schemas.openxmlformats.org/officeDocument/2006/relationships/hyperlink" Target="https://www.hsbc.com/investors/results-and-announcements/all-reporting/subsidiaries?page=1&amp;take=20&amp;reporting-type=pillar-3-disclosures&amp;years=2020" TargetMode="External"/><Relationship Id="rId196" Type="http://schemas.openxmlformats.org/officeDocument/2006/relationships/hyperlink" Target="https://www.nordlb.de/die-nordlb/investor-relations/berichte/2021" TargetMode="External"/><Relationship Id="rId200" Type="http://schemas.openxmlformats.org/officeDocument/2006/relationships/hyperlink" Target="https://www.op.fi/web/raportit/op-financial-group-publications" TargetMode="External"/><Relationship Id="rId16" Type="http://schemas.openxmlformats.org/officeDocument/2006/relationships/hyperlink" Target="https://www.gruppomps.it/static/upload/inf/informativa-al-pubblico---dicembre-2021.pdf" TargetMode="External"/><Relationship Id="rId37" Type="http://schemas.openxmlformats.org/officeDocument/2006/relationships/hyperlink" Target="https://invest.bnpparibas/en/document/universal-registration-document-and-annual-financial-report-2021" TargetMode="External"/><Relationship Id="rId58" Type="http://schemas.openxmlformats.org/officeDocument/2006/relationships/hyperlink" Target="https://www.eurobankholdings.gr/-/media/holding/omilos/enimerosi-ependuton/enimerosi-metoxon-eurobank/oikonomika-apotelesmata-part-01/2022/fy-2021/consolidated-pillar-3.pdf" TargetMode="External"/><Relationship Id="rId79" Type="http://schemas.openxmlformats.org/officeDocument/2006/relationships/hyperlink" Target="https://www.leaseplan.com/corporate/~/media/Files/L/Leaseplan/documents/LeasePlan%20Corporation%20Pillar%203%20Report%202021%20-%20Updated.pdf" TargetMode="External"/><Relationship Id="rId102" Type="http://schemas.openxmlformats.org/officeDocument/2006/relationships/hyperlink" Target="https://www.swedbank.ee/static/pdf/about/finance/reports/Pillar_3_Q4_2021_ENG.pdf" TargetMode="External"/><Relationship Id="rId123" Type="http://schemas.openxmlformats.org/officeDocument/2006/relationships/hyperlink" Target="https://www.bancamediolanum.it/corporate/investors/informative" TargetMode="External"/><Relationship Id="rId144" Type="http://schemas.openxmlformats.org/officeDocument/2006/relationships/hyperlink" Target="https://www.bngbank.com/Financials/Annual-report-2021" TargetMode="External"/><Relationship Id="rId90" Type="http://schemas.openxmlformats.org/officeDocument/2006/relationships/hyperlink" Target="https://www.nlb.si/nlb/nlb-portal/eng/investor-relations/financial-reports/2021/2021_12-pillar3-eng-publish_1.pdf" TargetMode="External"/><Relationship Id="rId165" Type="http://schemas.openxmlformats.org/officeDocument/2006/relationships/hyperlink" Target="https://www.lbb.de/landesbank/de/10_Veroeffentlichungen/10_finanzberichte/025_Offenlegungsmeldungen/index.html" TargetMode="External"/><Relationship Id="rId186" Type="http://schemas.openxmlformats.org/officeDocument/2006/relationships/hyperlink" Target="https://www.lbbw.de/konzern/news-and-service/investor-relations/finanzberichte/finanzberichte_7u12dygoe_d.html" TargetMode="External"/><Relationship Id="rId211" Type="http://schemas.openxmlformats.org/officeDocument/2006/relationships/hyperlink" Target="https://www.bnymellon.com/us/en/investor-relations/regulatory-filings.html" TargetMode="External"/><Relationship Id="rId27" Type="http://schemas.openxmlformats.org/officeDocument/2006/relationships/hyperlink" Target="https://www.bov.com/documents/pillar-3-disclosures-december-2021" TargetMode="External"/><Relationship Id="rId48" Type="http://schemas.openxmlformats.org/officeDocument/2006/relationships/hyperlink" Target="https://www.crelan.be/sites/default/files/documents/Crelan%20Group%27s%202021%20Disclosure%20Report%20Annex_5.xlsx" TargetMode="External"/><Relationship Id="rId69" Type="http://schemas.openxmlformats.org/officeDocument/2006/relationships/hyperlink" Target="https://www.gruppobcciccrea.it/Altri_Documeni_Pillar/Informativa%20al%20Pubblico%20-%20Pillar%20III%20-%2031%2012%202021.pdf" TargetMode="External"/><Relationship Id="rId113" Type="http://schemas.openxmlformats.org/officeDocument/2006/relationships/hyperlink" Target="https://www.abnamro.com/en/about-abn-amro/product/download-centre" TargetMode="External"/><Relationship Id="rId134" Type="http://schemas.openxmlformats.org/officeDocument/2006/relationships/hyperlink" Target="https://www.bov.com/content/financial-reports" TargetMode="External"/><Relationship Id="rId80" Type="http://schemas.openxmlformats.org/officeDocument/2006/relationships/hyperlink" Target="https://www.medirect.com.mt/wp-content/uploads/MDB-Group-Pillar-3-Report-December-2021.pdf" TargetMode="External"/><Relationship Id="rId155" Type="http://schemas.openxmlformats.org/officeDocument/2006/relationships/hyperlink" Target="https://www.credem.it/content/credem/it/gruppo-credem/investor-relations/PILLAR-III-informativa.html" TargetMode="External"/><Relationship Id="rId176" Type="http://schemas.openxmlformats.org/officeDocument/2006/relationships/hyperlink" Target="https://www.ibercaja.com/shareholders-and-investors/financial-information/information-of-prudential-relevance" TargetMode="External"/><Relationship Id="rId197" Type="http://schemas.openxmlformats.org/officeDocument/2006/relationships/hyperlink" Target="https://www.nordea.com/en/investor-relations/reports-and-presentations/pillar-3-disclosure/?fQ=&amp;fSubCat=tcm%3A33-19233-1024&amp;fYear=" TargetMode="External"/><Relationship Id="rId201" Type="http://schemas.openxmlformats.org/officeDocument/2006/relationships/hyperlink" Target="https://www.piraeusholdings.gr/en/documentation/pillar-iii-disclosures" TargetMode="External"/><Relationship Id="rId17" Type="http://schemas.openxmlformats.org/officeDocument/2006/relationships/hyperlink" Target="https://istituzionale.popso.it/sites/default/files/documents/Banca%20Popolare%20di%20Sondrio%20Pillar%20III%2031%2012%202021.pdf" TargetMode="External"/><Relationship Id="rId38"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9" Type="http://schemas.openxmlformats.org/officeDocument/2006/relationships/hyperlink" Target="https://images.finecobank.com/docs/pdf/pub/corporate/investors/informativa-enti/Public-disclosure-pillar-III-December-31-2021.pdf" TargetMode="External"/><Relationship Id="rId103" Type="http://schemas.openxmlformats.org/officeDocument/2006/relationships/hyperlink" Target="https://www.bnymellon.com/content/dam/bnymellon/documents/pdf/investor-relations/the-bank-of-new-york-mellon-sa-nv-december-2021.pdf" TargetMode="External"/><Relationship Id="rId124" Type="http://schemas.openxmlformats.org/officeDocument/2006/relationships/hyperlink" Target="https://istituzionale.popso.it/it/pillar-3" TargetMode="External"/><Relationship Id="rId70" Type="http://schemas.openxmlformats.org/officeDocument/2006/relationships/hyperlink" Target="https://www.ing.com/Investor-relations/Financial-performance/Annual-reports/2021/ING-Group-Additional-Pillar-III-Report-2021-.htm" TargetMode="External"/><Relationship Id="rId91" Type="http://schemas.openxmlformats.org/officeDocument/2006/relationships/hyperlink" Target="https://www.novobanco.pt/content/dam/novobancopublicsites/docs/pdfs/disciplina-mercado/Disciplina%20de%20Mercado%202021%20NOVO%20BANCO_vfinal3.pdf.coredownload.inline.pdf" TargetMode="External"/><Relationship Id="rId145" Type="http://schemas.openxmlformats.org/officeDocument/2006/relationships/hyperlink" Target="https://invest.bnpparibas.com/en/registration-documents-annual-financial-reports" TargetMode="External"/><Relationship Id="rId166" Type="http://schemas.openxmlformats.org/officeDocument/2006/relationships/hyperlink" Target="https://www.eurobankholdings.gr/en/investor-relations/financial-results-pages/financial-year-2021" TargetMode="External"/><Relationship Id="rId187" Type="http://schemas.openxmlformats.org/officeDocument/2006/relationships/hyperlink" Target="https://www.helaba.com/de/informationen-fuer/investoren/veroeffentlichungen/offenlegungsberichte.php" TargetMode="External"/><Relationship Id="rId1" Type="http://schemas.openxmlformats.org/officeDocument/2006/relationships/hyperlink" Target="https://www.swedbank.lv/static/pdf/about/governance/swedbank_risk_and_capital_adequacy_Q4_2021_ENG.pdf" TargetMode="External"/><Relationship Id="rId212" Type="http://schemas.openxmlformats.org/officeDocument/2006/relationships/hyperlink" Target="https://www.ubs.com/de/de/ubs-germany/financial-reports.html" TargetMode="External"/><Relationship Id="rId28"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9" Type="http://schemas.openxmlformats.org/officeDocument/2006/relationships/hyperlink" Target="https://www.devolksbank.nl/assets/files/jaarcijfers/de-Volksbank-Pillar-3-Disclosures-2021.xlsx" TargetMode="External"/><Relationship Id="rId114" Type="http://schemas.openxmlformats.org/officeDocument/2006/relationships/hyperlink" Target="https://www.abancacorporacionbancaria.com/en/investors/financial-information/" TargetMode="External"/><Relationship Id="rId60" Type="http://schemas.openxmlformats.org/officeDocument/2006/relationships/hyperlink" Target="https://www.goldmansachs.com/disclosures/pdfs/gsbese-pillar-3-2021-english.pdf" TargetMode="External"/><Relationship Id="rId81" Type="http://schemas.openxmlformats.org/officeDocument/2006/relationships/hyperlink" Target="https://www.mediobanca.com/static/upload_new/pil/pillar3_mediobanca_dicembre-21-v4.pdf" TargetMode="External"/><Relationship Id="rId135" Type="http://schemas.openxmlformats.org/officeDocument/2006/relationships/hyperlink" Target="https://investorrelations.bankofireland.com/results-centre/pillar-3-disclosures/" TargetMode="External"/><Relationship Id="rId156" Type="http://schemas.openxmlformats.org/officeDocument/2006/relationships/hyperlink" Target="https://www.crelan.be/fr/corporate/article/rapports-annuels" TargetMode="External"/><Relationship Id="rId177" Type="http://schemas.openxmlformats.org/officeDocument/2006/relationships/hyperlink" Target="https://www.gruppoiccrea.it/Pagine/InvestorRelations/ArchivioPillar.aspx" TargetMode="External"/><Relationship Id="rId198" Type="http://schemas.openxmlformats.org/officeDocument/2006/relationships/hyperlink" Target="https://www.nlb.si/financial-reports-2021" TargetMode="External"/><Relationship Id="rId202" Type="http://schemas.openxmlformats.org/officeDocument/2006/relationships/hyperlink" Target="https://www.quintet.com/en-gb/investor-relations" TargetMode="External"/><Relationship Id="rId18" Type="http://schemas.openxmlformats.org/officeDocument/2006/relationships/hyperlink" Target="https://shareholdersandinvestors.bbva.com/wp-content/uploads/2022/03/Pillar-3-2021-Tables-Annexes_ENG.xlsx" TargetMode="External"/><Relationship Id="rId39" Type="http://schemas.openxmlformats.org/officeDocument/2006/relationships/hyperlink" Target="https://www.bpifrance.fr/download/media-file/75696" TargetMode="External"/><Relationship Id="rId50"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104" Type="http://schemas.openxmlformats.org/officeDocument/2006/relationships/hyperlink" Targe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TargetMode="External"/><Relationship Id="rId125" Type="http://schemas.openxmlformats.org/officeDocument/2006/relationships/hyperlink" Target="https://www.gruppomps.it/investor-relations/report-pillar-iii-year-2021.html" TargetMode="External"/><Relationship Id="rId146" Type="http://schemas.openxmlformats.org/officeDocument/2006/relationships/hyperlink" Target="https://istituzionale.bper.it/investor-relations/pillar-3-informativa-al-pubblico" TargetMode="External"/><Relationship Id="rId167" Type="http://schemas.openxmlformats.org/officeDocument/2006/relationships/hyperlink" Target="https://about.finecobank.com/en/investors/informativa-enti/" TargetMode="External"/><Relationship Id="rId188" Type="http://schemas.openxmlformats.org/officeDocument/2006/relationships/hyperlink" Target="https://www.leaseplan.com/corporate/investors/results-reports-and-funding-documents" TargetMode="External"/><Relationship Id="rId71" Type="http://schemas.openxmlformats.org/officeDocument/2006/relationships/hyperlink" Target="https://group.intesasanpaolo.com/content/dam/portalgroup/repository-documenti/investor-relations/Contenuti/RISORSE/Documenti%20PDF/governance/Pillar%203_31122021.pdf" TargetMode="External"/><Relationship Id="rId92" Type="http://schemas.openxmlformats.org/officeDocument/2006/relationships/hyperlink" Target="https://www.piraeusholdings.gr/~/media/Com/2021/Files/investor-relations/Financials/Annual-Reports/Pillar-III_EN_20211231_v5.pdf" TargetMode="External"/><Relationship Id="rId213" Type="http://schemas.openxmlformats.org/officeDocument/2006/relationships/hyperlink" Target="https://www.unicajabanco.com/en/inversores-y-accionistas/informacion-economico-financiera/informacion-con-relevancia-prudencial" TargetMode="External"/><Relationship Id="rId2" Type="http://schemas.openxmlformats.org/officeDocument/2006/relationships/hyperlink" Target="https://swedbank.lt/static/pdf/about/finance/reports/risk_management_and_capital_adequacy_report_pillar_3_annual_report_2021.pdf" TargetMode="External"/><Relationship Id="rId29" Type="http://schemas.openxmlformats.org/officeDocument/2006/relationships/hyperlink" Target="https://www.spuerkeess.lu/fileadmin/mediatheque/documents/about_us/rapports_pilier3/2021-12_Rapport_Pilier_3_2021_v4___avec_adapt_FX_risk_et_KM1__v.marketing.pdf" TargetMode="External"/><Relationship Id="rId40" Type="http://schemas.openxmlformats.org/officeDocument/2006/relationships/hyperlink" Target="https://www.cgd.pt/Investor-Relations/Informacao-Financeira/CGD/Documents/Disciplina-de-Mercado-2021.PDF" TargetMode="External"/><Relationship Id="rId115" Type="http://schemas.openxmlformats.org/officeDocument/2006/relationships/hyperlink" Target="https://www.addiko.com/de/finanzberichte/" TargetMode="External"/><Relationship Id="rId136" Type="http://schemas.openxmlformats.org/officeDocument/2006/relationships/hyperlink" Target="https://webcorporativa.bankinter.com/www2/corporativa/en/inf_financiera_cnmv/informacion_financiera/info_relev_pruden/2020" TargetMode="External"/><Relationship Id="rId157" Type="http://schemas.openxmlformats.org/officeDocument/2006/relationships/hyperlink" Target="https://www.devolksbank.nl/en/investor-relations/results-presentations" TargetMode="External"/><Relationship Id="rId178" Type="http://schemas.openxmlformats.org/officeDocument/2006/relationships/hyperlink" Target="https://www.ing.com/Investor-relations/Financial-performance/Annual-reports.htm" TargetMode="External"/><Relationship Id="rId61" Type="http://schemas.openxmlformats.org/officeDocument/2006/relationships/hyperlink" Target="https://groupebpce.com/en/content/download/29864/file/BPCE2021_PIII_EN.pdf" TargetMode="External"/><Relationship Id="rId82" Type="http://schemas.openxmlformats.org/officeDocument/2006/relationships/hyperlink" Target="https://luminor.ee/s3fs-public/documents/pillar-3-report-2021-luminor-holding-as.xlsx" TargetMode="External"/><Relationship Id="rId199" Type="http://schemas.openxmlformats.org/officeDocument/2006/relationships/hyperlink" Target="https://www.novobanco.pt/english/investor-relations/financial-information0/financial-disclosures" TargetMode="External"/><Relationship Id="rId203" Type="http://schemas.openxmlformats.org/officeDocument/2006/relationships/hyperlink" Target="https://www.rbinternational.com/de/investoren/berichte/regulatorische-veroeffentlichungen.html" TargetMode="External"/><Relationship Id="rId19" Type="http://schemas.openxmlformats.org/officeDocument/2006/relationships/hyperlink" Target="https://gruppo.bancobpm.it/media/dlm_uploads/Pillar3-Dic-21_16.03.22.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blgroup.com/en/about/governance/risk-management/" TargetMode="External"/><Relationship Id="rId21" Type="http://schemas.openxmlformats.org/officeDocument/2006/relationships/hyperlink" Target="https://www.grupbancsabadell.com/corp/files/1454451648765/en_tables_pilariiidisclosures_bsgroup_2021.xlsx?bsb=RmlsZV9DLTE0NTQ0NTE2NDg3NjUtMTM3NDA5ODA3OTg5NQ" TargetMode="External"/><Relationship Id="rId42" Type="http://schemas.openxmlformats.org/officeDocument/2006/relationships/hyperlink" Target="https://www.citigroup.com/citi/investor/data/b3p3d211231b.pdf?ieNocache=559" TargetMode="External"/><Relationship Id="rId63" Type="http://schemas.openxmlformats.org/officeDocument/2006/relationships/hyperlink" Target="https://haspafinanzholding.de/fileadmin/download/pdf/Haspa-Finanzholding-Jahresoffenlegungsbericht-zum-31122021.pdf" TargetMode="External"/><Relationship Id="rId84" Type="http://schemas.openxmlformats.org/officeDocument/2006/relationships/hyperlink" Target="https://www.muenchenerhyp.de/sites/default/files/downloads/2022-10/20221004_interaktiv_MHyp_OL-2_21_DE.pdf" TargetMode="External"/><Relationship Id="rId138" Type="http://schemas.openxmlformats.org/officeDocument/2006/relationships/hyperlink" Target="https://home.barclays/investor-relations/reports-and-events/annual-reports/" TargetMode="External"/><Relationship Id="rId159" Type="http://schemas.openxmlformats.org/officeDocument/2006/relationships/hyperlink" Target="https://www.db.com/ir/de/regulatorische-veroeffentlichungen.htm" TargetMode="External"/><Relationship Id="rId170" Type="http://schemas.openxmlformats.org/officeDocument/2006/relationships/hyperlink" Target="https://www.hcob-bank.de/de/investoren/konzernberichterstattung/konzernberichterstattung/" TargetMode="External"/><Relationship Id="rId191" Type="http://schemas.openxmlformats.org/officeDocument/2006/relationships/hyperlink" Target="https://www.morganstanley.com/about-us-ir/pillar-uk" TargetMode="External"/><Relationship Id="rId205" Type="http://schemas.openxmlformats.org/officeDocument/2006/relationships/hyperlink" Target="https://sfil.fr/infos-financieres/publications/" TargetMode="External"/><Relationship Id="rId107" Type="http://schemas.openxmlformats.org/officeDocument/2006/relationships/hyperlink" Target="https://www.vwfs.com/content/dam/greylabel/valid/www-vwfs-com/investor-relations/volkswagen-bank-gmbh/offenlegungsberichte/2021-12-31_VW%20Bank%20OLB_DE_secured_f.pdf" TargetMode="External"/><Relationship Id="rId11" Type="http://schemas.openxmlformats.org/officeDocument/2006/relationships/hyperlink" Target="https://sb.lt/uploads/media/624572aaf2de6/additional-information-regarding-the-nature-of-capital-and-risk.pdf" TargetMode="External"/><Relationship Id="rId32" Type="http://schemas.openxmlformats.org/officeDocument/2006/relationships/hyperlink" Target="https://www.bayernlb.de/internet/media/de/ir/downloads_1/investor_relations_3/finanzberichte/2021_18/Offenlegungsbericht_31.12.2021.pdf" TargetMode="External"/><Relationship Id="rId53" Type="http://schemas.openxmlformats.org/officeDocument/2006/relationships/hyperlink" Target="https://dskbank.bg/docs/default-source/%D0%B4%D0%BE%D0%BA%D1%83%D0%BC%D0%B5%D0%BD%D1%82%D0%B8/%D0%BE%D0%BF%D0%BE%D0%B2%D0%B5%D1%81%D1%82%D1%8F%D0%B2%D0%B0%D0%BD%D0%B8%D1%8F/2021/2021-year-end-disclosure-dsk-bank-group-according-to-regulation-575-dated-2013-on-prudential-requirements-for-credit-institutions-and-investment-firms.pdf?sfvrsn=30/09/2022-00:09" TargetMode="External"/><Relationship Id="rId74" Type="http://schemas.openxmlformats.org/officeDocument/2006/relationships/hyperlink" Target="https://www.kuntarahoitus.fi/app/uploads/sites/2/2022/03/MuniFin_Pillar-III_2021_SECURE.pdf" TargetMode="External"/><Relationship Id="rId128" Type="http://schemas.openxmlformats.org/officeDocument/2006/relationships/hyperlink" Target="https://www.bcc.es/en/informacion-para-inversores/informacion-financiera/informacion-con-relevancia-prudencial/" TargetMode="External"/><Relationship Id="rId149" Type="http://schemas.openxmlformats.org/officeDocument/2006/relationships/hyperlink" Target="https://www.cassacentrale.it/it/investor/pillar-3" TargetMode="External"/><Relationship Id="rId5" Type="http://schemas.openxmlformats.org/officeDocument/2006/relationships/hyperlink" Target="https://www.abancacorporacionbancaria.com/files/documents/abanca-pillar3-tables-2021-en.xlsx" TargetMode="External"/><Relationship Id="rId95" Type="http://schemas.openxmlformats.org/officeDocument/2006/relationships/hyperlink" Target="https://www.raiffeisen.at/resources/ooe/rlb/downloads/offenlegungen-2021/Jahresoffenlegung_2021.pdf" TargetMode="External"/><Relationship Id="rId160" Type="http://schemas.openxmlformats.org/officeDocument/2006/relationships/hyperlink" Target="https://www.pfandbriefbank.com/investoren/pflichtveroeffentlichungen/offenlegungsbericht-gem-eu-verordnung-nr-5752013-crr.html" TargetMode="External"/><Relationship Id="rId181" Type="http://schemas.openxmlformats.org/officeDocument/2006/relationships/hyperlink" Target="https://www.kbc.com/en/investor-relations/reports/risk-reports.html" TargetMode="External"/><Relationship Id="rId22" Type="http://schemas.openxmlformats.org/officeDocument/2006/relationships/hyperlink" Target="https://www.santander.com/content/dam/santander-com/en/documentos/informe-con-relevancia-prudencial/2021/irp-2021-tablas-pilar-3-2021-en.xlsx" TargetMode="External"/><Relationship Id="rId43" Type="http://schemas.openxmlformats.org/officeDocument/2006/relationships/hyperlink" Target="https://www.commerzbank.com/media/en/aktionaere/service/archive/konzern/2022_8/q4_2021/Offenlegungsbericht_2021_Q4_DE.pdf" TargetMode="External"/><Relationship Id="rId64"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118" Type="http://schemas.openxmlformats.org/officeDocument/2006/relationships/hyperlink" Target="https://sb.lt/en/investors/financial-info/siauliu-bankas-ab-and-the-groups-financial-statements" TargetMode="External"/><Relationship Id="rId139" Type="http://schemas.openxmlformats.org/officeDocument/2006/relationships/hyperlink" Target="https://www.bawaggroup.com/BAWAGGROUP/IR/EN/Financial-Results" TargetMode="External"/><Relationship Id="rId85" Type="http://schemas.openxmlformats.org/officeDocument/2006/relationships/hyperlink" Target="https://www.nbg.gr/-/jssmedia/Files/Group/Pillar-III-Q4-2021.pdf?rev=712aeb1199384ff880387892a66aa21c" TargetMode="External"/><Relationship Id="rId150" Type="http://schemas.openxmlformats.org/officeDocument/2006/relationships/hyperlink" Target="https://www.citigroup.com/citi/investor/reg.htm" TargetMode="External"/><Relationship Id="rId171" Type="http://schemas.openxmlformats.org/officeDocument/2006/relationships/hyperlink" Target="http://www.haspa-finanzholding.de/unternehmen-57640/" TargetMode="External"/><Relationship Id="rId192" Type="http://schemas.openxmlformats.org/officeDocument/2006/relationships/hyperlink" Target="https://www.nbg.gr/en/group/investor-relations/annual-reports-offering-circulars" TargetMode="External"/><Relationship Id="rId206" Type="http://schemas.openxmlformats.org/officeDocument/2006/relationships/hyperlink" Target="https://investors.societegenerale.com/en/publications-documents?search=pillar%203&amp;theme=finance&amp;category=&amp;year=&amp;op=Search" TargetMode="External"/><Relationship Id="rId12" Type="http://schemas.openxmlformats.org/officeDocument/2006/relationships/hyperlink" Target="https://www.alphaholdings.gr/-/media/alphaholdings/files/apotelesmata/fy2021/pillar-31122021final.pdf" TargetMode="External"/><Relationship Id="rId33" Type="http://schemas.openxmlformats.org/officeDocument/2006/relationships/hyperlink" Target="https://www.belfius.be/about-us/dam/corporate/investors/ratios-en-rapporten/belfius-reports/en/Quantitative%20disclosure%20as%20appendix%20to%20risk%20report%202021.xlsx" TargetMode="External"/><Relationship Id="rId108" Type="http://schemas.openxmlformats.org/officeDocument/2006/relationships/hyperlink" Target="https://www.swedbank.lv/about/swedbank/about/corporateGovernance?language=ENG" TargetMode="External"/><Relationship Id="rId129" Type="http://schemas.openxmlformats.org/officeDocument/2006/relationships/hyperlink" Target="https://www.grupbancsabadell.com/corp/en/shareholders-and-investors/economic-and-financial-information.html" TargetMode="External"/><Relationship Id="rId54" Type="http://schemas.openxmlformats.org/officeDocument/2006/relationships/hyperlink" Target="https://www.dzbank.de/content/dam/dzbank/dokumente/de/dzbank/investor_relations/berichte/archiv/2021/ARB_2021_12_final.pdf" TargetMode="External"/><Relationship Id="rId75"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96" Type="http://schemas.openxmlformats.org/officeDocument/2006/relationships/hyperlink" Target="https://www.rbcits.com/assets/rbcits/docs/who-we-are/pillar-3-disclosure-quarterly-oct-31-2021.pdf" TargetMode="External"/><Relationship Id="rId140" Type="http://schemas.openxmlformats.org/officeDocument/2006/relationships/hyperlink" Target="https://www.bayernlb.de/internet/de/blb/resp/investor_relations_5/veroeffentlichungen_3/finanzberichte/finanzberichte_1.jsp" TargetMode="External"/><Relationship Id="rId161" Type="http://schemas.openxmlformats.org/officeDocument/2006/relationships/hyperlink" Target="https://dskbank.bg/en/about-us/documents" TargetMode="External"/><Relationship Id="rId182" Type="http://schemas.openxmlformats.org/officeDocument/2006/relationships/hyperlink" Target="https://www.munifin.fi/about-us/key-figures-and-annual-reports/" TargetMode="External"/><Relationship Id="rId6" Type="http://schemas.openxmlformats.org/officeDocument/2006/relationships/hyperlink" Target="https://assets.ctfassets.net/1u811bvgvthc/aRXlsRP88RU91vC5k5kTN/864412f622dab553e7ac8d44f75959ff/ABN_AMRO_____Pillar_3_Report_2021.pdf" TargetMode="External"/><Relationship Id="rId23" Type="http://schemas.openxmlformats.org/officeDocument/2006/relationships/hyperlink" Target="https://d1io3yog0oux5.cloudfront.net/_97ca6e19602984110f19bf36d1ba8f5a/bankofamerica/db/874/9673/pdf/2021+BofA+Europe+Pillar+3_asof15April2021+_ADA.PDF" TargetMode="External"/><Relationship Id="rId119" Type="http://schemas.openxmlformats.org/officeDocument/2006/relationships/hyperlink" Target="https://www.alphaholdings.gr/en/investor-relations/group-results-and-reporting/financial-statements-bank-and-group?listfilter=C8B2FEC7E58944619BDD360219104002" TargetMode="External"/><Relationship Id="rId44" Type="http://schemas.openxmlformats.org/officeDocument/2006/relationships/hyperlink" Target="https://www.creditmutuel.com/partage/fr/CNCM/telechargements/presse-et-publications/publications/2022/2021-Informations-relatives-au-Pilier-3-de-Bale-III-Exercice_2021.pdf" TargetMode="External"/><Relationship Id="rId65" Type="http://schemas.openxmlformats.org/officeDocument/2006/relationships/hyperlink" Target="https://www.about.hsbc.com.mt/-/media/malta/en/investor-relations/221007-malta-pillar-3-disclosures-as-at-31-dec-2021.pdf" TargetMode="External"/><Relationship Id="rId86" Type="http://schemas.openxmlformats.org/officeDocument/2006/relationships/hyperlink" Target="https://nwbbank.com/download_file/1067/553" TargetMode="External"/><Relationship Id="rId130" Type="http://schemas.openxmlformats.org/officeDocument/2006/relationships/hyperlink" Target="https://www.santander.com/en/shareholders-and-investors/financial-and-economic-information" TargetMode="External"/><Relationship Id="rId151" Type="http://schemas.openxmlformats.org/officeDocument/2006/relationships/hyperlink" Target="https://www.commerzbank.com/en/hauptnavigation/aktionaere/service/archive/unternehmensberichterstattung/2021_3/u_berichte_21.html" TargetMode="External"/><Relationship Id="rId172" Type="http://schemas.openxmlformats.org/officeDocument/2006/relationships/hyperlink" Target="https://www.hellenicbank.com/portalserver/hb-en-portal/en/about-us/investor-relations/show-me/pillar-3-disclosures" TargetMode="External"/><Relationship Id="rId193" Type="http://schemas.openxmlformats.org/officeDocument/2006/relationships/hyperlink" Target="https://nwbbank.com/en/about-nwb-bank/publications/pillar-3-disclosure" TargetMode="External"/><Relationship Id="rId207" Type="http://schemas.openxmlformats.org/officeDocument/2006/relationships/hyperlink" Target="https://www.statestreet.com/about/office-locations/germany/disclosure-report.html" TargetMode="External"/><Relationship Id="rId13" Type="http://schemas.openxmlformats.org/officeDocument/2006/relationships/hyperlink" Target="https://www.seb.ee/sites/default/files/financial_reports/Capital_Adequacy_and_Risk_Management_Report_Pillar_3_2021.pdf" TargetMode="External"/><Relationship Id="rId109" Type="http://schemas.openxmlformats.org/officeDocument/2006/relationships/hyperlink" Target="https://swedbank.lt/about/swedbank/about/financialResults?language=ENG" TargetMode="External"/><Relationship Id="rId34" Type="http://schemas.openxmlformats.org/officeDocument/2006/relationships/hyperlink" Target="https://www.nkbm.si/downloadfile.ashx?fileid=303229" TargetMode="External"/><Relationship Id="rId55" Type="http://schemas.openxmlformats.org/officeDocument/2006/relationships/hyperlink" Target="https://cdn0.erstegroup.com/content/dam/at/eh/www_erstegroup_com/en/Investor_Relations/Reg_Disclosure/2021_Erste_Group_Disclosure_Report.pdf?forceDownload=1" TargetMode="External"/><Relationship Id="rId76" Type="http://schemas.openxmlformats.org/officeDocument/2006/relationships/hyperlink" Target="https://www.labanquepostale.com/content/dam/lbp/documents/institutionnel/en/corporate-publications/2022/2021-URD-EN.pdf" TargetMode="External"/><Relationship Id="rId97" Type="http://schemas.openxmlformats.org/officeDocument/2006/relationships/hyperlink" Target="https://www.rcibs.com/sites/default/files/media/pdf/PILLAR%20III%20RISK%20REPORT%20AS%20OF%20DECEMBER%2031%202021%20Version%20d%C3%A9finitive.pdf" TargetMode="External"/><Relationship Id="rId120" Type="http://schemas.openxmlformats.org/officeDocument/2006/relationships/hyperlink" Target="https://www.seb.lv/en/about-seb/investors" TargetMode="External"/><Relationship Id="rId141" Type="http://schemas.openxmlformats.org/officeDocument/2006/relationships/hyperlink" Target="https://www.nkbm.si/financial-reports-and-documents" TargetMode="External"/><Relationship Id="rId7" Type="http://schemas.openxmlformats.org/officeDocument/2006/relationships/hyperlink" Target="https://www.addiko.com/static/uploads/Addiko-Public-Disclosure-Report-2021-part-8-CRR-EN-3.pdf" TargetMode="External"/><Relationship Id="rId162" Type="http://schemas.openxmlformats.org/officeDocument/2006/relationships/hyperlink" Target="https://www.dzbank.de/content/dzbank/de/home/die-dz-bank/investor-relations/berichte/berichte-archiv.html" TargetMode="External"/><Relationship Id="rId183" Type="http://schemas.openxmlformats.org/officeDocument/2006/relationships/hyperlink" Target="https://www.kutxabank.com/cs/Satellite/kutxabank/en/investor_relations/financial_information/pillar_iii" TargetMode="External"/><Relationship Id="rId24" Type="http://schemas.openxmlformats.org/officeDocument/2006/relationships/hyperlink" Target="https://www.bankofcyprus.com.cy/globalassets/group/investor-relations/pillar-3-disclosures/eng/20220407-pillar-3-disclosures-2021.pdf" TargetMode="External"/><Relationship Id="rId45" Type="http://schemas.openxmlformats.org/officeDocument/2006/relationships/hyperlink" Target="https://media.rabobank.com/m/736891d09df17419/original/Pillar-3-Year-Report-2021-EN.pdf" TargetMode="External"/><Relationship Id="rId66" Type="http://schemas.openxmlformats.org/officeDocument/2006/relationships/hyperlink" Target="https://www.hsbc.com/-/files/hsbc/investors/hsbc-results/2021/annual/pdfs/hsbc-continental-europe/220223-hsbc-continental-europe-pillar-3-at-2021-dec-31.pdf" TargetMode="External"/><Relationship Id="rId87" Type="http://schemas.openxmlformats.org/officeDocument/2006/relationships/hyperlink" Target="https://www.nordlb.de/fileadmin/redaktion/Investor_Relations/pdf/2021/Offenlegungsbericht_2021.pdf" TargetMode="External"/><Relationship Id="rId110" Type="http://schemas.openxmlformats.org/officeDocument/2006/relationships/hyperlink" Target="https://www.aareal-bank.com/investorenportal/finanzinformationen/aufsichtsrechtliche-offenlegung/archiv/2021" TargetMode="External"/><Relationship Id="rId131" Type="http://schemas.openxmlformats.org/officeDocument/2006/relationships/hyperlink" Target="https://investor.bankofamerica.com/regulatory-and-other-filings/basel-pillar-3-disclosures/non-u-s-legal-entity-pillar-3-disclosures" TargetMode="External"/><Relationship Id="rId152" Type="http://schemas.openxmlformats.org/officeDocument/2006/relationships/hyperlink" Target="https://presse.creditmutuel.com/publications/" TargetMode="External"/><Relationship Id="rId173" Type="http://schemas.openxmlformats.org/officeDocument/2006/relationships/hyperlink" Target="https://www.hsbc.com/investors/results-and-announcements/all-reporting/subsidiaries?page=1&amp;take=20&amp;company=hsbc-bank-malta-plc&amp;reporting-type=annual" TargetMode="External"/><Relationship Id="rId194" Type="http://schemas.openxmlformats.org/officeDocument/2006/relationships/hyperlink" Target="https://www.nordlb.de/die-nordlb/investor-relations/berichte/2021" TargetMode="External"/><Relationship Id="rId208" Type="http://schemas.openxmlformats.org/officeDocument/2006/relationships/hyperlink" Target="https://www.swedbank.ee/about/about/reports/start?language=ENG" TargetMode="External"/><Relationship Id="rId19" Type="http://schemas.openxmlformats.org/officeDocument/2006/relationships/hyperlink" Target="https://gruppo.bancobpm.it/media/dlm_uploads/Pillar3-Dic-21_16.03.22.pdf" TargetMode="External"/><Relationship Id="rId14" Type="http://schemas.openxmlformats.org/officeDocument/2006/relationships/hyperlink" Target="https://www.seb.lv/sites/default/files/financial_reports/Cap_Adequacy_SEB_Pillar3_2021_4quater_ENG.pdf" TargetMode="External"/><Relationship Id="rId30" Type="http://schemas.openxmlformats.org/officeDocument/2006/relationships/hyperlink" Target="https://www.bil.com/Documents/brochures/2021-Pillar-III-report.pdf" TargetMode="External"/><Relationship Id="rId35" Type="http://schemas.openxmlformats.org/officeDocument/2006/relationships/hyperlink" Target="https://www.bngbank.com/-/media/Project/CBB/BNG-Bank-Shared/Documents/Pillar-3-rapportage-BNG-Bank-2021.pdf?rev=ac5399e39eeb4693ba7a8291aaf824d8" TargetMode="External"/><Relationship Id="rId56" Type="http://schemas.openxmlformats.org/officeDocument/2006/relationships/hyperlink" Target="https://www.lbb.de/landesbank/de/10_Veroeffentlichungen/10_finanzberichte/025_Offenlegungsmeldungen/Offenlegung_2021_12_Erwerbsgesellschaft.pdf" TargetMode="External"/><Relationship Id="rId77" Type="http://schemas.openxmlformats.org/officeDocument/2006/relationships/hyperlink" Target="https://www.lbbw.de/konzern/investor-relations/finanzberichte/offenlegungsberichte/2021/lbbw-offenlegungsbericht-q4-2021_aem6v91uz1_m.pdf" TargetMode="External"/><Relationship Id="rId100" Type="http://schemas.openxmlformats.org/officeDocument/2006/relationships/hyperlink" Target="https://www.statestreet.com/content/dam/statestreet/documents/utility/Germany/disclosure-report-SSEHG-group-31122021.pdf" TargetMode="External"/><Relationship Id="rId105" Type="http://schemas.openxmlformats.org/officeDocument/2006/relationships/hyperlink" Target="https://www.unicreditgroup.eu/content/dam/unicreditgroup-eu/documents/it/investors/terzo-pilastro-basilea-2-3/2021/Informativa-del-Gruppo-UniCredit-Pillar-III-al-31-dicembre-2021.pdf" TargetMode="External"/><Relationship Id="rId126" Type="http://schemas.openxmlformats.org/officeDocument/2006/relationships/hyperlink" Target="https://gruppo.bancobpm.it/investor-relations/pillar-3/" TargetMode="External"/><Relationship Id="rId147" Type="http://schemas.openxmlformats.org/officeDocument/2006/relationships/hyperlink" Target="https://www.cgd.pt/investor-relations/informacao-financeira/pages/disciplina-de-mercado.aspx" TargetMode="External"/><Relationship Id="rId168" Type="http://schemas.openxmlformats.org/officeDocument/2006/relationships/hyperlink" Target="https://groupebpce.com/en/investors/results-and-publications/pillar-iii" TargetMode="External"/><Relationship Id="rId8" Type="http://schemas.openxmlformats.org/officeDocument/2006/relationships/hyperlink" Target="https://agrieurope.com.cy/wp-content/uploads/2022/10/Disclosure-of-Additional-Information-31.12.2021.pdf" TargetMode="External"/><Relationship Id="rId51" Type="http://schemas.openxmlformats.org/officeDocument/2006/relationships/hyperlink" Target="https://investor-relations.db.com/files/documents/regulatory-reporting/Saeule_3_Bericht_zum_31_Dezember_2021.pdf?language_id=3" TargetMode="External"/><Relationship Id="rId72" Type="http://schemas.openxmlformats.org/officeDocument/2006/relationships/hyperlink" Target="https://jpmorganchaseco.gcs-web.com/static-files/e134f6ad-7fa1-4692-b819-49c37f8b4b11" TargetMode="External"/><Relationship Id="rId93" Type="http://schemas.openxmlformats.org/officeDocument/2006/relationships/hyperlink" Target="https://www.quintet.com/getmedia/07d780ca-7415-470f-ad92-71254cc5ea39/51127_quintet_pillar-report-2021-30-september-22.pdf" TargetMode="External"/><Relationship Id="rId98" Type="http://schemas.openxmlformats.org/officeDocument/2006/relationships/hyperlink" Target="https://sfil.fr/wp-content/uploads/2022/03/Pilier_III_2021.pdf" TargetMode="External"/><Relationship Id="rId121" Type="http://schemas.openxmlformats.org/officeDocument/2006/relationships/hyperlink" Target="https://www.seb.ee/eng/seb/financial-reports/financial-reports" TargetMode="External"/><Relationship Id="rId142" Type="http://schemas.openxmlformats.org/officeDocument/2006/relationships/hyperlink" Target="https://www.belfius.be/about-us/en/investors/results-reports/reports" TargetMode="External"/><Relationship Id="rId163" Type="http://schemas.openxmlformats.org/officeDocument/2006/relationships/hyperlink" Target="https://www.erstegroup.com/de/investoren/berichte/regulatorische_berichte" TargetMode="External"/><Relationship Id="rId184" Type="http://schemas.openxmlformats.org/officeDocument/2006/relationships/hyperlink" Target="https://www.labanquepostale.com/en/investors/regulatory-information.html" TargetMode="External"/><Relationship Id="rId189" Type="http://schemas.openxmlformats.org/officeDocument/2006/relationships/hyperlink" Target="https://www.medirect.com.mt/about-us/investor-relations" TargetMode="External"/><Relationship Id="rId3" Type="http://schemas.openxmlformats.org/officeDocument/2006/relationships/hyperlink" Target="https://www.aareal-bank.com/fileadmin/04_Investoren/03_Other_PDF-files/2021/Offenlegungsbericht_2021_de.pdf" TargetMode="External"/><Relationship Id="rId214" Type="http://schemas.openxmlformats.org/officeDocument/2006/relationships/hyperlink" Target="https://www.vwfs.com/investor-relations/volkswagen-bank-gmbh/disclosure-reports.html" TargetMode="External"/><Relationship Id="rId25" Type="http://schemas.openxmlformats.org/officeDocument/2006/relationships/hyperlink" Target="https://investorrelations.bankofireland.com/app/uploads/Pillar-3-Disclosures-31-December-2021-Group.pdf" TargetMode="External"/><Relationship Id="rId46" Type="http://schemas.openxmlformats.org/officeDocument/2006/relationships/hyperlink" Target="https://www.credem.it/content/dam/credem/documenti/Investor_Relations/Documentazione/Pillar%20III%20Informativa%20al%20pubblico%20al%2031%20dicembre%202021.pdf" TargetMode="External"/><Relationship Id="rId67" Type="http://schemas.openxmlformats.org/officeDocument/2006/relationships/hyperlink" Target="https://www.ibercaja.com/public/documentos/ref06567_pillar-3-disclosure-ibercaja-2021.pdf" TargetMode="External"/><Relationship Id="rId116" Type="http://schemas.openxmlformats.org/officeDocument/2006/relationships/hyperlink" Target="https://aib.ie/investorrelations/financial-information/results-centre/aib-pillar-3-2021-q4" TargetMode="External"/><Relationship Id="rId137" Type="http://schemas.openxmlformats.org/officeDocument/2006/relationships/hyperlink" Target="https://www.bil.com/en/bil-group/documentation/Pages/financial-reports.aspx" TargetMode="External"/><Relationship Id="rId158" Type="http://schemas.openxmlformats.org/officeDocument/2006/relationships/hyperlink" Target="https://www.apobank.de/ueber-die-apobank/investor-relations-en/disclosure-reports" TargetMode="External"/><Relationship Id="rId20" Type="http://schemas.openxmlformats.org/officeDocument/2006/relationships/hyperlink" Target="https://www.bcc.es/storage/documents/informe-con-relevancia-prudencial-2021-18f9b.pdf" TargetMode="External"/><Relationship Id="rId41" Type="http://schemas.openxmlformats.org/officeDocument/2006/relationships/hyperlink" Target="https://www.cassacentrale.it/sites/default/files/documents_attachments/GBC%20-%20Informativa%20al%20pubblico%20al%2031%20dicembre%202021%20v2.0.pdf" TargetMode="External"/><Relationship Id="rId62" Type="http://schemas.openxmlformats.org/officeDocument/2006/relationships/hyperlink" Target="https://www.hcob-bank.de/media/pdf_3/investorrelations/geschaeftsber/2022_7/ergebnis_2022/update_1/offenlegungsbericht_per_31._dezember_2021_gemaess_teil_8_crr.pdf" TargetMode="External"/><Relationship Id="rId83" Type="http://schemas.openxmlformats.org/officeDocument/2006/relationships/hyperlink" Target="https://www.morganstanley.com/content/dam/msdotcom/en/about-us-ir/pillar3/2021_Pillar_3_Disclosures_Morgan_Stanley_International_Limited.pdf" TargetMode="External"/><Relationship Id="rId88" Type="http://schemas.openxmlformats.org/officeDocument/2006/relationships/hyperlink" Target="https://www.nordea.com/en/doc/nordea-group-capital-and-risk-management-report-2021.pdf" TargetMode="External"/><Relationship Id="rId111" Type="http://schemas.openxmlformats.org/officeDocument/2006/relationships/hyperlink" Target="https://www.seb.lt/apie-seb/investuotojams/finansine-informacija/seb-banko-grupes-finansines-ataskaitos" TargetMode="External"/><Relationship Id="rId132" Type="http://schemas.openxmlformats.org/officeDocument/2006/relationships/hyperlink" Target="https://www.bankofcyprus.com.cy/en-gb/group/investor-relations/reports-presentations/pillar-3-disclosures/" TargetMode="External"/><Relationship Id="rId153" Type="http://schemas.openxmlformats.org/officeDocument/2006/relationships/hyperlink" Target="https://www.rabobank.nl/en/about-us/results-and-reports/downloads" TargetMode="External"/><Relationship Id="rId174" Type="http://schemas.openxmlformats.org/officeDocument/2006/relationships/hyperlink" Target="https://www.hsbc.com/investors/results-and-announcements/all-reporting/subsidiaries?page=1&amp;take=20&amp;reporting-type=pillar-3-disclosures&amp;years=2020" TargetMode="External"/><Relationship Id="rId179" Type="http://schemas.openxmlformats.org/officeDocument/2006/relationships/hyperlink" Target="https://www.argenta.be/nl/over-argenta/jaarverslagen.html" TargetMode="External"/><Relationship Id="rId195" Type="http://schemas.openxmlformats.org/officeDocument/2006/relationships/hyperlink" Target="https://www.nordea.com/en/investor-relations/reports-and-presentations/pillar-3-disclosure/?fQ=&amp;fSubCat=tcm%3A33-19233-1024&amp;fYear=" TargetMode="External"/><Relationship Id="rId209" Type="http://schemas.openxmlformats.org/officeDocument/2006/relationships/hyperlink" Target="https://www.bnymellon.com/us/en/investor-relations/regulatory-filings.html" TargetMode="External"/><Relationship Id="rId190" Type="http://schemas.openxmlformats.org/officeDocument/2006/relationships/hyperlink" Target="https://www.mediobanca.com/it/investor-relations/adeguatezza-patrimoniale/terzo-pilastro-pillar-iii.html" TargetMode="External"/><Relationship Id="rId204" Type="http://schemas.openxmlformats.org/officeDocument/2006/relationships/hyperlink" Target="https://www.rcibs.com/en/finance" TargetMode="External"/><Relationship Id="rId15" Type="http://schemas.openxmlformats.org/officeDocument/2006/relationships/hyperlink" Target="https://www.bancamediolanum.it/static-assets/documents/GBM_Informativa_al_pubblico_2021.pdf" TargetMode="External"/><Relationship Id="rId36" Type="http://schemas.openxmlformats.org/officeDocument/2006/relationships/hyperlink" Target="https://invest.bnpparibas/en/document/universal-registration-document-and-annual-financial-report-2021" TargetMode="External"/><Relationship Id="rId57" Type="http://schemas.openxmlformats.org/officeDocument/2006/relationships/hyperlink" Target="https://www.eurobankholdings.gr/-/media/holding/omilos/enimerosi-ependuton/enimerosi-metoxon-eurobank/oikonomika-apotelesmata-part-01/2022/fy-2021/consolidated-pillar-3.pdf" TargetMode="External"/><Relationship Id="rId106" Type="http://schemas.openxmlformats.org/officeDocument/2006/relationships/hyperlink" Target="https://www.volksbank.at/m101/volksbank/zib/downloads/vb_gruppe/offenlegung_verbund_2021-12-31.xlsx" TargetMode="External"/><Relationship Id="rId127" Type="http://schemas.openxmlformats.org/officeDocument/2006/relationships/hyperlink" Target="https://ind.millenniumbcp.pt/en/Institucional/investidores/Pages/Disciplina-de-Mercado.aspx" TargetMode="External"/><Relationship Id="rId10" Type="http://schemas.openxmlformats.org/officeDocument/2006/relationships/hyperlink" Target="https://www.cblgroup.com/files/pdf/risk-report-2021-q4-en.pdf" TargetMode="External"/><Relationship Id="rId31" Type="http://schemas.openxmlformats.org/officeDocument/2006/relationships/hyperlink" Target="https://www.bawaggroup.com/linkableblob/BAWAGGROUP/534660/4309f332714bbdac69bdadba17b9dd6a/disclosure-acc--to-regulation-fy-2021-quantitative-data.xlsx" TargetMode="External"/><Relationship Id="rId52" Type="http://schemas.openxmlformats.org/officeDocument/2006/relationships/hyperlink" Target="https://www.pfandbriefbank.com/fileadmin/user_upload/downloads/investor_relations/pflichtveroeffentlichungen/Offenlegungsbericht__31.12.2021_.pdf" TargetMode="External"/><Relationship Id="rId73" Type="http://schemas.openxmlformats.org/officeDocument/2006/relationships/hyperlink" Target="https://www.kbc.com/content/dam/kbccom/doc/investor-relations/Results/jvs-2021/risk-report-2021-def.pdf" TargetMode="External"/><Relationship Id="rId78" Type="http://schemas.openxmlformats.org/officeDocument/2006/relationships/hyperlink" Target="https://www.helaba.com/media/docs/de/investor-relations/veroeffentlichungen/offenlegungs-und-verguetungsbericht/offenlegung/offenlegungsbericht-2021.pdf" TargetMode="External"/><Relationship Id="rId94" Type="http://schemas.openxmlformats.org/officeDocument/2006/relationships/hyperlink" Target="https://www.rbinternational.com/de/investoren/berichte/regulatorische-veroeffentlichungen/_jcr_content/root/responsivegrid/contentcontainer_cop_983486446/contentplus/downloadlist_1505561_1567370318.download.html/0/RBI%20Pillar%203%20Report%2031_12_2021%20_nur%20auf%20Englisch_.pdf" TargetMode="External"/><Relationship Id="rId99" Type="http://schemas.openxmlformats.org/officeDocument/2006/relationships/hyperlink" Target="https://www.societegenerale.com/sites/default/files/documents/2022-03/Societe-Generale-Pillar-3_Q4%202021_EN.pdf" TargetMode="External"/><Relationship Id="rId101" Type="http://schemas.openxmlformats.org/officeDocument/2006/relationships/hyperlink" Target="https://www.swedbank.ee/static/pdf/about/finance/reports/Pillar_3_Q4_2021_ENG.pdf" TargetMode="External"/><Relationship Id="rId122" Type="http://schemas.openxmlformats.org/officeDocument/2006/relationships/hyperlink" Target="https://www.bancamediolanum.it/corporate/investors/informative" TargetMode="External"/><Relationship Id="rId143" Type="http://schemas.openxmlformats.org/officeDocument/2006/relationships/hyperlink" Target="https://www.bngbank.com/Financials/Annual-report-2021" TargetMode="External"/><Relationship Id="rId148" Type="http://schemas.openxmlformats.org/officeDocument/2006/relationships/hyperlink" Target="https://www.caixabank.com/en/shareholders-investors/economic-financial-information/other-financial-information.html" TargetMode="External"/><Relationship Id="rId164" Type="http://schemas.openxmlformats.org/officeDocument/2006/relationships/hyperlink" Target="https://www.lbb.de/landesbank/de/10_Veroeffentlichungen/10_finanzberichte/025_Offenlegungsmeldungen/index.html" TargetMode="External"/><Relationship Id="rId169" Type="http://schemas.openxmlformats.org/officeDocument/2006/relationships/hyperlink" Target="https://www.credit-agricole.com/en/finance/finance/financial-publications" TargetMode="External"/><Relationship Id="rId185" Type="http://schemas.openxmlformats.org/officeDocument/2006/relationships/hyperlink" Target="https://www.lbbw.de/konzern/news-and-service/investor-relations/finanzberichte/finanzberichte_7u12dygoe_d.html" TargetMode="External"/><Relationship Id="rId4" Type="http://schemas.openxmlformats.org/officeDocument/2006/relationships/hyperlink" Target="https://www.seb.lt/sites/default/files/financial_reports/AB_SEB_bankas_Group_capital_adequacy_and_risk_management_report_2021.pdf" TargetMode="External"/><Relationship Id="rId9" Type="http://schemas.openxmlformats.org/officeDocument/2006/relationships/hyperlink" Target="https://aib.ie/content/dam/frontdoor/investorrelations/docs/resultscentre/pillar3/aib-group-plc-q4-2021-pillar-3-disclosures.pdf" TargetMode="External"/><Relationship Id="rId180" Type="http://schemas.openxmlformats.org/officeDocument/2006/relationships/hyperlink" Target="https://jpmorganchaseco.gcs-web.com/ir/sec-other-filings/basel-pillar-and-lcr-disclosures/pillar-germany" TargetMode="External"/><Relationship Id="rId210" Type="http://schemas.openxmlformats.org/officeDocument/2006/relationships/hyperlink" Target="https://www.ubs.com/de/de/ubs-germany/financial-reports.html" TargetMode="External"/><Relationship Id="rId215" Type="http://schemas.openxmlformats.org/officeDocument/2006/relationships/printerSettings" Target="../printerSettings/printerSettings7.bin"/><Relationship Id="rId26" Type="http://schemas.openxmlformats.org/officeDocument/2006/relationships/hyperlink" Target="https://www.bov.com/documents/pillar-3-disclosures-december-2021" TargetMode="External"/><Relationship Id="rId47" Type="http://schemas.openxmlformats.org/officeDocument/2006/relationships/hyperlink" Target="https://www.crelan.be/sites/default/files/documents/Crelan%20Group%27s%202021%20Disclosure%20Report%20Annex_5.xlsx" TargetMode="External"/><Relationship Id="rId68" Type="http://schemas.openxmlformats.org/officeDocument/2006/relationships/hyperlink" Target="https://www.gruppobcciccrea.it/Altri_Documeni_Pillar/Informativa%20al%20Pubblico%20-%20Pillar%20III%20-%2031%2012%202021.pdf" TargetMode="External"/><Relationship Id="rId89" Type="http://schemas.openxmlformats.org/officeDocument/2006/relationships/hyperlink" Target="https://www.nlb.si/nlb/nlb-portal/eng/investor-relations/financial-reports/2021/2021_12-pillar3-eng-publish_1.pdf" TargetMode="External"/><Relationship Id="rId112" Type="http://schemas.openxmlformats.org/officeDocument/2006/relationships/hyperlink" Target="https://www.abancacorporacionbancaria.com/en/investors/financial-information/" TargetMode="External"/><Relationship Id="rId133" Type="http://schemas.openxmlformats.org/officeDocument/2006/relationships/hyperlink" Target="https://investorrelations.bankofireland.com/results-centre/pillar-3-disclosures/" TargetMode="External"/><Relationship Id="rId154" Type="http://schemas.openxmlformats.org/officeDocument/2006/relationships/hyperlink" Target="https://www.credem.it/content/credem/it/gruppo-credem/investor-relations/PILLAR-III-informativa.html" TargetMode="External"/><Relationship Id="rId175" Type="http://schemas.openxmlformats.org/officeDocument/2006/relationships/hyperlink" Target="https://www.ibercaja.com/shareholders-and-investors/financial-information/information-of-prudential-relevance" TargetMode="External"/><Relationship Id="rId196" Type="http://schemas.openxmlformats.org/officeDocument/2006/relationships/hyperlink" Target="https://www.nlb.si/financial-reports-2021" TargetMode="External"/><Relationship Id="rId200" Type="http://schemas.openxmlformats.org/officeDocument/2006/relationships/hyperlink" Target="https://www.quintet.com/en-gb/investor-relations" TargetMode="External"/><Relationship Id="rId16" Type="http://schemas.openxmlformats.org/officeDocument/2006/relationships/hyperlink" Target="https://www.gruppomps.it/static/upload/inf/informativa-al-pubblico---dicembre-2021.pdf" TargetMode="External"/><Relationship Id="rId37"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8" Type="http://schemas.openxmlformats.org/officeDocument/2006/relationships/hyperlink" Target="https://images.finecobank.com/docs/pdf/pub/corporate/investors/informativa-enti/Public-disclosure-pillar-III-December-31-2021.pdf" TargetMode="External"/><Relationship Id="rId79" Type="http://schemas.openxmlformats.org/officeDocument/2006/relationships/hyperlink" Target="https://www.leaseplan.com/corporate/~/media/Files/L/Leaseplan/documents/LeasePlan%20Corporation%20Pillar%203%20Report%202021%20-%20Updated.pdf" TargetMode="External"/><Relationship Id="rId102" Type="http://schemas.openxmlformats.org/officeDocument/2006/relationships/hyperlink" Target="https://www.bnymellon.com/content/dam/bnymellon/documents/pdf/investor-relations/the-bank-of-new-york-mellon-sa-nv-december-2021.pdf" TargetMode="External"/><Relationship Id="rId123" Type="http://schemas.openxmlformats.org/officeDocument/2006/relationships/hyperlink" Target="https://www.gruppomps.it/investor-relations/report-pillar-iii-year-2021.html" TargetMode="External"/><Relationship Id="rId144" Type="http://schemas.openxmlformats.org/officeDocument/2006/relationships/hyperlink" Target="https://invest.bnpparibas.com/en/registration-documents-annual-financial-reports" TargetMode="External"/><Relationship Id="rId90" Type="http://schemas.openxmlformats.org/officeDocument/2006/relationships/hyperlink" Target="https://www.novobanco.pt/content/dam/novobancopublicsites/docs/pdfs/disciplina-mercado/Disciplina%20de%20Mercado%202021%20NOVO%20BANCO_vfinal3.pdf.coredownload.inline.pdf" TargetMode="External"/><Relationship Id="rId165" Type="http://schemas.openxmlformats.org/officeDocument/2006/relationships/hyperlink" Target="https://www.eurobankholdings.gr/en/investor-relations/financial-results-pages/financial-year-2021" TargetMode="External"/><Relationship Id="rId186" Type="http://schemas.openxmlformats.org/officeDocument/2006/relationships/hyperlink" Target="https://www.helaba.com/de/informationen-fuer/investoren/veroeffentlichungen/offenlegungsberichte.php" TargetMode="External"/><Relationship Id="rId211" Type="http://schemas.openxmlformats.org/officeDocument/2006/relationships/hyperlink" Target="https://www.unicajabanco.com/en/inversores-y-accionistas/informacion-economico-financiera/informacion-con-relevancia-prudencial" TargetMode="External"/><Relationship Id="rId27"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8" Type="http://schemas.openxmlformats.org/officeDocument/2006/relationships/hyperlink" Target="https://www.devolksbank.nl/assets/files/jaarcijfers/de-Volksbank-Pillar-3-Disclosures-2021.xlsx" TargetMode="External"/><Relationship Id="rId69" Type="http://schemas.openxmlformats.org/officeDocument/2006/relationships/hyperlink" Target="https://www.ing.com/Investor-relations/Financial-performance/Annual-reports/2021/ING-Group-Additional-Pillar-III-Report-2021-.htm" TargetMode="External"/><Relationship Id="rId113" Type="http://schemas.openxmlformats.org/officeDocument/2006/relationships/hyperlink" Target="https://www.abnamro.com/en/about-abn-amro/product/download-centre" TargetMode="External"/><Relationship Id="rId134" Type="http://schemas.openxmlformats.org/officeDocument/2006/relationships/hyperlink" Target="https://www.bov.com/content/financial-reports" TargetMode="External"/><Relationship Id="rId80" Type="http://schemas.openxmlformats.org/officeDocument/2006/relationships/hyperlink" Target="https://luminor.ee/s3fs-public/documents/pillar-3-report-2021-luminor-holding-as.xlsx" TargetMode="External"/><Relationship Id="rId155" Type="http://schemas.openxmlformats.org/officeDocument/2006/relationships/hyperlink" Target="https://www.crelan.be/fr/corporate/article/rapports-annuels" TargetMode="External"/><Relationship Id="rId176" Type="http://schemas.openxmlformats.org/officeDocument/2006/relationships/hyperlink" Target="https://www.gruppoiccrea.it/Pagine/InvestorRelations/ArchivioPillar.aspx" TargetMode="External"/><Relationship Id="rId197" Type="http://schemas.openxmlformats.org/officeDocument/2006/relationships/hyperlink" Target="https://www.novobanco.pt/english/investor-relations/financial-information0/financial-disclosures" TargetMode="External"/><Relationship Id="rId201" Type="http://schemas.openxmlformats.org/officeDocument/2006/relationships/hyperlink" Target="https://www.rbinternational.com/de/investoren/berichte/regulatorische-veroeffentlichungen.html" TargetMode="External"/><Relationship Id="rId17" Type="http://schemas.openxmlformats.org/officeDocument/2006/relationships/hyperlink" Target="https://istituzionale.popso.it/sites/default/files/documents/Banca%20Popolare%20di%20Sondrio%20Pillar%20III%2031%2012%202021.pdf" TargetMode="External"/><Relationship Id="rId38" Type="http://schemas.openxmlformats.org/officeDocument/2006/relationships/hyperlink" Target="https://www.bpifrance.fr/download/media-file/75696" TargetMode="External"/><Relationship Id="rId59" Type="http://schemas.openxmlformats.org/officeDocument/2006/relationships/hyperlink" Target="https://www.goldmansachs.com/disclosures/pdfs/gsbese-pillar-3-2021-english.pdf" TargetMode="External"/><Relationship Id="rId103" Type="http://schemas.openxmlformats.org/officeDocument/2006/relationships/hyperlink" Targe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TargetMode="External"/><Relationship Id="rId124" Type="http://schemas.openxmlformats.org/officeDocument/2006/relationships/hyperlink" Target="https://istituzionale.popso.it/it/pillar-3" TargetMode="External"/><Relationship Id="rId70" Type="http://schemas.openxmlformats.org/officeDocument/2006/relationships/hyperlink" Target="https://group.intesasanpaolo.com/content/dam/portalgroup/repository-documenti/investor-relations/Contenuti/RISORSE/Documenti%20PDF/governance/Pillar%203_31122021.pdf" TargetMode="External"/><Relationship Id="rId91" Type="http://schemas.openxmlformats.org/officeDocument/2006/relationships/hyperlink" Target="https://www.op.fi/documents/209474/38211220/OP-yhteenliittym%C3%A4n+vakavaraisuustaulukot+2021.xlsx/6c370336-0d5b-f44b-6832-b684b16cabf7" TargetMode="External"/><Relationship Id="rId145" Type="http://schemas.openxmlformats.org/officeDocument/2006/relationships/hyperlink" Target="https://istituzionale.bper.it/investor-relations/pillar-3-informativa-al-pubblico" TargetMode="External"/><Relationship Id="rId166" Type="http://schemas.openxmlformats.org/officeDocument/2006/relationships/hyperlink" Target="https://about.finecobank.com/en/investors/informativa-enti/" TargetMode="External"/><Relationship Id="rId187" Type="http://schemas.openxmlformats.org/officeDocument/2006/relationships/hyperlink" Target="https://www.leaseplan.com/corporate/investors/results-reports-and-funding-documents" TargetMode="External"/><Relationship Id="rId1" Type="http://schemas.openxmlformats.org/officeDocument/2006/relationships/hyperlink" Target="https://www.swedbank.lv/static/pdf/about/governance/swedbank_risk_and_capital_adequacy_Q4_2021_ENG.pdf" TargetMode="External"/><Relationship Id="rId212" Type="http://schemas.openxmlformats.org/officeDocument/2006/relationships/hyperlink" Target="https://www.unicreditgroup.eu/it/investors/financial-reporting/pillar-3-disclosures.html" TargetMode="External"/><Relationship Id="rId28" Type="http://schemas.openxmlformats.org/officeDocument/2006/relationships/hyperlink" Target="https://www.spuerkeess.lu/fileadmin/mediatheque/documents/about_us/rapports_pilier3/2021-12_Rapport_Pilier_3_2021_v4___avec_adapt_FX_risk_et_KM1__v.marketing.pdf" TargetMode="External"/><Relationship Id="rId49"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114" Type="http://schemas.openxmlformats.org/officeDocument/2006/relationships/hyperlink" Target="https://www.addiko.com/de/finanzberichte/" TargetMode="External"/><Relationship Id="rId60" Type="http://schemas.openxmlformats.org/officeDocument/2006/relationships/hyperlink" Target="https://groupebpce.com/en/content/download/29864/file/BPCE2021_PIII_EN.pdf" TargetMode="External"/><Relationship Id="rId81" Type="http://schemas.openxmlformats.org/officeDocument/2006/relationships/hyperlink" Target="https://www.medirect.com.mt/wp-content/uploads/MDB-Group-Pillar-3-Report-December-2021.pdf" TargetMode="External"/><Relationship Id="rId135" Type="http://schemas.openxmlformats.org/officeDocument/2006/relationships/hyperlink" Target="https://webcorporativa.bankinter.com/www2/corporativa/en/inf_financiera_cnmv/informacion_financiera/info_relev_pruden/2020" TargetMode="External"/><Relationship Id="rId156" Type="http://schemas.openxmlformats.org/officeDocument/2006/relationships/hyperlink" Target="https://www.devolksbank.nl/en/investor-relations/results-presentations" TargetMode="External"/><Relationship Id="rId177" Type="http://schemas.openxmlformats.org/officeDocument/2006/relationships/hyperlink" Target="https://www.ing.com/Investor-relations/Financial-performance/Annual-reports.htm" TargetMode="External"/><Relationship Id="rId198" Type="http://schemas.openxmlformats.org/officeDocument/2006/relationships/hyperlink" Target="https://www.op.fi/web/raportit/op-financial-group-publications" TargetMode="External"/><Relationship Id="rId202" Type="http://schemas.openxmlformats.org/officeDocument/2006/relationships/hyperlink" Target="https://www.raiffeisen.at/ooe/rlb/de/meine-bank/zahlen---fakten/offenlegungen.html" TargetMode="External"/><Relationship Id="rId18" Type="http://schemas.openxmlformats.org/officeDocument/2006/relationships/hyperlink" Target="https://shareholdersandinvestors.bbva.com/wp-content/uploads/2022/03/Pillar-3-2021-Tables-Annexes_ENG.xlsx" TargetMode="External"/><Relationship Id="rId39" Type="http://schemas.openxmlformats.org/officeDocument/2006/relationships/hyperlink" Target="https://www.cgd.pt/Investor-Relations/Informacao-Financeira/CGD/Documents/Disciplina-de-Mercado-2021.PDF" TargetMode="External"/><Relationship Id="rId50" Type="http://schemas.openxmlformats.org/officeDocument/2006/relationships/hyperlink" Target="https://www.apobank.de/dam/jcr:a34854b6-e0b9-4d76-9a3a-9ae363e02c6a/apobank-disclosure-report-31122021.pdf" TargetMode="External"/><Relationship Id="rId104" Type="http://schemas.openxmlformats.org/officeDocument/2006/relationships/hyperlink" Target="https://www.unicajabanco.com/content/dam/unicaja/unicaja-corporacion/documentos-corporacion/inversores-y-accionistas/informacion-relevancia-prudencial/2021-informe-anual-en.pdf" TargetMode="External"/><Relationship Id="rId125" Type="http://schemas.openxmlformats.org/officeDocument/2006/relationships/hyperlink" Target="https://shareholdersandinvestors.bbva.com/financials/financial-reports/" TargetMode="External"/><Relationship Id="rId146" Type="http://schemas.openxmlformats.org/officeDocument/2006/relationships/hyperlink" Target="https://www.bpifrance.fr/Investor-Relations" TargetMode="External"/><Relationship Id="rId167" Type="http://schemas.openxmlformats.org/officeDocument/2006/relationships/hyperlink" Target="https://www.goldmansachs.com/disclosures/gsbank-europe-se-disclosures.html" TargetMode="External"/><Relationship Id="rId188" Type="http://schemas.openxmlformats.org/officeDocument/2006/relationships/hyperlink" Target="https://luminor.ee/investors" TargetMode="External"/><Relationship Id="rId71" Type="http://schemas.openxmlformats.org/officeDocument/2006/relationships/hyperlink" Target="https://www.argenta.be/content/dam/argenta/over-argenta/jaarverslagen/2021/appendices-pillar-3-disclosures-2021.xlsx" TargetMode="External"/><Relationship Id="rId92" Type="http://schemas.openxmlformats.org/officeDocument/2006/relationships/hyperlink" Target="https://www.piraeusholdings.gr/~/media/Com/2021/Files/investor-relations/Financials/Annual-Reports/Pillar-III_EN_20211231_v5.pdf" TargetMode="External"/><Relationship Id="rId213" Type="http://schemas.openxmlformats.org/officeDocument/2006/relationships/hyperlink" Target="https://www.volksbank.at/volksbanken-verbund/verbund-offenlegung" TargetMode="External"/><Relationship Id="rId2" Type="http://schemas.openxmlformats.org/officeDocument/2006/relationships/hyperlink" Target="https://swedbank.lt/static/pdf/about/finance/reports/risk_management_and_capital_adequacy_report_pillar_3_annual_report_2021.pdf" TargetMode="External"/><Relationship Id="rId29" Type="http://schemas.openxmlformats.org/officeDocument/2006/relationships/hyperlink" Target="https://home.barclays/content/dam/home-barclays/documents/investor-relations/reports-and-events/annual-reports/2021/Barclays-Bank-Ireland-PLC-Pillar3-FY2021-Amendment.pdf" TargetMode="External"/><Relationship Id="rId40" Type="http://schemas.openxmlformats.org/officeDocument/2006/relationships/hyperlink" Target="https://www.caixabank.com/deployedfiles/caixabank_com/Estaticos/PDFs/Accionistasinversores/Informacion_economico_financiera/Pillar3_2021_Report.pdf" TargetMode="External"/><Relationship Id="rId115" Type="http://schemas.openxmlformats.org/officeDocument/2006/relationships/hyperlink" Target="https://agrieurope.com.cy/" TargetMode="External"/><Relationship Id="rId136" Type="http://schemas.openxmlformats.org/officeDocument/2006/relationships/hyperlink" Target="https://www.spuerkeess.lu/en/about-us/publications/" TargetMode="External"/><Relationship Id="rId157" Type="http://schemas.openxmlformats.org/officeDocument/2006/relationships/hyperlink" Target="https://www.deka.de/deka-gruppe/investor-relations/publikationen-und-praesentationen" TargetMode="External"/><Relationship Id="rId178" Type="http://schemas.openxmlformats.org/officeDocument/2006/relationships/hyperlink" Target="https://group.intesasanpaolo.com/it/governance/risk-management/terzo-pilastro" TargetMode="External"/><Relationship Id="rId61" Type="http://schemas.openxmlformats.org/officeDocument/2006/relationships/hyperlink" Target="https://www.credit-agricole.com/en/pdfPreview/192988" TargetMode="External"/><Relationship Id="rId82" Type="http://schemas.openxmlformats.org/officeDocument/2006/relationships/hyperlink" Target="https://www.mediobanca.com/static/upload_new/pil/pillar3_mediobanca_dicembre-21-v4.pdf" TargetMode="External"/><Relationship Id="rId199" Type="http://schemas.openxmlformats.org/officeDocument/2006/relationships/hyperlink" Target="https://www.piraeusholdings.gr/en/documentation/pillar-iii-disclosures" TargetMode="External"/><Relationship Id="rId203" Type="http://schemas.openxmlformats.org/officeDocument/2006/relationships/hyperlink" Target="https://www.rbcits.com/en/who-we-are/governance/pillar3-regulatory-disclosures.page"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aib.ie/investorrelations/financial-information/results-centre/aib-pillar-3-2021-q4" TargetMode="External"/><Relationship Id="rId21" Type="http://schemas.openxmlformats.org/officeDocument/2006/relationships/hyperlink" Target="https://ind.millenniumbcp.pt/en/Institucional/investidores/Documents/RelatorioContas/2021/DMBCP2021_ENG.pdf" TargetMode="External"/><Relationship Id="rId42" Type="http://schemas.openxmlformats.org/officeDocument/2006/relationships/hyperlink" Target="https://www.caixabank.com/deployedfiles/caixabank_com/Estaticos/PDFs/Accionistasinversores/Informacion_economico_financiera/Pillar3_2021_Report.pdf" TargetMode="External"/><Relationship Id="rId63" Type="http://schemas.openxmlformats.org/officeDocument/2006/relationships/hyperlink" Target="https://www.credit-agricole.com/en/pdfPreview/192988" TargetMode="External"/><Relationship Id="rId84" Type="http://schemas.openxmlformats.org/officeDocument/2006/relationships/hyperlink" Target="https://www.morganstanley.com/content/dam/msdotcom/en/about-us-ir/pillar3/2021_Pillar_3_Disclosures_Morgan_Stanley_International_Limited.pdf" TargetMode="External"/><Relationship Id="rId138" Type="http://schemas.openxmlformats.org/officeDocument/2006/relationships/hyperlink" Target="https://www.bil.com/en/bil-group/documentation/Pages/financial-reports.aspx" TargetMode="External"/><Relationship Id="rId159" Type="http://schemas.openxmlformats.org/officeDocument/2006/relationships/hyperlink" Target="https://www.apobank.de/ueber-die-apobank/investor-relations-en/disclosure-reports" TargetMode="External"/><Relationship Id="rId170" Type="http://schemas.openxmlformats.org/officeDocument/2006/relationships/hyperlink" Target="https://www.credit-agricole.com/en/finance/finance/financial-publications" TargetMode="External"/><Relationship Id="rId191" Type="http://schemas.openxmlformats.org/officeDocument/2006/relationships/hyperlink" Target="https://www.medirect.com.mt/about-us/investor-relations" TargetMode="External"/><Relationship Id="rId205" Type="http://schemas.openxmlformats.org/officeDocument/2006/relationships/hyperlink" Target="https://www.rbcits.com/en/who-we-are/governance/pillar3-regulatory-disclosures.page" TargetMode="External"/><Relationship Id="rId107" Type="http://schemas.openxmlformats.org/officeDocument/2006/relationships/hyperlink" Target="https://www.volksbank.at/m101/volksbank/zib/downloads/vb_gruppe/offenlegung_verbund_2021-12-31.xlsx" TargetMode="External"/><Relationship Id="rId11" Type="http://schemas.openxmlformats.org/officeDocument/2006/relationships/hyperlink" Target="https://www.cblgroup.com/files/pdf/risk-report-2021-q4-en.pdf" TargetMode="External"/><Relationship Id="rId32" Type="http://schemas.openxmlformats.org/officeDocument/2006/relationships/hyperlink" Target="https://home.barclays/content/dam/home-barclays/documents/investor-relations/reports-and-events/annual-reports/2021/Barclays-Bank-Ireland-PLC-Pillar3-FY2021-Amendment.pdf" TargetMode="External"/><Relationship Id="rId53" Type="http://schemas.openxmlformats.org/officeDocument/2006/relationships/hyperlink" Target="https://investor-relations.db.com/files/documents/regulatory-reporting/Saeule_3_Bericht_zum_31_Dezember_2021.pdf?language_id=3" TargetMode="External"/><Relationship Id="rId74" Type="http://schemas.openxmlformats.org/officeDocument/2006/relationships/hyperlink" Target="https://www.kbc.com/content/dam/kbccom/doc/investor-relations/Results/jvs-2021/risk-report-2021-def.pdf" TargetMode="External"/><Relationship Id="rId128" Type="http://schemas.openxmlformats.org/officeDocument/2006/relationships/hyperlink" Target="https://ind.millenniumbcp.pt/en/Institucional/investidores/Pages/Disciplina-de-Mercado.aspx" TargetMode="External"/><Relationship Id="rId149" Type="http://schemas.openxmlformats.org/officeDocument/2006/relationships/hyperlink" Target="https://www.caixabank.com/en/shareholders-investors/economic-financial-information/other-financial-information.html" TargetMode="External"/><Relationship Id="rId5" Type="http://schemas.openxmlformats.org/officeDocument/2006/relationships/hyperlink" Target="https://www.seb.lt/sites/default/files/financial_reports/AB_SEB_bankas_Group_capital_adequacy_and_risk_management_report_2021.pdf" TargetMode="External"/><Relationship Id="rId95" Type="http://schemas.openxmlformats.org/officeDocument/2006/relationships/hyperlink" Target="https://www.rbinternational.com/de/investoren/berichte/regulatorische-veroeffentlichungen/_jcr_content/root/responsivegrid/contentcontainer_cop_983486446/contentplus/downloadlist_1505561_1567370318.download.html/0/RBI%20Pillar%203%20Report%2031_12_2021%20_nur%20auf%20Englisch_.pdf" TargetMode="External"/><Relationship Id="rId160" Type="http://schemas.openxmlformats.org/officeDocument/2006/relationships/hyperlink" Target="https://www.db.com/ir/de/regulatorische-veroeffentlichungen.htm" TargetMode="External"/><Relationship Id="rId181" Type="http://schemas.openxmlformats.org/officeDocument/2006/relationships/hyperlink" Target="https://www.argenta.be/nl/over-argenta/jaarverslagen.html" TargetMode="External"/><Relationship Id="rId216" Type="http://schemas.openxmlformats.org/officeDocument/2006/relationships/hyperlink" Target="https://www.vwfs.com/investor-relations/volkswagen-bank-gmbh/disclosure-reports.html" TargetMode="External"/><Relationship Id="rId22" Type="http://schemas.openxmlformats.org/officeDocument/2006/relationships/hyperlink" Target="https://www.bcc.es/storage/documents/informe-con-relevancia-prudencial-2021-18f9b.pdf" TargetMode="External"/><Relationship Id="rId43" Type="http://schemas.openxmlformats.org/officeDocument/2006/relationships/hyperlink" Target="https://www.cassacentrale.it/sites/default/files/documents_attachments/GBC%20-%20Informativa%20al%20pubblico%20al%2031%20dicembre%202021%20v2.0.pdf" TargetMode="External"/><Relationship Id="rId64" Type="http://schemas.openxmlformats.org/officeDocument/2006/relationships/hyperlink" Target="https://www.hcob-bank.de/media/pdf_3/investorrelations/geschaeftsber/2022_7/ergebnis_2022/update_1/offenlegungsbericht_per_31._dezember_2021_gemaess_teil_8_crr.pdf" TargetMode="External"/><Relationship Id="rId118" Type="http://schemas.openxmlformats.org/officeDocument/2006/relationships/hyperlink" Target="https://www.cblgroup.com/en/about/governance/risk-management/" TargetMode="External"/><Relationship Id="rId139" Type="http://schemas.openxmlformats.org/officeDocument/2006/relationships/hyperlink" Target="https://home.barclays/investor-relations/reports-and-events/annual-reports/" TargetMode="External"/><Relationship Id="rId85" Type="http://schemas.openxmlformats.org/officeDocument/2006/relationships/hyperlink" Target="https://www.muenchenerhyp.de/sites/default/files/downloads/2022-10/20221004_interaktiv_MHyp_OL-2_21_DE.pdf" TargetMode="External"/><Relationship Id="rId150" Type="http://schemas.openxmlformats.org/officeDocument/2006/relationships/hyperlink" Target="https://www.cassacentrale.it/it/investor/pillar-3" TargetMode="External"/><Relationship Id="rId171" Type="http://schemas.openxmlformats.org/officeDocument/2006/relationships/hyperlink" Target="https://www.hcob-bank.de/de/investoren/konzernberichterstattung/konzernberichterstattung/" TargetMode="External"/><Relationship Id="rId192" Type="http://schemas.openxmlformats.org/officeDocument/2006/relationships/hyperlink" Target="https://www.morganstanley.com/about-us-ir/pillar-uk" TargetMode="External"/><Relationship Id="rId206" Type="http://schemas.openxmlformats.org/officeDocument/2006/relationships/hyperlink" Target="https://www.rcibs.com/en/finance" TargetMode="External"/><Relationship Id="rId12" Type="http://schemas.openxmlformats.org/officeDocument/2006/relationships/hyperlink" Target="https://sb.lt/uploads/media/624572aaf2de6/additional-information-regarding-the-nature-of-capital-and-risk.pdf" TargetMode="External"/><Relationship Id="rId33" Type="http://schemas.openxmlformats.org/officeDocument/2006/relationships/hyperlink" Target="https://www.bawaggroup.com/linkableblob/BAWAGGROUP/534660/4309f332714bbdac69bdadba17b9dd6a/disclosure-acc--to-regulation-fy-2021-quantitative-data.xlsx" TargetMode="External"/><Relationship Id="rId108" Type="http://schemas.openxmlformats.org/officeDocument/2006/relationships/hyperlink" Target="https://www.vwfs.com/content/dam/greylabel/valid/www-vwfs-com/investor-relations/volkswagen-bank-gmbh/offenlegungsberichte/2021-12-31_VW%20Bank%20OLB_DE_secured_f.pdf" TargetMode="External"/><Relationship Id="rId129" Type="http://schemas.openxmlformats.org/officeDocument/2006/relationships/hyperlink" Target="https://www.bcc.es/en/informacion-para-inversores/informacion-financiera/informacion-con-relevancia-prudencial/" TargetMode="External"/><Relationship Id="rId54" Type="http://schemas.openxmlformats.org/officeDocument/2006/relationships/hyperlink" Target="https://www.pfandbriefbank.com/fileadmin/user_upload/downloads/investor_relations/pflichtveroeffentlichungen/Offenlegungsbericht__31.12.2021_.pdf" TargetMode="External"/><Relationship Id="rId75" Type="http://schemas.openxmlformats.org/officeDocument/2006/relationships/hyperlink" Target="https://www.kuntarahoitus.fi/app/uploads/sites/2/2022/03/MuniFin_Pillar-III_2021_SECURE.pdf" TargetMode="External"/><Relationship Id="rId96" Type="http://schemas.openxmlformats.org/officeDocument/2006/relationships/hyperlink" Target="https://www.raiffeisen.at/resources/ooe/rlb/downloads/offenlegungen-2021/Jahresoffenlegung_2021.pdf" TargetMode="External"/><Relationship Id="rId140" Type="http://schemas.openxmlformats.org/officeDocument/2006/relationships/hyperlink" Target="https://www.bayernlb.de/internet/de/blb/resp/investor_relations_5/veroeffentlichungen_3/finanzberichte/finanzberichte_1.jsp" TargetMode="External"/><Relationship Id="rId161" Type="http://schemas.openxmlformats.org/officeDocument/2006/relationships/hyperlink" Target="https://www.pfandbriefbank.com/investoren/pflichtveroeffentlichungen/offenlegungsbericht-gem-eu-verordnung-nr-5752013-crr.html" TargetMode="External"/><Relationship Id="rId182" Type="http://schemas.openxmlformats.org/officeDocument/2006/relationships/hyperlink" Target="https://www.kbc.com/en/investor-relations/reports/risk-reports.html" TargetMode="External"/><Relationship Id="rId217" Type="http://schemas.openxmlformats.org/officeDocument/2006/relationships/printerSettings" Target="../printerSettings/printerSettings8.bin"/><Relationship Id="rId6" Type="http://schemas.openxmlformats.org/officeDocument/2006/relationships/hyperlink" Target="https://www.abancacorporacionbancaria.com/files/documents/abanca-pillar3-tables-2021-en.xlsx" TargetMode="External"/><Relationship Id="rId23" Type="http://schemas.openxmlformats.org/officeDocument/2006/relationships/hyperlink" Target="https://www.grupbancsabadell.com/corp/files/1454451648765/en_tables_pilariiidisclosures_bsgroup_2021.xlsx?bsb=RmlsZV9DLTE0NTQ0NTE2NDg3NjUtMTM3NDA5ODA3OTg5NQ" TargetMode="External"/><Relationship Id="rId119" Type="http://schemas.openxmlformats.org/officeDocument/2006/relationships/hyperlink" Target="https://sb.lt/en/investors/financial-info/siauliu-bankas-ab-and-the-groups-financial-statements" TargetMode="External"/><Relationship Id="rId44" Type="http://schemas.openxmlformats.org/officeDocument/2006/relationships/hyperlink" Target="https://www.citigroup.com/citi/investor/data/b3p3d211231b.pdf?ieNocache=559" TargetMode="External"/><Relationship Id="rId65" Type="http://schemas.openxmlformats.org/officeDocument/2006/relationships/hyperlink" Target="https://haspafinanzholding.de/fileadmin/download/pdf/Haspa-Finanzholding-Jahresoffenlegungsbericht-zum-31122021.pdf" TargetMode="External"/><Relationship Id="rId86" Type="http://schemas.openxmlformats.org/officeDocument/2006/relationships/hyperlink" Target="https://www.nbg.gr/-/jssmedia/Files/Group/Pillar-III-Q4-2021.pdf?rev=712aeb1199384ff880387892a66aa21c" TargetMode="External"/><Relationship Id="rId130" Type="http://schemas.openxmlformats.org/officeDocument/2006/relationships/hyperlink" Target="https://www.grupbancsabadell.com/corp/en/shareholders-and-investors/economic-and-financial-information.html" TargetMode="External"/><Relationship Id="rId151" Type="http://schemas.openxmlformats.org/officeDocument/2006/relationships/hyperlink" Target="https://www.citigroup.com/citi/investor/reg.htm" TargetMode="External"/><Relationship Id="rId172" Type="http://schemas.openxmlformats.org/officeDocument/2006/relationships/hyperlink" Target="http://www.haspa-finanzholding.de/unternehmen-57640/" TargetMode="External"/><Relationship Id="rId193" Type="http://schemas.openxmlformats.org/officeDocument/2006/relationships/hyperlink" Target="https://www.muenchenerhyp.de/de/investoren/berichte-und-praesentationen" TargetMode="External"/><Relationship Id="rId207" Type="http://schemas.openxmlformats.org/officeDocument/2006/relationships/hyperlink" Target="https://sfil.fr/infos-financieres/publications/" TargetMode="External"/><Relationship Id="rId13" Type="http://schemas.openxmlformats.org/officeDocument/2006/relationships/hyperlink" Target="https://www.alphaholdings.gr/-/media/alphaholdings/files/apotelesmata/fy2021/pillar-31122021final.pdf" TargetMode="External"/><Relationship Id="rId109" Type="http://schemas.openxmlformats.org/officeDocument/2006/relationships/hyperlink" Target="https://www.swedbank.lv/about/swedbank/about/corporateGovernance?language=ENG" TargetMode="External"/><Relationship Id="rId34" Type="http://schemas.openxmlformats.org/officeDocument/2006/relationships/hyperlink" Target="https://www.bayernlb.de/internet/media/de/ir/downloads_1/investor_relations_3/finanzberichte/2021_18/Offenlegungsbericht_31.12.2021.pdf" TargetMode="External"/><Relationship Id="rId55" Type="http://schemas.openxmlformats.org/officeDocument/2006/relationships/hyperlink" Target="https://dskbank.bg/docs/default-source/%D0%B4%D0%BE%D0%BA%D1%83%D0%BC%D0%B5%D0%BD%D1%82%D0%B8/%D0%BE%D0%BF%D0%BE%D0%B2%D0%B5%D1%81%D1%82%D1%8F%D0%B2%D0%B0%D0%BD%D0%B8%D1%8F/2021/2021-year-end-disclosure-dsk-bank-group-according-to-regulation-575-dated-2013-on-prudential-requirements-for-credit-institutions-and-investment-firms.pdf?sfvrsn=30/09/2022-00:09" TargetMode="External"/><Relationship Id="rId76" Type="http://schemas.openxmlformats.org/officeDocument/2006/relationships/hyperlink" Target="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TargetMode="External"/><Relationship Id="rId97" Type="http://schemas.openxmlformats.org/officeDocument/2006/relationships/hyperlink" Target="https://www.rbcits.com/assets/rbcits/docs/who-we-are/pillar-3-disclosure-quarterly-oct-31-2021.pdf" TargetMode="External"/><Relationship Id="rId120" Type="http://schemas.openxmlformats.org/officeDocument/2006/relationships/hyperlink" Target="https://www.alphaholdings.gr/en/investor-relations/group-results-and-reporting/financial-statements-bank-and-group?listfilter=C8B2FEC7E58944619BDD360219104002" TargetMode="External"/><Relationship Id="rId141" Type="http://schemas.openxmlformats.org/officeDocument/2006/relationships/hyperlink" Target="https://www.belfius.be/about-us/en/investors/results-reports/reports" TargetMode="External"/><Relationship Id="rId7" Type="http://schemas.openxmlformats.org/officeDocument/2006/relationships/hyperlink" Target="https://assets.ctfassets.net/1u811bvgvthc/aRXlsRP88RU91vC5k5kTN/864412f622dab553e7ac8d44f75959ff/ABN_AMRO_____Pillar_3_Report_2021.pdf" TargetMode="External"/><Relationship Id="rId162" Type="http://schemas.openxmlformats.org/officeDocument/2006/relationships/hyperlink" Target="https://dskbank.bg/en/about-us/documents" TargetMode="External"/><Relationship Id="rId183" Type="http://schemas.openxmlformats.org/officeDocument/2006/relationships/hyperlink" Target="https://www.munifin.fi/about-us/key-figures-and-annual-reports/" TargetMode="External"/><Relationship Id="rId24" Type="http://schemas.openxmlformats.org/officeDocument/2006/relationships/hyperlink" Target="https://www.santander.com/content/dam/santander-com/en/documentos/informe-con-relevancia-prudencial/2021/irp-2021-tablas-pilar-3-2021-en.xlsx" TargetMode="External"/><Relationship Id="rId45" Type="http://schemas.openxmlformats.org/officeDocument/2006/relationships/hyperlink" Target="https://www.commerzbank.com/media/en/aktionaere/service/archive/konzern/2022_8/q4_2021/Offenlegungsbericht_2021_Q4_DE.pdf" TargetMode="External"/><Relationship Id="rId66" Type="http://schemas.openxmlformats.org/officeDocument/2006/relationships/hyperlink" Target="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TargetMode="External"/><Relationship Id="rId87" Type="http://schemas.openxmlformats.org/officeDocument/2006/relationships/hyperlink" Target="https://nwbbank.com/download_file/1067/553" TargetMode="External"/><Relationship Id="rId110" Type="http://schemas.openxmlformats.org/officeDocument/2006/relationships/hyperlink" Target="https://swedbank.lt/about/swedbank/about/financialResults?language=ENG" TargetMode="External"/><Relationship Id="rId131" Type="http://schemas.openxmlformats.org/officeDocument/2006/relationships/hyperlink" Target="https://investor.bankofamerica.com/regulatory-and-other-filings/basel-pillar-3-disclosures/non-u-s-legal-entity-pillar-3-disclosures" TargetMode="External"/><Relationship Id="rId152" Type="http://schemas.openxmlformats.org/officeDocument/2006/relationships/hyperlink" Target="https://www.commerzbank.com/en/hauptnavigation/aktionaere/service/archive/unternehmensberichterstattung/2021_3/u_berichte_21.html" TargetMode="External"/><Relationship Id="rId173" Type="http://schemas.openxmlformats.org/officeDocument/2006/relationships/hyperlink" Target="https://www.hellenicbank.com/portalserver/hb-en-portal/en/about-us/investor-relations/show-me/pillar-3-disclosures" TargetMode="External"/><Relationship Id="rId194" Type="http://schemas.openxmlformats.org/officeDocument/2006/relationships/hyperlink" Target="https://www.nbg.gr/en/group/investor-relations/annual-reports-offering-circulars" TargetMode="External"/><Relationship Id="rId208" Type="http://schemas.openxmlformats.org/officeDocument/2006/relationships/hyperlink" Target="https://investors.societegenerale.com/en/publications-documents?search=pillar%203&amp;theme=finance&amp;category=&amp;year=&amp;op=Search" TargetMode="External"/><Relationship Id="rId14" Type="http://schemas.openxmlformats.org/officeDocument/2006/relationships/hyperlink" Target="https://www.seb.lv/sites/default/files/financial_reports/Cap_Adequacy_SEB_Pillar3_2021_4quater_ENG.pdf" TargetMode="External"/><Relationship Id="rId30" Type="http://schemas.openxmlformats.org/officeDocument/2006/relationships/hyperlink" Target="https://www.spuerkeess.lu/fileadmin/mediatheque/documents/about_us/rapports_pilier3/2021-12_Rapport_Pilier_3_2021_v4___avec_adapt_FX_risk_et_KM1__v.marketing.pdf" TargetMode="External"/><Relationship Id="rId35" Type="http://schemas.openxmlformats.org/officeDocument/2006/relationships/hyperlink" Target="https://www.belfius.be/about-us/dam/corporate/investors/ratios-en-rapporten/belfius-reports/en/Quantitative%20disclosure%20as%20appendix%20to%20risk%20report%202021.xlsx" TargetMode="External"/><Relationship Id="rId56" Type="http://schemas.openxmlformats.org/officeDocument/2006/relationships/hyperlink" Target="https://www.dzbank.de/content/dam/dzbank/dokumente/de/dzbank/investor_relations/berichte/archiv/2021/ARB_2021_12_final.pdf" TargetMode="External"/><Relationship Id="rId77" Type="http://schemas.openxmlformats.org/officeDocument/2006/relationships/hyperlink" Target="https://www.labanquepostale.com/content/dam/lbp/documents/institutionnel/en/corporate-publications/2022/2021-URD-EN.pdf" TargetMode="External"/><Relationship Id="rId100" Type="http://schemas.openxmlformats.org/officeDocument/2006/relationships/hyperlink" Target="https://www.societegenerale.com/sites/default/files/documents/2022-03/Societe-Generale-Pillar-3_Q4%202021_EN.pdf" TargetMode="External"/><Relationship Id="rId105" Type="http://schemas.openxmlformats.org/officeDocument/2006/relationships/hyperlink" Target="https://www.unicajabanco.com/content/dam/unicaja/unicaja-corporacion/documentos-corporacion/inversores-y-accionistas/informacion-relevancia-prudencial/2021-informe-anual-en.pdf" TargetMode="External"/><Relationship Id="rId126" Type="http://schemas.openxmlformats.org/officeDocument/2006/relationships/hyperlink" Target="https://shareholdersandinvestors.bbva.com/financials/financial-reports/" TargetMode="External"/><Relationship Id="rId147" Type="http://schemas.openxmlformats.org/officeDocument/2006/relationships/hyperlink" Target="https://www.bpifrance.fr/Investor-Relations" TargetMode="External"/><Relationship Id="rId168" Type="http://schemas.openxmlformats.org/officeDocument/2006/relationships/hyperlink" Target="https://www.goldmansachs.com/disclosures/gsbank-europe-se-disclosures.html" TargetMode="External"/><Relationship Id="rId8" Type="http://schemas.openxmlformats.org/officeDocument/2006/relationships/hyperlink" Target="https://www.addiko.com/static/uploads/Addiko-Public-Disclosure-Report-2021-part-8-CRR-EN-3.pdf" TargetMode="External"/><Relationship Id="rId51" Type="http://schemas.openxmlformats.org/officeDocument/2006/relationships/hyperlink" Target="https://www.deka.de/site/dekade_deka-gruppe_site/get/documents_E767501630/dekade/medienpool_dekade/deka_gruppe/de/Dokumente/Investor%20Relations/Finanzpublikationen/Offenlegungsberichte/DekaGruppe_Offenlegungsbericht_2021-12-31_DE.pdf" TargetMode="External"/><Relationship Id="rId72" Type="http://schemas.openxmlformats.org/officeDocument/2006/relationships/hyperlink" Target="https://group.intesasanpaolo.com/content/dam/portalgroup/repository-documenti/investor-relations/Contenuti/RISORSE/Documenti%20PDF/governance/Pillar%203_31122021.pdf" TargetMode="External"/><Relationship Id="rId93" Type="http://schemas.openxmlformats.org/officeDocument/2006/relationships/hyperlink" Target="https://www.piraeusholdings.gr/~/media/Com/2021/Files/investor-relations/Financials/Annual-Reports/Pillar-III_EN_20211231_v5.pdf" TargetMode="External"/><Relationship Id="rId98" Type="http://schemas.openxmlformats.org/officeDocument/2006/relationships/hyperlink" Target="https://www.rcibs.com/sites/default/files/media/pdf/PILLAR%20III%20RISK%20REPORT%20AS%20OF%20DECEMBER%2031%202021%20Version%20d%C3%A9finitive.pdf" TargetMode="External"/><Relationship Id="rId121" Type="http://schemas.openxmlformats.org/officeDocument/2006/relationships/hyperlink" Target="https://www.seb.lv/en/about-seb/investors" TargetMode="External"/><Relationship Id="rId142" Type="http://schemas.openxmlformats.org/officeDocument/2006/relationships/hyperlink" Target="https://www.bawaggroup.com/BAWAGGROUP/IR/EN/Financial-Results" TargetMode="External"/><Relationship Id="rId163" Type="http://schemas.openxmlformats.org/officeDocument/2006/relationships/hyperlink" Target="https://www.dzbank.de/content/dzbank/de/home/die-dz-bank/investor-relations/berichte/berichte-archiv.html" TargetMode="External"/><Relationship Id="rId184" Type="http://schemas.openxmlformats.org/officeDocument/2006/relationships/hyperlink" Target="https://www.kutxabank.com/cs/Satellite/kutxabank/en/investor_relations/financial_information/pillar_iii" TargetMode="External"/><Relationship Id="rId189" Type="http://schemas.openxmlformats.org/officeDocument/2006/relationships/hyperlink" Target="https://luminor.ee/investors" TargetMode="External"/><Relationship Id="rId3" Type="http://schemas.openxmlformats.org/officeDocument/2006/relationships/hyperlink" Target="https://swedbank.lt/static/pdf/about/finance/reports/risk_management_and_capital_adequacy_report_pillar_3_annual_report_2021.pdf" TargetMode="External"/><Relationship Id="rId214" Type="http://schemas.openxmlformats.org/officeDocument/2006/relationships/hyperlink" Target="https://www.unicreditgroup.eu/it/investors/financial-reporting/pillar-3-disclosures.html" TargetMode="External"/><Relationship Id="rId25" Type="http://schemas.openxmlformats.org/officeDocument/2006/relationships/hyperlink" Target="https://d1io3yog0oux5.cloudfront.net/_97ca6e19602984110f19bf36d1ba8f5a/bankofamerica/db/874/9673/pdf/2021+BofA+Europe+Pillar+3_asof15April2021+_ADA.PDF" TargetMode="External"/><Relationship Id="rId46" Type="http://schemas.openxmlformats.org/officeDocument/2006/relationships/hyperlink" Target="https://www.creditmutuel.com/partage/fr/CNCM/telechargements/presse-et-publications/publications/2022/2021-Informations-relatives-au-Pilier-3-de-Bale-III-Exercice_2021.pdf" TargetMode="External"/><Relationship Id="rId67" Type="http://schemas.openxmlformats.org/officeDocument/2006/relationships/hyperlink" Target="https://www.about.hsbc.com.mt/-/media/malta/en/investor-relations/221007-malta-pillar-3-disclosures-as-at-31-dec-2021.pdf" TargetMode="External"/><Relationship Id="rId116" Type="http://schemas.openxmlformats.org/officeDocument/2006/relationships/hyperlink" Target="https://agrieurope.com.cy/" TargetMode="External"/><Relationship Id="rId137" Type="http://schemas.openxmlformats.org/officeDocument/2006/relationships/hyperlink" Target="https://www.spuerkeess.lu/en/about-us/publications/" TargetMode="External"/><Relationship Id="rId158" Type="http://schemas.openxmlformats.org/officeDocument/2006/relationships/hyperlink" Target="https://www.deka.de/deka-gruppe/investor-relations/publikationen-und-praesentationen" TargetMode="External"/><Relationship Id="rId20" Type="http://schemas.openxmlformats.org/officeDocument/2006/relationships/hyperlink" Target="https://gruppo.bancobpm.it/media/dlm_uploads/Pillar3-Dic-21_16.03.22.pdf" TargetMode="External"/><Relationship Id="rId41" Type="http://schemas.openxmlformats.org/officeDocument/2006/relationships/hyperlink" Target="https://www.cgd.pt/Investor-Relations/Informacao-Financeira/CGD/Documents/Disciplina-de-Mercado-2021.PDF" TargetMode="External"/><Relationship Id="rId62" Type="http://schemas.openxmlformats.org/officeDocument/2006/relationships/hyperlink" Target="https://groupebpce.com/en/content/download/29864/file/BPCE2021_PIII_EN.pdf" TargetMode="External"/><Relationship Id="rId83" Type="http://schemas.openxmlformats.org/officeDocument/2006/relationships/hyperlink" Target="https://www.mediobanca.com/static/upload_new/pil/pillar3_mediobanca_dicembre-21-v4.pdf" TargetMode="External"/><Relationship Id="rId88" Type="http://schemas.openxmlformats.org/officeDocument/2006/relationships/hyperlink" Target="https://www.nordlb.de/fileadmin/redaktion/Investor_Relations/pdf/2021/Offenlegungsbericht_2021.pdf" TargetMode="External"/><Relationship Id="rId111" Type="http://schemas.openxmlformats.org/officeDocument/2006/relationships/hyperlink" Target="https://www.aareal-bank.com/investorenportal/finanzinformationen/aufsichtsrechtliche-offenlegung/archiv/2021" TargetMode="External"/><Relationship Id="rId132" Type="http://schemas.openxmlformats.org/officeDocument/2006/relationships/hyperlink" Target="https://www.santander.com/en/shareholders-and-investors/financial-and-economic-information" TargetMode="External"/><Relationship Id="rId153" Type="http://schemas.openxmlformats.org/officeDocument/2006/relationships/hyperlink" Target="https://presse.creditmutuel.com/publications/" TargetMode="External"/><Relationship Id="rId174" Type="http://schemas.openxmlformats.org/officeDocument/2006/relationships/hyperlink" Target="https://www.hsbc.com/investors/results-and-announcements/all-reporting/subsidiaries?page=1&amp;take=20&amp;company=hsbc-bank-malta-plc&amp;reporting-type=annual" TargetMode="External"/><Relationship Id="rId179" Type="http://schemas.openxmlformats.org/officeDocument/2006/relationships/hyperlink" Target="https://group.intesasanpaolo.com/it/governance/risk-management/terzo-pilastro" TargetMode="External"/><Relationship Id="rId195" Type="http://schemas.openxmlformats.org/officeDocument/2006/relationships/hyperlink" Target="https://nwbbank.com/en/about-nwb-bank/publications/pillar-3-disclosure" TargetMode="External"/><Relationship Id="rId209" Type="http://schemas.openxmlformats.org/officeDocument/2006/relationships/hyperlink" Target="https://www.statestreet.com/about/office-locations/germany/disclosure-report.html" TargetMode="External"/><Relationship Id="rId190" Type="http://schemas.openxmlformats.org/officeDocument/2006/relationships/hyperlink" Target="https://www.mediobanca.com/it/investor-relations/adeguatezza-patrimoniale/terzo-pilastro-pillar-iii.html" TargetMode="External"/><Relationship Id="rId204" Type="http://schemas.openxmlformats.org/officeDocument/2006/relationships/hyperlink" Target="https://www.raiffeisen.at/ooe/rlb/de/meine-bank/zahlen---fakten/offenlegungen.html" TargetMode="External"/><Relationship Id="rId15" Type="http://schemas.openxmlformats.org/officeDocument/2006/relationships/hyperlink" Target="https://www.seb.ee/sites/default/files/financial_reports/Capital_Adequacy_and_Risk_Management_Report_Pillar_3_2021.pdf" TargetMode="External"/><Relationship Id="rId36" Type="http://schemas.openxmlformats.org/officeDocument/2006/relationships/hyperlink" Target="https://www.nkbm.si/downloadfile.ashx?fileid=303229" TargetMode="External"/><Relationship Id="rId57" Type="http://schemas.openxmlformats.org/officeDocument/2006/relationships/hyperlink" Target="https://cdn0.erstegroup.com/content/dam/at/eh/www_erstegroup_com/en/Investor_Relations/Reg_Disclosure/2021_Erste_Group_Disclosure_Report.pdf?forceDownload=1" TargetMode="External"/><Relationship Id="rId106" Type="http://schemas.openxmlformats.org/officeDocument/2006/relationships/hyperlink" Target="https://www.unicreditgroup.eu/content/dam/unicreditgroup-eu/documents/it/investors/terzo-pilastro-basilea-2-3/2021/Informativa-del-Gruppo-UniCredit-Pillar-III-al-31-dicembre-2021.pdf" TargetMode="External"/><Relationship Id="rId127" Type="http://schemas.openxmlformats.org/officeDocument/2006/relationships/hyperlink" Target="https://gruppo.bancobpm.it/investor-relations/pillar-3/" TargetMode="External"/><Relationship Id="rId10" Type="http://schemas.openxmlformats.org/officeDocument/2006/relationships/hyperlink" Target="https://aib.ie/content/dam/frontdoor/investorrelations/docs/resultscentre/pillar3/aib-group-plc-q4-2021-pillar-3-disclosures.pdf" TargetMode="External"/><Relationship Id="rId31" Type="http://schemas.openxmlformats.org/officeDocument/2006/relationships/hyperlink" Target="https://www.bil.com/Documents/brochures/2021-Pillar-III-report.pdf" TargetMode="External"/><Relationship Id="rId52" Type="http://schemas.openxmlformats.org/officeDocument/2006/relationships/hyperlink" Target="https://www.apobank.de/dam/jcr:a34854b6-e0b9-4d76-9a3a-9ae363e02c6a/apobank-disclosure-report-31122021.pdf" TargetMode="External"/><Relationship Id="rId73" Type="http://schemas.openxmlformats.org/officeDocument/2006/relationships/hyperlink" Target="https://www.argenta.be/content/dam/argenta/over-argenta/jaarverslagen/2021/appendices-pillar-3-disclosures-2021.xlsx" TargetMode="External"/><Relationship Id="rId78" Type="http://schemas.openxmlformats.org/officeDocument/2006/relationships/hyperlink" Target="https://www.lbbw.de/konzern/investor-relations/finanzberichte/offenlegungsberichte/2021/lbbw-offenlegungsbericht-q4-2021_aem6v91uz1_m.pdf" TargetMode="External"/><Relationship Id="rId94" Type="http://schemas.openxmlformats.org/officeDocument/2006/relationships/hyperlink" Target="https://www.quintet.com/getmedia/07d780ca-7415-470f-ad92-71254cc5ea39/51127_quintet_pillar-report-2021-30-september-22.pdf" TargetMode="External"/><Relationship Id="rId99" Type="http://schemas.openxmlformats.org/officeDocument/2006/relationships/hyperlink" Target="https://sfil.fr/wp-content/uploads/2022/03/Pilier_III_2021.pdf" TargetMode="External"/><Relationship Id="rId101" Type="http://schemas.openxmlformats.org/officeDocument/2006/relationships/hyperlink" Target="https://www.statestreet.com/content/dam/statestreet/documents/utility/Germany/disclosure-report-SSEHG-group-31122021.pdf" TargetMode="External"/><Relationship Id="rId122" Type="http://schemas.openxmlformats.org/officeDocument/2006/relationships/hyperlink" Target="https://www.seb.ee/eng/seb/financial-reports/financial-reports" TargetMode="External"/><Relationship Id="rId143" Type="http://schemas.openxmlformats.org/officeDocument/2006/relationships/hyperlink" Target="https://www.nkbm.si/financial-reports-and-documents" TargetMode="External"/><Relationship Id="rId148" Type="http://schemas.openxmlformats.org/officeDocument/2006/relationships/hyperlink" Target="https://www.cgd.pt/investor-relations/informacao-financeira/pages/disciplina-de-mercado.aspx" TargetMode="External"/><Relationship Id="rId164" Type="http://schemas.openxmlformats.org/officeDocument/2006/relationships/hyperlink" Target="https://www.erstegroup.com/de/investoren/berichte/regulatorische_berichte" TargetMode="External"/><Relationship Id="rId169" Type="http://schemas.openxmlformats.org/officeDocument/2006/relationships/hyperlink" Target="https://groupebpce.com/en/investors/results-and-publications/pillar-iii" TargetMode="External"/><Relationship Id="rId185" Type="http://schemas.openxmlformats.org/officeDocument/2006/relationships/hyperlink" Target="https://www.lbbw.de/konzern/news-and-service/investor-relations/finanzberichte/finanzberichte_7u12dygoe_d.html" TargetMode="External"/><Relationship Id="rId4" Type="http://schemas.openxmlformats.org/officeDocument/2006/relationships/hyperlink" Target="https://www.aareal-bank.com/fileadmin/04_Investoren/03_Other_PDF-files/2021/Offenlegungsbericht_2021_de.pdf" TargetMode="External"/><Relationship Id="rId9" Type="http://schemas.openxmlformats.org/officeDocument/2006/relationships/hyperlink" Target="https://agrieurope.com.cy/wp-content/uploads/2022/10/Disclosure-of-Additional-Information-31.12.2021.pdf" TargetMode="External"/><Relationship Id="rId180" Type="http://schemas.openxmlformats.org/officeDocument/2006/relationships/hyperlink" Target="https://jpmorganchaseco.gcs-web.com/ir/sec-other-filings/basel-pillar-and-lcr-disclosures/pillar-germany" TargetMode="External"/><Relationship Id="rId210" Type="http://schemas.openxmlformats.org/officeDocument/2006/relationships/hyperlink" Target="https://www.swedbank.ee/about/about/reports/start?language=ENG" TargetMode="External"/><Relationship Id="rId215" Type="http://schemas.openxmlformats.org/officeDocument/2006/relationships/hyperlink" Target="https://www.volksbank.at/volksbanken-verbund/verbund-offenlegung" TargetMode="External"/><Relationship Id="rId26" Type="http://schemas.openxmlformats.org/officeDocument/2006/relationships/hyperlink" Target="https://www.bankofcyprus.com.cy/globalassets/group/investor-relations/pillar-3-disclosures/eng/20220407-pillar-3-disclosures-2021.pdf" TargetMode="External"/><Relationship Id="rId47" Type="http://schemas.openxmlformats.org/officeDocument/2006/relationships/hyperlink" Target="https://media.rabobank.com/m/736891d09df17419/original/Pillar-3-Year-Report-2021-EN.pdf" TargetMode="External"/><Relationship Id="rId68" Type="http://schemas.openxmlformats.org/officeDocument/2006/relationships/hyperlink" Target="https://www.hsbc.com/-/files/hsbc/investors/hsbc-results/2021/annual/pdfs/hsbc-continental-europe/220223-hsbc-continental-europe-pillar-3-at-2021-dec-31.pdf" TargetMode="External"/><Relationship Id="rId89" Type="http://schemas.openxmlformats.org/officeDocument/2006/relationships/hyperlink" Target="https://www.nordea.com/en/doc/nordea-group-capital-and-risk-management-report-2021.pdf" TargetMode="External"/><Relationship Id="rId112" Type="http://schemas.openxmlformats.org/officeDocument/2006/relationships/hyperlink" Target="https://www.seb.lt/apie-seb/investuotojams/finansine-informacija/seb-banko-grupes-finansines-ataskaitos" TargetMode="External"/><Relationship Id="rId133" Type="http://schemas.openxmlformats.org/officeDocument/2006/relationships/hyperlink" Target="https://www.bankofcyprus.com.cy/en-gb/group/investor-relations/reports-presentations/pillar-3-disclosures/" TargetMode="External"/><Relationship Id="rId154" Type="http://schemas.openxmlformats.org/officeDocument/2006/relationships/hyperlink" Target="https://www.rabobank.nl/en/about-us/results-and-reports/downloads" TargetMode="External"/><Relationship Id="rId175" Type="http://schemas.openxmlformats.org/officeDocument/2006/relationships/hyperlink" Target="https://www.hsbc.com/investors/results-and-announcements/all-reporting/subsidiaries?page=1&amp;take=20&amp;reporting-type=pillar-3-disclosures&amp;years=2020" TargetMode="External"/><Relationship Id="rId196" Type="http://schemas.openxmlformats.org/officeDocument/2006/relationships/hyperlink" Target="https://www.nordlb.de/die-nordlb/investor-relations/berichte/2021" TargetMode="External"/><Relationship Id="rId200" Type="http://schemas.openxmlformats.org/officeDocument/2006/relationships/hyperlink" Target="https://www.op.fi/web/raportit/op-financial-group-publications" TargetMode="External"/><Relationship Id="rId16" Type="http://schemas.openxmlformats.org/officeDocument/2006/relationships/hyperlink" Target="https://www.bancamediolanum.it/static-assets/documents/GBM_Informativa_al_pubblico_2021.pdf" TargetMode="External"/><Relationship Id="rId37" Type="http://schemas.openxmlformats.org/officeDocument/2006/relationships/hyperlink" Target="https://www.bngbank.com/-/media/Project/CBB/BNG-Bank-Shared/Documents/Pillar-3-rapportage-BNG-Bank-2021.pdf?rev=ac5399e39eeb4693ba7a8291aaf824d8" TargetMode="External"/><Relationship Id="rId58" Type="http://schemas.openxmlformats.org/officeDocument/2006/relationships/hyperlink" Target="https://www.lbb.de/landesbank/de/10_Veroeffentlichungen/10_finanzberichte/025_Offenlegungsmeldungen/Offenlegung_2021_12_Erwerbsgesellschaft.pdf" TargetMode="External"/><Relationship Id="rId79" Type="http://schemas.openxmlformats.org/officeDocument/2006/relationships/hyperlink" Target="https://www.helaba.com/media/docs/de/investor-relations/veroeffentlichungen/offenlegungs-und-verguetungsbericht/offenlegung/offenlegungsbericht-2021.pdf" TargetMode="External"/><Relationship Id="rId102" Type="http://schemas.openxmlformats.org/officeDocument/2006/relationships/hyperlink" Target="https://www.swedbank.ee/static/pdf/about/finance/reports/Pillar_3_Q4_2021_ENG.pdf" TargetMode="External"/><Relationship Id="rId123" Type="http://schemas.openxmlformats.org/officeDocument/2006/relationships/hyperlink" Target="https://www.bancamediolanum.it/corporate/investors/informative" TargetMode="External"/><Relationship Id="rId144" Type="http://schemas.openxmlformats.org/officeDocument/2006/relationships/hyperlink" Target="https://www.bngbank.com/Financials/Annual-report-2021" TargetMode="External"/><Relationship Id="rId90" Type="http://schemas.openxmlformats.org/officeDocument/2006/relationships/hyperlink" Target="https://www.nlb.si/nlb/nlb-portal/eng/investor-relations/financial-reports/2021/2021_12-pillar3-eng-publish_1.pdf" TargetMode="External"/><Relationship Id="rId165" Type="http://schemas.openxmlformats.org/officeDocument/2006/relationships/hyperlink" Target="https://www.lbb.de/landesbank/de/10_Veroeffentlichungen/10_finanzberichte/025_Offenlegungsmeldungen/index.html" TargetMode="External"/><Relationship Id="rId186" Type="http://schemas.openxmlformats.org/officeDocument/2006/relationships/hyperlink" Target="https://www.labanquepostale.com/en/investors/regulatory-information.html" TargetMode="External"/><Relationship Id="rId211" Type="http://schemas.openxmlformats.org/officeDocument/2006/relationships/hyperlink" Target="https://www.bnymellon.com/us/en/investor-relations/regulatory-filings.html" TargetMode="External"/><Relationship Id="rId27" Type="http://schemas.openxmlformats.org/officeDocument/2006/relationships/hyperlink" Target="https://investorrelations.bankofireland.com/app/uploads/Pillar-3-Disclosures-31-December-2021-Group.pdf" TargetMode="External"/><Relationship Id="rId48" Type="http://schemas.openxmlformats.org/officeDocument/2006/relationships/hyperlink" Target="https://www.credem.it/content/dam/credem/documenti/Investor_Relations/Documentazione/Pillar%20III%20Informativa%20al%20pubblico%20al%2031%20dicembre%202021.pdf" TargetMode="External"/><Relationship Id="rId69" Type="http://schemas.openxmlformats.org/officeDocument/2006/relationships/hyperlink" Target="https://www.ibercaja.com/public/documentos/ref06567_pillar-3-disclosure-ibercaja-2021.pdf" TargetMode="External"/><Relationship Id="rId113" Type="http://schemas.openxmlformats.org/officeDocument/2006/relationships/hyperlink" Target="https://www.abancacorporacionbancaria.com/en/investors/financial-information/" TargetMode="External"/><Relationship Id="rId134" Type="http://schemas.openxmlformats.org/officeDocument/2006/relationships/hyperlink" Target="https://investorrelations.bankofireland.com/results-centre/pillar-3-disclosures/" TargetMode="External"/><Relationship Id="rId80" Type="http://schemas.openxmlformats.org/officeDocument/2006/relationships/hyperlink" Target="https://www.leaseplan.com/corporate/~/media/Files/L/Leaseplan/documents/LeasePlan%20Corporation%20Pillar%203%20Report%202021%20-%20Updated.pdf" TargetMode="External"/><Relationship Id="rId155" Type="http://schemas.openxmlformats.org/officeDocument/2006/relationships/hyperlink" Target="https://www.credem.it/content/credem/it/gruppo-credem/investor-relations/PILLAR-III-informativa.html" TargetMode="External"/><Relationship Id="rId176" Type="http://schemas.openxmlformats.org/officeDocument/2006/relationships/hyperlink" Target="https://www.ibercaja.com/shareholders-and-investors/financial-information/information-of-prudential-relevance" TargetMode="External"/><Relationship Id="rId197" Type="http://schemas.openxmlformats.org/officeDocument/2006/relationships/hyperlink" Target="https://www.nordea.com/en/investor-relations/reports-and-presentations/pillar-3-disclosure/?fQ=&amp;fSubCat=tcm%3A33-19233-1024&amp;fYear=" TargetMode="External"/><Relationship Id="rId201" Type="http://schemas.openxmlformats.org/officeDocument/2006/relationships/hyperlink" Target="https://www.piraeusholdings.gr/en/documentation/pillar-iii-disclosures" TargetMode="External"/><Relationship Id="rId17" Type="http://schemas.openxmlformats.org/officeDocument/2006/relationships/hyperlink" Target="https://www.gruppomps.it/static/upload/inf/informativa-al-pubblico---dicembre-2021.pdf" TargetMode="External"/><Relationship Id="rId38" Type="http://schemas.openxmlformats.org/officeDocument/2006/relationships/hyperlink" Target="https://invest.bnpparibas/en/document/universal-registration-document-and-annual-financial-report-2021" TargetMode="External"/><Relationship Id="rId59" Type="http://schemas.openxmlformats.org/officeDocument/2006/relationships/hyperlink" Target="https://www.eurobankholdings.gr/-/media/holding/omilos/enimerosi-ependuton/enimerosi-metoxon-eurobank/oikonomika-apotelesmata-part-01/2022/fy-2021/consolidated-pillar-3.pdf" TargetMode="External"/><Relationship Id="rId103" Type="http://schemas.openxmlformats.org/officeDocument/2006/relationships/hyperlink" Target="https://www.bnymellon.com/content/dam/bnymellon/documents/pdf/investor-relations/bny-mellon-corporate-pillar-3-disclosure-december-2021.pdf" TargetMode="External"/><Relationship Id="rId124" Type="http://schemas.openxmlformats.org/officeDocument/2006/relationships/hyperlink" Target="https://www.gruppomps.it/investor-relations/report-pillar-iii-year-2021.html" TargetMode="External"/><Relationship Id="rId70" Type="http://schemas.openxmlformats.org/officeDocument/2006/relationships/hyperlink" Target="https://www.gruppobcciccrea.it/Altri_Documeni_Pillar/Informativa%20al%20Pubblico%20-%20Pillar%20III%20-%2031%2012%202021.pdf" TargetMode="External"/><Relationship Id="rId91" Type="http://schemas.openxmlformats.org/officeDocument/2006/relationships/hyperlink" Target="https://www.novobanco.pt/content/dam/novobancopublicsites/docs/pdfs/disciplina-mercado/Disciplina%20de%20Mercado%202021%20NOVO%20BANCO_vfinal3.pdf.coredownload.inline.pdf" TargetMode="External"/><Relationship Id="rId145" Type="http://schemas.openxmlformats.org/officeDocument/2006/relationships/hyperlink" Target="https://invest.bnpparibas.com/en/registration-documents-annual-financial-reports" TargetMode="External"/><Relationship Id="rId166" Type="http://schemas.openxmlformats.org/officeDocument/2006/relationships/hyperlink" Target="https://www.eurobankholdings.gr/en/investor-relations/financial-results-pages/financial-year-2021" TargetMode="External"/><Relationship Id="rId187" Type="http://schemas.openxmlformats.org/officeDocument/2006/relationships/hyperlink" Target="https://www.helaba.com/de/informationen-fuer/investoren/veroeffentlichungen/offenlegungsberichte.php" TargetMode="External"/><Relationship Id="rId1" Type="http://schemas.openxmlformats.org/officeDocument/2006/relationships/hyperlink" Target="https://jpmorganchaseco.gcs-web.com/static-files/e134f6ad-7fa1-4692-b819-49c37f8b4b11" TargetMode="External"/><Relationship Id="rId212" Type="http://schemas.openxmlformats.org/officeDocument/2006/relationships/hyperlink" Target="https://www.ubs.com/de/de/ubs-germany/financial-reports.html" TargetMode="External"/><Relationship Id="rId28" Type="http://schemas.openxmlformats.org/officeDocument/2006/relationships/hyperlink" Target="https://www.bov.com/documents/pillar-3-disclosures-december-2021" TargetMode="External"/><Relationship Id="rId49" Type="http://schemas.openxmlformats.org/officeDocument/2006/relationships/hyperlink" Target="https://www.crelan.be/sites/default/files/documents/Crelan%20Group%27s%202021%20Disclosure%20Report%20Annex_5.xlsx" TargetMode="External"/><Relationship Id="rId114" Type="http://schemas.openxmlformats.org/officeDocument/2006/relationships/hyperlink" Target="https://www.abnamro.com/en/about-abn-amro/product/download-centre" TargetMode="External"/><Relationship Id="rId60" Type="http://schemas.openxmlformats.org/officeDocument/2006/relationships/hyperlink" Target="https://images.finecobank.com/docs/pdf/pub/corporate/investors/informativa-enti/Public-disclosure-pillar-III-December-31-2021.pdf" TargetMode="External"/><Relationship Id="rId81" Type="http://schemas.openxmlformats.org/officeDocument/2006/relationships/hyperlink" Target="https://luminor.ee/s3fs-public/documents/pillar-3-report-2021-luminor-holding-as.xlsx" TargetMode="External"/><Relationship Id="rId135" Type="http://schemas.openxmlformats.org/officeDocument/2006/relationships/hyperlink" Target="https://www.bov.com/content/financial-reports" TargetMode="External"/><Relationship Id="rId156" Type="http://schemas.openxmlformats.org/officeDocument/2006/relationships/hyperlink" Target="https://www.crelan.be/fr/corporate/article/rapports-annuels" TargetMode="External"/><Relationship Id="rId177" Type="http://schemas.openxmlformats.org/officeDocument/2006/relationships/hyperlink" Target="https://www.gruppoiccrea.it/Pagine/InvestorRelations/ArchivioPillar.aspx" TargetMode="External"/><Relationship Id="rId198" Type="http://schemas.openxmlformats.org/officeDocument/2006/relationships/hyperlink" Target="https://www.nlb.si/financial-reports-2021" TargetMode="External"/><Relationship Id="rId202" Type="http://schemas.openxmlformats.org/officeDocument/2006/relationships/hyperlink" Target="https://www.quintet.com/en-gb/investor-relations" TargetMode="External"/><Relationship Id="rId18" Type="http://schemas.openxmlformats.org/officeDocument/2006/relationships/hyperlink" Target="https://istituzionale.popso.it/sites/default/files/documents/Banca%20Popolare%20di%20Sondrio%20Pillar%20III%2031%2012%202021.pdf" TargetMode="External"/><Relationship Id="rId39" Type="http://schemas.openxmlformats.org/officeDocument/2006/relationships/hyperlink" Target="https://istituzionale.bper.it/documents/133577364/1518866757/Informativa+al+pubblico+al+31+dicembre+2021+Pillar3.pdf/209085dd-02db-2c2f-8700-4892202d5748?version=1.0&amp;t=1650045155816&amp;download=true" TargetMode="External"/><Relationship Id="rId50" Type="http://schemas.openxmlformats.org/officeDocument/2006/relationships/hyperlink" Target="https://www.devolksbank.nl/assets/files/jaarcijfers/de-Volksbank-Pillar-3-Disclosures-2021.xlsx" TargetMode="External"/><Relationship Id="rId104" Type="http://schemas.openxmlformats.org/officeDocument/2006/relationships/hyperlink" Target="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TargetMode="External"/><Relationship Id="rId125" Type="http://schemas.openxmlformats.org/officeDocument/2006/relationships/hyperlink" Target="https://istituzionale.popso.it/it/pillar-3" TargetMode="External"/><Relationship Id="rId146" Type="http://schemas.openxmlformats.org/officeDocument/2006/relationships/hyperlink" Target="https://istituzionale.bper.it/investor-relations/pillar-3-informativa-al-pubblico" TargetMode="External"/><Relationship Id="rId167" Type="http://schemas.openxmlformats.org/officeDocument/2006/relationships/hyperlink" Target="https://about.finecobank.com/en/investors/informativa-enti/" TargetMode="External"/><Relationship Id="rId188" Type="http://schemas.openxmlformats.org/officeDocument/2006/relationships/hyperlink" Target="https://www.leaseplan.com/corporate/investors/results-reports-and-funding-documents" TargetMode="External"/><Relationship Id="rId71" Type="http://schemas.openxmlformats.org/officeDocument/2006/relationships/hyperlink" Target="https://www.ing.com/Investor-relations/Financial-performance/Annual-reports/2021/ING-Group-Additional-Pillar-III-Report-2021-.htm" TargetMode="External"/><Relationship Id="rId92" Type="http://schemas.openxmlformats.org/officeDocument/2006/relationships/hyperlink" Target="https://www.op.fi/documents/209474/38211220/OP-yhteenliittym%C3%A4n+vakavaraisuustaulukot+2021.xlsx/6c370336-0d5b-f44b-6832-b684b16cabf7" TargetMode="External"/><Relationship Id="rId213" Type="http://schemas.openxmlformats.org/officeDocument/2006/relationships/hyperlink" Target="https://www.unicajabanco.com/en/inversores-y-accionistas/informacion-economico-financiera/informacion-con-relevancia-prudencial" TargetMode="External"/><Relationship Id="rId2" Type="http://schemas.openxmlformats.org/officeDocument/2006/relationships/hyperlink" Target="https://www.swedbank.lv/static/pdf/about/governance/swedbank_risk_and_capital_adequacy_Q4_2021_ENG.pdf" TargetMode="External"/><Relationship Id="rId29" Type="http://schemas.openxmlformats.org/officeDocument/2006/relationships/hyperlink" Target="https://docs.bankinter.com/file_source2/webcorporativa/estaticos/pdf/accionistas-e-Inversores/accionistas/informacion-relevante/otra-informacion-relevante/2022/2021_Pillar_3_Disclosures_Report.pdf" TargetMode="External"/><Relationship Id="rId40" Type="http://schemas.openxmlformats.org/officeDocument/2006/relationships/hyperlink" Target="https://www.bpifrance.fr/download/media-file/75696" TargetMode="External"/><Relationship Id="rId115" Type="http://schemas.openxmlformats.org/officeDocument/2006/relationships/hyperlink" Target="https://www.addiko.com/de/finanzberichte/" TargetMode="External"/><Relationship Id="rId136" Type="http://schemas.openxmlformats.org/officeDocument/2006/relationships/hyperlink" Target="https://webcorporativa.bankinter.com/www2/corporativa/en/inf_financiera_cnmv/informacion_financiera/info_relev_pruden/2020" TargetMode="External"/><Relationship Id="rId157" Type="http://schemas.openxmlformats.org/officeDocument/2006/relationships/hyperlink" Target="https://www.devolksbank.nl/en/investor-relations/results-presentations" TargetMode="External"/><Relationship Id="rId178" Type="http://schemas.openxmlformats.org/officeDocument/2006/relationships/hyperlink" Target="https://www.ing.com/Investor-relations/Financial-performance/Annual-reports.htm" TargetMode="External"/><Relationship Id="rId61" Type="http://schemas.openxmlformats.org/officeDocument/2006/relationships/hyperlink" Target="https://www.goldmansachs.com/disclosures/pdfs/gsbese-pillar-3-2021-english.pdf" TargetMode="External"/><Relationship Id="rId82" Type="http://schemas.openxmlformats.org/officeDocument/2006/relationships/hyperlink" Target="https://www.medirect.com.mt/wp-content/uploads/MDB-Group-Pillar-3-Report-December-2021.pdf" TargetMode="External"/><Relationship Id="rId199" Type="http://schemas.openxmlformats.org/officeDocument/2006/relationships/hyperlink" Target="https://www.novobanco.pt/english/investor-relations/financial-information0/financial-disclosures" TargetMode="External"/><Relationship Id="rId203" Type="http://schemas.openxmlformats.org/officeDocument/2006/relationships/hyperlink" Target="https://www.rbinternational.com/de/investoren/berichte/regulatorische-veroeffentlichungen.html" TargetMode="External"/><Relationship Id="rId19" Type="http://schemas.openxmlformats.org/officeDocument/2006/relationships/hyperlink" Target="https://shareholdersandinvestors.bbva.com/wp-content/uploads/2022/03/Pillar-3-2021-Tables-Annexes_ENG.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E5B0A-A734-4F88-8C51-79CC8135243D}">
  <sheetPr>
    <tabColor theme="0"/>
    <pageSetUpPr fitToPage="1"/>
  </sheetPr>
  <dimension ref="C2:AD16"/>
  <sheetViews>
    <sheetView showGridLines="0" tabSelected="1" zoomScale="75" zoomScaleNormal="75" workbookViewId="0"/>
  </sheetViews>
  <sheetFormatPr defaultColWidth="8.81640625" defaultRowHeight="14"/>
  <cols>
    <col min="1" max="1" width="6.26953125" style="1" customWidth="1"/>
    <col min="2" max="2" width="4.26953125" style="1" customWidth="1"/>
    <col min="3" max="3" width="8.26953125" style="1" customWidth="1"/>
    <col min="4" max="4" width="8.26953125" style="42" customWidth="1"/>
    <col min="5" max="30" width="8.26953125" style="1" customWidth="1"/>
    <col min="31" max="16384" width="8.81640625" style="1"/>
  </cols>
  <sheetData>
    <row r="2" spans="3:30" ht="17.25" customHeight="1"/>
    <row r="3" spans="3:30" ht="39.75" customHeight="1">
      <c r="C3" s="206" t="s">
        <v>339</v>
      </c>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row>
    <row r="4" spans="3:30" s="8" customFormat="1" ht="10" customHeight="1">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3:30" ht="20.149999999999999" customHeight="1">
      <c r="C5" s="205" t="s">
        <v>233</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row>
    <row r="6" spans="3:30" ht="115.5" customHeight="1">
      <c r="C6" s="208" t="s">
        <v>875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row>
    <row r="7" spans="3:30" ht="14.5" customHeight="1">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row>
    <row r="8" spans="3:30" ht="20.149999999999999" customHeight="1">
      <c r="C8" s="205" t="s">
        <v>232</v>
      </c>
      <c r="D8" s="205"/>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row>
    <row r="9" spans="3:30" ht="153.75" customHeight="1">
      <c r="C9" s="208" t="s">
        <v>340</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row>
    <row r="10" spans="3:30" ht="15" customHeight="1">
      <c r="C10" s="212" t="s">
        <v>208</v>
      </c>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row>
    <row r="11" spans="3:30" ht="18" customHeight="1">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row>
    <row r="12" spans="3:30" ht="18" customHeight="1">
      <c r="C12" s="205" t="s">
        <v>231</v>
      </c>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row>
    <row r="13" spans="3:30" ht="15" customHeight="1">
      <c r="C13" s="214" t="s">
        <v>337</v>
      </c>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row>
    <row r="14" spans="3:30" ht="15" customHeight="1">
      <c r="C14" s="214" t="s">
        <v>341</v>
      </c>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row>
    <row r="15" spans="3:3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row>
    <row r="16" spans="3:30" ht="15" customHeight="1">
      <c r="C16" s="211" t="s">
        <v>329</v>
      </c>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row>
  </sheetData>
  <sheetProtection sheet="1" objects="1" scenarios="1"/>
  <mergeCells count="14">
    <mergeCell ref="D15:AC15"/>
    <mergeCell ref="C16:AD16"/>
    <mergeCell ref="C9:AD9"/>
    <mergeCell ref="C10:AD10"/>
    <mergeCell ref="D11:AC11"/>
    <mergeCell ref="C12:AD12"/>
    <mergeCell ref="C13:AD13"/>
    <mergeCell ref="C14:AD14"/>
    <mergeCell ref="C8:AD8"/>
    <mergeCell ref="C3:AD3"/>
    <mergeCell ref="D4:AC4"/>
    <mergeCell ref="C5:AD5"/>
    <mergeCell ref="C6:AD6"/>
    <mergeCell ref="C7:AD7"/>
  </mergeCells>
  <hyperlinks>
    <hyperlink ref="C13" r:id="rId1" display="Guidelines on Pillar 3 disclosure requirements" xr:uid="{6D60D8AC-47C5-47DD-93C9-065C9CBE5B14}"/>
    <hyperlink ref="C10" r:id="rId2" display="https://eba.europa.eu/risk-analysis-and-data/other-systemically-important-institutions-o-siis-/2018" xr:uid="{ABB14CF4-93DC-48DC-9159-EEB74F23F0C6}"/>
    <hyperlink ref="C10:Z10" r:id="rId3" display="https://www.bankingsupervision.europa.eu/banking/statistics/html/index.en.html" xr:uid="{49528C29-F807-4357-8901-F38D8FAAD804}"/>
    <hyperlink ref="C13:AD13" r:id="rId4" display="EBA webpage on transparency and Pillar 3" xr:uid="{9E79224A-FC7D-4364-86C1-FDB1EE2C940E}"/>
    <hyperlink ref="C14" r:id="rId5" display="https://eur-lex.europa.eu/legal-content/EN/TXT/?uri=CELEX%3A02021R0637-20220509" xr:uid="{77744009-3977-45A5-ACE8-CA4D107C4AEC}"/>
    <hyperlink ref="C14:AD14" r:id="rId6" display="ITS on disclosure (Regulation (EU) 2021/637)" xr:uid="{FFF3814A-CD0E-473D-9BD8-728183577B17}"/>
  </hyperlinks>
  <pageMargins left="0.7" right="0.7" top="0.75" bottom="0.75" header="0.3" footer="0.3"/>
  <pageSetup paperSize="9" scale="55"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899"/>
  </sheetPr>
  <dimension ref="B1:S142"/>
  <sheetViews>
    <sheetView showGridLines="0" zoomScale="75" zoomScaleNormal="75" workbookViewId="0"/>
  </sheetViews>
  <sheetFormatPr defaultColWidth="9.1796875" defaultRowHeight="14"/>
  <cols>
    <col min="1" max="1" width="5.7265625" style="1" customWidth="1"/>
    <col min="2" max="2" width="3.7265625" style="1" customWidth="1"/>
    <col min="3" max="3" width="43.7265625" style="2" customWidth="1"/>
    <col min="4" max="4" width="50.26953125" style="3" customWidth="1"/>
    <col min="5" max="12" width="18.7265625" style="1" customWidth="1"/>
    <col min="13" max="13" width="18.54296875" style="1" customWidth="1"/>
    <col min="14" max="15" width="19.7265625" style="1" customWidth="1"/>
    <col min="16" max="16" width="19.26953125" style="1" customWidth="1"/>
    <col min="17" max="19" width="18.7265625" style="1" customWidth="1"/>
    <col min="20" max="16384" width="9.1796875" style="1"/>
  </cols>
  <sheetData>
    <row r="1" spans="2:17" ht="15" customHeight="1"/>
    <row r="2" spans="2:17" ht="15" customHeight="1">
      <c r="B2" s="4"/>
      <c r="C2" s="1"/>
      <c r="D2" s="1"/>
    </row>
    <row r="3" spans="2:17" ht="20.149999999999999" customHeight="1">
      <c r="C3" s="45" t="s">
        <v>216</v>
      </c>
      <c r="D3" s="46"/>
      <c r="E3" s="47"/>
      <c r="F3" s="47"/>
      <c r="G3" s="47"/>
      <c r="H3" s="47"/>
      <c r="I3" s="47"/>
      <c r="J3" s="47"/>
      <c r="K3" s="47"/>
      <c r="L3" s="47"/>
      <c r="N3" s="50" t="s">
        <v>215</v>
      </c>
      <c r="O3" s="50"/>
      <c r="P3" s="50"/>
      <c r="Q3" s="110"/>
    </row>
    <row r="4" spans="2:17" ht="20.149999999999999" customHeight="1">
      <c r="C4" s="112"/>
      <c r="D4" s="113"/>
      <c r="E4" s="82"/>
      <c r="F4" s="82"/>
      <c r="G4" s="82"/>
      <c r="H4" s="82"/>
      <c r="I4" s="82"/>
      <c r="J4" s="82"/>
      <c r="K4" s="82"/>
      <c r="L4" s="82"/>
      <c r="O4" s="41" t="s">
        <v>210</v>
      </c>
      <c r="P4" s="44" t="s">
        <v>43</v>
      </c>
      <c r="Q4" s="110"/>
    </row>
    <row r="5" spans="2:17">
      <c r="C5" s="13" t="s">
        <v>325</v>
      </c>
      <c r="D5" s="218" t="str">
        <f>IF(VLOOKUP($P$4,Ratios_dataset!$B:$O,Ratios_dataset!$B$125,0)="","",VLOOKUP($P$4,Ratios_dataset!$B:$O,Ratios_dataset!$B$125,0))</f>
        <v>"Swedbank" AS</v>
      </c>
      <c r="E5" s="218"/>
      <c r="F5" s="218"/>
      <c r="G5" s="218"/>
      <c r="H5" s="218"/>
      <c r="I5" s="218"/>
      <c r="J5" s="218"/>
      <c r="K5" s="218"/>
      <c r="L5" s="218"/>
    </row>
    <row r="6" spans="2:17" ht="20.149999999999999" customHeight="1">
      <c r="C6" s="13" t="s">
        <v>326</v>
      </c>
      <c r="D6" s="218" t="str">
        <f>IF(INDEX(Ratios_dataset!$A:$A,MATCH('Ratios&amp;Templates'!$D$5,Ratios_dataset!$B:$B,0))="","",INDEX(Ratios_dataset!$A:$A,MATCH('Ratios&amp;Templates'!$D$5,Ratios_dataset!$B:$B,0)))</f>
        <v>549300FXBIWWGK7T0Y98</v>
      </c>
      <c r="E6" s="218"/>
      <c r="F6" s="218"/>
      <c r="G6" s="218"/>
      <c r="H6" s="218"/>
      <c r="I6" s="218"/>
      <c r="J6" s="218"/>
      <c r="K6" s="218"/>
      <c r="L6" s="218"/>
    </row>
    <row r="7" spans="2:17" ht="17.25" customHeight="1">
      <c r="B7"/>
      <c r="C7" s="13" t="s">
        <v>327</v>
      </c>
      <c r="D7" s="218" t="str">
        <f>IF(VLOOKUP($P$4,Ratios_dataset!$B:$O,Ratios_dataset!$C$125,0)="","",VLOOKUP($P$4,Ratios_dataset!$B:$O,Ratios_dataset!$C$125,0))</f>
        <v>LV</v>
      </c>
      <c r="E7" s="218"/>
      <c r="F7" s="218"/>
      <c r="G7" s="218"/>
      <c r="H7" s="218"/>
      <c r="I7" s="218"/>
      <c r="J7" s="218"/>
      <c r="K7" s="218"/>
      <c r="L7" s="218"/>
    </row>
    <row r="8" spans="2:17" ht="17.25" customHeight="1">
      <c r="B8"/>
      <c r="C8" s="106" t="s">
        <v>328</v>
      </c>
      <c r="D8" s="221">
        <f>IF(VLOOKUP($P$4,Ratios_dataset!$B:$O,Ratios_dataset!$D$125,0)="","",VLOOKUP($P$4,Ratios_dataset!$B:$O,Ratios_dataset!$D$125,0))</f>
        <v>44561</v>
      </c>
      <c r="E8" s="221"/>
      <c r="F8" s="221"/>
      <c r="G8" s="221"/>
      <c r="H8" s="221"/>
      <c r="I8" s="221"/>
      <c r="J8" s="221"/>
      <c r="K8" s="221"/>
      <c r="L8" s="221"/>
    </row>
    <row r="9" spans="2:17" ht="60" customHeight="1">
      <c r="B9"/>
      <c r="C9" s="13" t="s">
        <v>213</v>
      </c>
      <c r="D9" s="220" t="str">
        <f>IFERROR(HYPERLINK(IF(VLOOKUP($P$4,Ratios_dataset!$B:$O,Ratios_dataset!$M$125,0)="","",VLOOKUP($P$4,Ratios_dataset!$B:$O,Ratios_dataset!$M$125,0))),VLOOKUP($P$4,Ratios_dataset!$B:$O,Ratios_dataset!$M$125,0))</f>
        <v>https://www.swedbank.lv/static/pdf/about/governance/swedbank_risk_and_capital_adequacy_Q4_2021_ENG.pdf</v>
      </c>
      <c r="E9" s="217"/>
      <c r="F9" s="217"/>
      <c r="G9" s="217"/>
      <c r="H9" s="217"/>
      <c r="I9" s="217"/>
      <c r="J9" s="217"/>
      <c r="K9" s="217"/>
      <c r="L9" s="217"/>
    </row>
    <row r="10" spans="2:17" ht="45" customHeight="1">
      <c r="B10"/>
      <c r="C10" s="13" t="s">
        <v>214</v>
      </c>
      <c r="D10" s="215" t="str">
        <f>HYPERLINK(IF(VLOOKUP($P$4,Ratios_dataset!$B:$O,Ratios_dataset!$N$125,0)="","",VLOOKUP($P$4,Ratios_dataset!$B:$O,Ratios_dataset!$N$125,0)))</f>
        <v>https://www.swedbank.lv/about/swedbank/about/corporateGovernance?language=ENG</v>
      </c>
      <c r="E10" s="216"/>
      <c r="F10" s="216"/>
      <c r="G10" s="216"/>
      <c r="H10" s="216"/>
      <c r="I10" s="216"/>
      <c r="J10" s="216"/>
      <c r="K10" s="216"/>
      <c r="L10" s="216"/>
    </row>
    <row r="11" spans="2:17" ht="15" customHeight="1">
      <c r="B11"/>
      <c r="C11" s="106" t="s">
        <v>331</v>
      </c>
      <c r="D11" s="219" t="s">
        <v>863</v>
      </c>
      <c r="E11" s="219"/>
      <c r="F11" s="219"/>
      <c r="G11" s="219"/>
      <c r="H11" s="219"/>
      <c r="I11" s="219"/>
      <c r="J11" s="219"/>
      <c r="K11" s="219"/>
      <c r="L11" s="219"/>
    </row>
    <row r="12" spans="2:17" ht="15" customHeight="1">
      <c r="B12"/>
      <c r="D12" s="219" t="s">
        <v>864</v>
      </c>
      <c r="E12" s="219"/>
      <c r="F12" s="219"/>
      <c r="G12" s="219"/>
      <c r="H12" s="219"/>
      <c r="I12" s="219"/>
      <c r="J12" s="219"/>
      <c r="K12" s="219"/>
      <c r="L12" s="219"/>
    </row>
    <row r="13" spans="2:17" ht="15" customHeight="1">
      <c r="B13"/>
      <c r="D13" s="219" t="s">
        <v>332</v>
      </c>
      <c r="E13" s="219"/>
      <c r="F13" s="219"/>
      <c r="G13" s="219"/>
      <c r="H13" s="219"/>
      <c r="I13" s="219"/>
      <c r="J13" s="219"/>
      <c r="K13" s="219"/>
      <c r="L13" s="219"/>
    </row>
    <row r="14" spans="2:17" ht="15" customHeight="1">
      <c r="B14"/>
    </row>
    <row r="15" spans="2:17" ht="15" customHeight="1">
      <c r="B15"/>
    </row>
    <row r="16" spans="2:17" ht="20.149999999999999" customHeight="1">
      <c r="C16" s="45" t="s">
        <v>338</v>
      </c>
      <c r="D16" s="48"/>
      <c r="E16" s="47"/>
      <c r="F16" s="47"/>
      <c r="G16" s="47"/>
      <c r="H16" s="49"/>
      <c r="I16" s="47"/>
      <c r="J16" s="47"/>
      <c r="K16" s="47"/>
      <c r="L16" s="47"/>
    </row>
    <row r="17" spans="3:14" ht="15" customHeight="1"/>
    <row r="18" spans="3:14" ht="60" customHeight="1">
      <c r="C18" s="5" t="s">
        <v>212</v>
      </c>
      <c r="D18" s="217" t="str">
        <f>IF(VLOOKUP($P$4,Ratios_dataset!$B:$O,Ratios_dataset!$O$125,0)="","",VLOOKUP($P$4,Ratios_dataset!$B:$O,Ratios_dataset!$O$125,0))</f>
        <v>The template EU KM1 has been disclosed without 'overall leverage ratio requirement'. The figure is available in the template EU LR2 in the bank's 2021 Pillar 3 report.</v>
      </c>
      <c r="E18" s="217"/>
      <c r="F18" s="217"/>
      <c r="G18" s="217"/>
      <c r="H18" s="217"/>
      <c r="I18" s="217"/>
      <c r="J18" s="217"/>
      <c r="K18" s="217"/>
      <c r="L18" s="217"/>
    </row>
    <row r="19" spans="3:14" ht="15" customHeight="1">
      <c r="N19" s="40" t="str">
        <f>IF(ISERROR(D5), "WARNING: please select one bank only","")</f>
        <v/>
      </c>
    </row>
    <row r="20" spans="3:14" ht="20.149999999999999" customHeight="1">
      <c r="C20" s="12" t="s">
        <v>226</v>
      </c>
      <c r="D20" s="7">
        <f>IF(VLOOKUP($P$4,Ratios_dataset!$B:$O,Ratios_dataset!$E$125,0)="","",VLOOKUP($P$4,Ratios_dataset!$B:$O,Ratios_dataset!$E$125,0))</f>
        <v>0.36299999999999999</v>
      </c>
    </row>
    <row r="21" spans="3:14" ht="20.149999999999999" customHeight="1">
      <c r="C21" s="12" t="s">
        <v>240</v>
      </c>
      <c r="D21" s="7">
        <f>IF(VLOOKUP($P$4,Ratios_dataset!$B:$O,Ratios_dataset!$F$125,0)="","",VLOOKUP($P$4,Ratios_dataset!$B:$O,Ratios_dataset!$F$125,0))</f>
        <v>0.36299999999999999</v>
      </c>
    </row>
    <row r="22" spans="3:14" ht="20.149999999999999" customHeight="1">
      <c r="C22" s="12" t="s">
        <v>201</v>
      </c>
      <c r="D22" s="7">
        <f>IF(VLOOKUP($P$4,Ratios_dataset!$B:$O,Ratios_dataset!$G$125,0)="","",VLOOKUP($P$4,Ratios_dataset!$B:$O,Ratios_dataset!$G$125,0))</f>
        <v>0.36299999999999999</v>
      </c>
    </row>
    <row r="23" spans="3:14" ht="20.149999999999999" customHeight="1">
      <c r="C23" s="12" t="s">
        <v>342</v>
      </c>
      <c r="D23" s="7">
        <f>IF(VLOOKUP($P$4,Ratios_dataset!$B:$O,Ratios_dataset!$H$125,0)="","",VLOOKUP($P$4,Ratios_dataset!$B:$O,Ratios_dataset!$H$125,0))</f>
        <v>0.14299999999999999</v>
      </c>
    </row>
    <row r="24" spans="3:14" ht="20.149999999999999" customHeight="1">
      <c r="C24" s="12" t="s">
        <v>230</v>
      </c>
      <c r="D24" s="7">
        <f>IF(VLOOKUP($P$4,Ratios_dataset!$B:$O,Ratios_dataset!$I$125,0)="","",VLOOKUP($P$4,Ratios_dataset!$B:$O,Ratios_dataset!$I$125,0))</f>
        <v>0.11600000000000001</v>
      </c>
    </row>
    <row r="25" spans="3:14" ht="20.149999999999999" customHeight="1">
      <c r="C25" s="12" t="s">
        <v>343</v>
      </c>
      <c r="D25" s="7" t="str">
        <f>IF(VLOOKUP($P$4,Ratios_dataset!$B:$O,Ratios_dataset!$J$125,0)="","",VLOOKUP($P$4,Ratios_dataset!$B:$O,Ratios_dataset!$J$125,0))</f>
        <v/>
      </c>
    </row>
    <row r="26" spans="3:14" ht="20.149999999999999" customHeight="1">
      <c r="C26" s="12" t="s">
        <v>345</v>
      </c>
      <c r="D26" s="7">
        <f>IF(VLOOKUP($P$4,Ratios_dataset!$B:$O,Ratios_dataset!$K$125,0)="","",VLOOKUP($P$4,Ratios_dataset!$B:$O,Ratios_dataset!$K$125,0))</f>
        <v>4.8129999999999997</v>
      </c>
    </row>
    <row r="27" spans="3:14" ht="20.149999999999999" customHeight="1">
      <c r="C27" s="12" t="s">
        <v>344</v>
      </c>
      <c r="D27" s="7">
        <f>IF(VLOOKUP($P$4,Ratios_dataset!$B:$O,Ratios_dataset!$L$125,0)="","",VLOOKUP($P$4,Ratios_dataset!$B:$O,Ratios_dataset!$L$125,0))</f>
        <v>2.4060000000000001</v>
      </c>
    </row>
    <row r="28" spans="3:14" ht="15" customHeight="1"/>
    <row r="29" spans="3:14" ht="15" customHeight="1"/>
    <row r="30" spans="3:14" ht="15" customHeight="1"/>
    <row r="31" spans="3:14" ht="20.149999999999999" customHeight="1">
      <c r="C31" s="50" t="s">
        <v>862</v>
      </c>
      <c r="D31" s="48"/>
      <c r="E31" s="47"/>
      <c r="F31" s="47"/>
      <c r="G31" s="47"/>
      <c r="H31" s="49"/>
      <c r="I31" s="47"/>
      <c r="J31" s="47"/>
      <c r="K31" s="47"/>
      <c r="L31" s="47"/>
    </row>
    <row r="32" spans="3:14" s="8" customFormat="1" ht="15" customHeight="1">
      <c r="C32" s="9"/>
      <c r="D32" s="9"/>
      <c r="H32" s="10"/>
    </row>
    <row r="33" spans="3:19" ht="45" customHeight="1">
      <c r="C33" s="13" t="s">
        <v>212</v>
      </c>
      <c r="D33" s="217" t="str">
        <f>IF(VLOOKUP('Ratios&amp;Templates'!$P$4,'Template EUCCR1_dataset'!$B:$CS,'Template EUCCR1_dataset'!$CS$124,0)="","",VLOOKUP('Ratios&amp;Templates'!$P$4,'Template EUCCR1_dataset'!$B:$CS,'Template EUCCR1_dataset'!$CS$124,0))</f>
        <v>According to Article 13 of the Capital Requirements Regulation (CRR), large subsidiaries of EU parent institutions are not required to disclose the information in counterparty credit risk on an individual or sub-consolidated basis.</v>
      </c>
      <c r="E33" s="217"/>
      <c r="F33" s="217"/>
      <c r="G33" s="217"/>
      <c r="H33" s="217"/>
      <c r="I33" s="217"/>
      <c r="J33" s="217"/>
      <c r="K33" s="217"/>
      <c r="L33" s="217"/>
    </row>
    <row r="34" spans="3:19" ht="20.149999999999999" customHeight="1">
      <c r="C34" s="13" t="s">
        <v>224</v>
      </c>
      <c r="D34" s="216" t="str">
        <f>IF(VLOOKUP('Ratios&amp;Templates'!$P$4,'Template EUCCR1_dataset'!$B:$CS,'Template EUCCR1_dataset'!$E$124,0)="","",VLOOKUP('Ratios&amp;Templates'!$P$4,'Template EUCCR1_dataset'!$B:$CS,'Template EUCCR1_dataset'!$E$124,0))</f>
        <v/>
      </c>
      <c r="E34" s="216"/>
      <c r="F34" s="216"/>
      <c r="G34" s="216"/>
      <c r="H34" s="216"/>
      <c r="I34" s="216"/>
      <c r="J34" s="216"/>
      <c r="K34" s="216"/>
      <c r="L34" s="216"/>
    </row>
    <row r="35" spans="3:19" ht="20.149999999999999" customHeight="1">
      <c r="C35" s="13" t="s">
        <v>225</v>
      </c>
      <c r="D35" s="218" t="str">
        <f>IF(VLOOKUP('Ratios&amp;Templates'!$P$4,'Template EUCCR1_dataset'!$B:$CS,'Template EUCCR1_dataset'!$F$124,0)="","",VLOOKUP('Ratios&amp;Templates'!$P$4,'Template EUCCR1_dataset'!$B:$CS,'Template EUCCR1_dataset'!$F$124,0))</f>
        <v/>
      </c>
      <c r="E35" s="218"/>
      <c r="F35" s="218"/>
      <c r="G35" s="218"/>
      <c r="H35" s="218"/>
      <c r="I35" s="218"/>
      <c r="J35" s="218"/>
      <c r="K35" s="218"/>
      <c r="L35" s="218"/>
    </row>
    <row r="36" spans="3:19" ht="60" customHeight="1">
      <c r="C36" s="13" t="s">
        <v>213</v>
      </c>
      <c r="D36" s="220" t="str">
        <f>IFERROR(HYPERLINK(IF(VLOOKUP('Ratios&amp;Templates'!$P$4,'Template EUCCR1_dataset'!$B:$CS,'Template EUCCR1_dataset'!$CQ$124,0)="","",VLOOKUP('Ratios&amp;Templates'!$P$4,'Template EUCCR1_dataset'!$B:$CS,'Template EUCCR1_dataset'!$CQ$124,0))),VLOOKUP('Ratios&amp;Templates'!$P$4,'Template EUCCR1_dataset'!$B:$CS,'Template EUCCR1_dataset'!$CQ$124,0))</f>
        <v>https://www.swedbank.lv/static/pdf/about/governance/swedbank_risk_and_capital_adequacy_Q4_2021_ENG.pdf</v>
      </c>
      <c r="E36" s="220"/>
      <c r="F36" s="220"/>
      <c r="G36" s="220"/>
      <c r="H36" s="220"/>
      <c r="I36" s="220"/>
      <c r="J36" s="220"/>
      <c r="K36" s="220"/>
      <c r="L36" s="220"/>
    </row>
    <row r="37" spans="3:19">
      <c r="C37" s="11"/>
      <c r="D37" s="6"/>
    </row>
    <row r="38" spans="3:19" ht="15" customHeight="1">
      <c r="C38" s="1"/>
      <c r="D38" s="1"/>
      <c r="E38" s="81" t="s">
        <v>242</v>
      </c>
      <c r="F38" s="81" t="s">
        <v>243</v>
      </c>
      <c r="G38" s="81" t="s">
        <v>244</v>
      </c>
      <c r="H38" s="81" t="s">
        <v>245</v>
      </c>
      <c r="I38" s="81" t="s">
        <v>246</v>
      </c>
      <c r="J38" s="81" t="s">
        <v>247</v>
      </c>
      <c r="K38" s="81" t="s">
        <v>248</v>
      </c>
      <c r="L38" s="81" t="s">
        <v>249</v>
      </c>
      <c r="M38" s="138"/>
      <c r="N38" s="138"/>
      <c r="O38" s="138"/>
      <c r="P38" s="138"/>
      <c r="Q38" s="138"/>
      <c r="R38" s="138"/>
      <c r="S38" s="138"/>
    </row>
    <row r="39" spans="3:19" ht="55.15" customHeight="1">
      <c r="C39" s="80"/>
      <c r="E39" s="133" t="s">
        <v>552</v>
      </c>
      <c r="F39" s="134" t="s">
        <v>553</v>
      </c>
      <c r="G39" s="135" t="s">
        <v>554</v>
      </c>
      <c r="H39" s="135" t="s">
        <v>555</v>
      </c>
      <c r="I39" s="136" t="s">
        <v>556</v>
      </c>
      <c r="J39" s="135" t="s">
        <v>557</v>
      </c>
      <c r="K39" s="135" t="s">
        <v>558</v>
      </c>
      <c r="L39" s="137" t="s">
        <v>559</v>
      </c>
      <c r="M39" s="139"/>
      <c r="N39" s="140"/>
      <c r="O39" s="140"/>
      <c r="P39" s="139"/>
      <c r="Q39" s="140"/>
      <c r="R39" s="140"/>
      <c r="S39" s="139"/>
    </row>
    <row r="40" spans="3:19">
      <c r="C40" s="131" t="s">
        <v>530</v>
      </c>
      <c r="D40" s="84" t="s">
        <v>531</v>
      </c>
      <c r="E40" s="108" t="str">
        <f>IF(VLOOKUP('Ratios&amp;Templates'!$P$4,'Template EUCCR1_dataset'!$B:$CS,'Template EUCCR1_dataset'!G$124,0)="","",VLOOKUP('Ratios&amp;Templates'!$P$4,'Template EUCCR1_dataset'!$B:$CS,'Template EUCCR1_dataset'!G$124,0))</f>
        <v/>
      </c>
      <c r="F40" s="108" t="str">
        <f>IF(VLOOKUP('Ratios&amp;Templates'!$P$4,'Template EUCCR1_dataset'!$B:$CS,'Template EUCCR1_dataset'!$H124,0)="","",VLOOKUP('Ratios&amp;Templates'!$P$4,'Template EUCCR1_dataset'!$B:$CS,'Template EUCCR1_dataset'!$H124,0))</f>
        <v/>
      </c>
      <c r="G40" s="185"/>
      <c r="H40" s="200">
        <v>1.4</v>
      </c>
      <c r="I40" s="108" t="str">
        <f>IF(VLOOKUP('Ratios&amp;Templates'!$P$4,'Template EUCCR1_dataset'!$B:$CS,'Template EUCCR1_dataset'!K$124,0)="","",VLOOKUP('Ratios&amp;Templates'!$P$4,'Template EUCCR1_dataset'!$B:$CS,'Template EUCCR1_dataset'!K$124,0))</f>
        <v/>
      </c>
      <c r="J40" s="108" t="str">
        <f>IF(VLOOKUP('Ratios&amp;Templates'!$P$4,'Template EUCCR1_dataset'!$B:$CS,'Template EUCCR1_dataset'!L$124,0)="","",VLOOKUP('Ratios&amp;Templates'!$P$4,'Template EUCCR1_dataset'!$B:$CS,'Template EUCCR1_dataset'!L$124,0))</f>
        <v/>
      </c>
      <c r="K40" s="108" t="str">
        <f>IF(VLOOKUP('Ratios&amp;Templates'!$P$4,'Template EUCCR1_dataset'!$B:$CS,'Template EUCCR1_dataset'!M$124,0)="","",VLOOKUP('Ratios&amp;Templates'!$P$4,'Template EUCCR1_dataset'!$B:$CS,'Template EUCCR1_dataset'!M$124,0))</f>
        <v/>
      </c>
      <c r="L40" s="108" t="str">
        <f>IF(VLOOKUP('Ratios&amp;Templates'!$P$4,'Template EUCCR1_dataset'!$B:$CS,'Template EUCCR1_dataset'!N$124,0)="","",VLOOKUP('Ratios&amp;Templates'!$P$4,'Template EUCCR1_dataset'!$B:$CS,'Template EUCCR1_dataset'!N$124,0))</f>
        <v/>
      </c>
      <c r="M40" s="141"/>
      <c r="N40" s="140"/>
      <c r="O40" s="141"/>
      <c r="P40" s="141"/>
      <c r="Q40" s="141"/>
      <c r="R40" s="141"/>
      <c r="S40" s="141"/>
    </row>
    <row r="41" spans="3:19">
      <c r="C41" s="131" t="s">
        <v>532</v>
      </c>
      <c r="D41" s="84" t="s">
        <v>533</v>
      </c>
      <c r="E41" s="108" t="str">
        <f>IF(VLOOKUP('Ratios&amp;Templates'!$P$4,'Template EUCCR1_dataset'!$B:$CS,'Template EUCCR1_dataset'!$G125,0)="","",VLOOKUP('Ratios&amp;Templates'!$P$4,'Template EUCCR1_dataset'!$B:$CS,'Template EUCCR1_dataset'!$G125,0))</f>
        <v/>
      </c>
      <c r="F41" s="108" t="str">
        <f>IF(VLOOKUP('Ratios&amp;Templates'!$P$4,'Template EUCCR1_dataset'!$B:$CS,'Template EUCCR1_dataset'!H$125,0)="","",VLOOKUP('Ratios&amp;Templates'!$P$4,'Template EUCCR1_dataset'!$B:$CS,'Template EUCCR1_dataset'!H$125,0))</f>
        <v/>
      </c>
      <c r="G41" s="185"/>
      <c r="H41" s="200">
        <v>1.4</v>
      </c>
      <c r="I41" s="108" t="str">
        <f>IF(VLOOKUP('Ratios&amp;Templates'!$P$4,'Template EUCCR1_dataset'!$B:$CS,'Template EUCCR1_dataset'!K$125,0)="","",VLOOKUP('Ratios&amp;Templates'!$P$4,'Template EUCCR1_dataset'!$B:$CS,'Template EUCCR1_dataset'!K$125,0))</f>
        <v/>
      </c>
      <c r="J41" s="108" t="str">
        <f>IF(VLOOKUP('Ratios&amp;Templates'!$P$4,'Template EUCCR1_dataset'!$B:$CS,'Template EUCCR1_dataset'!L$125,0)="","",VLOOKUP('Ratios&amp;Templates'!$P$4,'Template EUCCR1_dataset'!$B:$CS,'Template EUCCR1_dataset'!L$125,0))</f>
        <v/>
      </c>
      <c r="K41" s="108" t="str">
        <f>IF(VLOOKUP('Ratios&amp;Templates'!$P$4,'Template EUCCR1_dataset'!$B:$CS,'Template EUCCR1_dataset'!M$125,0)="","",VLOOKUP('Ratios&amp;Templates'!$P$4,'Template EUCCR1_dataset'!$B:$CS,'Template EUCCR1_dataset'!M$125,0))</f>
        <v/>
      </c>
      <c r="L41" s="108" t="str">
        <f>IF(VLOOKUP('Ratios&amp;Templates'!$P$4,'Template EUCCR1_dataset'!$B:$CS,'Template EUCCR1_dataset'!N$125,0)="","",VLOOKUP('Ratios&amp;Templates'!$P$4,'Template EUCCR1_dataset'!$B:$CS,'Template EUCCR1_dataset'!N$125,0))</f>
        <v/>
      </c>
      <c r="M41" s="141"/>
      <c r="N41" s="140"/>
      <c r="O41" s="141"/>
      <c r="P41" s="141"/>
      <c r="Q41" s="141"/>
      <c r="R41" s="141"/>
      <c r="S41" s="141"/>
    </row>
    <row r="42" spans="3:19">
      <c r="C42" s="131" t="s">
        <v>534</v>
      </c>
      <c r="D42" s="84" t="s">
        <v>535</v>
      </c>
      <c r="E42" s="108" t="str">
        <f>IF(VLOOKUP('Ratios&amp;Templates'!$P$4,'Template EUCCR1_dataset'!$B:$CS,'Template EUCCR1_dataset'!$G126,0)="","",VLOOKUP('Ratios&amp;Templates'!$P$4,'Template EUCCR1_dataset'!$B:$CS,'Template EUCCR1_dataset'!$G126,0))</f>
        <v/>
      </c>
      <c r="F42" s="108" t="str">
        <f>IF(VLOOKUP('Ratios&amp;Templates'!$P$4,'Template EUCCR1_dataset'!$B:$CS,'Template EUCCR1_dataset'!H$126,0)="","",VLOOKUP('Ratios&amp;Templates'!$P$4,'Template EUCCR1_dataset'!$B:$CS,'Template EUCCR1_dataset'!H$126,0))</f>
        <v/>
      </c>
      <c r="G42" s="185"/>
      <c r="H42" s="200">
        <v>1.4</v>
      </c>
      <c r="I42" s="108" t="str">
        <f>IF(VLOOKUP('Ratios&amp;Templates'!$P$4,'Template EUCCR1_dataset'!$B:$CS,'Template EUCCR1_dataset'!K$126,0)="","",VLOOKUP('Ratios&amp;Templates'!$P$4,'Template EUCCR1_dataset'!$B:$CS,'Template EUCCR1_dataset'!K$126,0))</f>
        <v/>
      </c>
      <c r="J42" s="108" t="str">
        <f>IF(VLOOKUP('Ratios&amp;Templates'!$P$4,'Template EUCCR1_dataset'!$B:$CS,'Template EUCCR1_dataset'!L$126,0)="","",VLOOKUP('Ratios&amp;Templates'!$P$4,'Template EUCCR1_dataset'!$B:$CS,'Template EUCCR1_dataset'!L$126,0))</f>
        <v/>
      </c>
      <c r="K42" s="108" t="str">
        <f>IF(VLOOKUP('Ratios&amp;Templates'!$P$4,'Template EUCCR1_dataset'!$B:$CS,'Template EUCCR1_dataset'!M$126,0)="","",VLOOKUP('Ratios&amp;Templates'!$P$4,'Template EUCCR1_dataset'!$B:$CS,'Template EUCCR1_dataset'!M$126,0))</f>
        <v/>
      </c>
      <c r="L42" s="108" t="str">
        <f>IF(VLOOKUP('Ratios&amp;Templates'!$P$4,'Template EUCCR1_dataset'!$B:$CS,'Template EUCCR1_dataset'!N$126,0)="","",VLOOKUP('Ratios&amp;Templates'!$P$4,'Template EUCCR1_dataset'!$B:$CS,'Template EUCCR1_dataset'!N$126,0))</f>
        <v/>
      </c>
      <c r="M42" s="141"/>
      <c r="N42" s="141"/>
      <c r="O42" s="141"/>
      <c r="P42" s="141"/>
      <c r="Q42" s="141"/>
      <c r="R42" s="141"/>
      <c r="S42" s="141"/>
    </row>
    <row r="43" spans="3:19">
      <c r="C43" s="131" t="s">
        <v>536</v>
      </c>
      <c r="D43" s="84" t="s">
        <v>537</v>
      </c>
      <c r="E43" s="185"/>
      <c r="F43" s="185"/>
      <c r="G43" s="108" t="str">
        <f>IF(VLOOKUP('Ratios&amp;Templates'!$P$4,'Template EUCCR1_dataset'!$B:$CS,'Template EUCCR1_dataset'!I127,0)="","",VLOOKUP('Ratios&amp;Templates'!$P$4,'Template EUCCR1_dataset'!$B:$CS,'Template EUCCR1_dataset'!I127,0))</f>
        <v/>
      </c>
      <c r="H43" s="108" t="str">
        <f>IF(VLOOKUP('Ratios&amp;Templates'!$P$4,'Template EUCCR1_dataset'!$B:$CS,'Template EUCCR1_dataset'!J127,0)="","",VLOOKUP('Ratios&amp;Templates'!$P$4,'Template EUCCR1_dataset'!$B:$CS,'Template EUCCR1_dataset'!J127,0))</f>
        <v/>
      </c>
      <c r="I43" s="108" t="str">
        <f>IF(VLOOKUP('Ratios&amp;Templates'!$P$4,'Template EUCCR1_dataset'!$B:$CS,'Template EUCCR1_dataset'!K127,0)="","",VLOOKUP('Ratios&amp;Templates'!$P$4,'Template EUCCR1_dataset'!$B:$CS,'Template EUCCR1_dataset'!K127,0))</f>
        <v/>
      </c>
      <c r="J43" s="108" t="str">
        <f>IF(VLOOKUP('Ratios&amp;Templates'!$P$4,'Template EUCCR1_dataset'!$B:$CS,'Template EUCCR1_dataset'!L127,0)="","",VLOOKUP('Ratios&amp;Templates'!$P$4,'Template EUCCR1_dataset'!$B:$CS,'Template EUCCR1_dataset'!L127,0))</f>
        <v/>
      </c>
      <c r="K43" s="108" t="str">
        <f>IF(VLOOKUP('Ratios&amp;Templates'!$P$4,'Template EUCCR1_dataset'!$B:$CS,'Template EUCCR1_dataset'!M127,0)="","",VLOOKUP('Ratios&amp;Templates'!$P$4,'Template EUCCR1_dataset'!$B:$CS,'Template EUCCR1_dataset'!M127,0))</f>
        <v/>
      </c>
      <c r="L43" s="108" t="str">
        <f>IF(VLOOKUP('Ratios&amp;Templates'!$P$4,'Template EUCCR1_dataset'!$B:$CS,'Template EUCCR1_dataset'!N127,0)="","",VLOOKUP('Ratios&amp;Templates'!$P$4,'Template EUCCR1_dataset'!$B:$CS,'Template EUCCR1_dataset'!N127,0))</f>
        <v/>
      </c>
      <c r="M43" s="141"/>
      <c r="N43" s="141"/>
      <c r="O43" s="141"/>
      <c r="P43" s="141"/>
      <c r="Q43" s="141"/>
      <c r="R43" s="141"/>
      <c r="S43" s="141"/>
    </row>
    <row r="44" spans="3:19">
      <c r="C44" s="131" t="s">
        <v>538</v>
      </c>
      <c r="D44" s="84" t="s">
        <v>539</v>
      </c>
      <c r="E44" s="185"/>
      <c r="F44" s="185"/>
      <c r="G44" s="108" t="str">
        <f>IF(VLOOKUP('Ratios&amp;Templates'!$P$4,'Template EUCCR1_dataset'!$B:$CS,'Template EUCCR1_dataset'!I128,0)="","",VLOOKUP('Ratios&amp;Templates'!$P$4,'Template EUCCR1_dataset'!$B:$CS,'Template EUCCR1_dataset'!I128,0))</f>
        <v/>
      </c>
      <c r="H44" s="185"/>
      <c r="I44" s="108" t="str">
        <f>IF(VLOOKUP('Ratios&amp;Templates'!$P$4,'Template EUCCR1_dataset'!$B:$CS,'Template EUCCR1_dataset'!K128,0)="","",VLOOKUP('Ratios&amp;Templates'!$P$4,'Template EUCCR1_dataset'!$B:$CS,'Template EUCCR1_dataset'!K128,0))</f>
        <v/>
      </c>
      <c r="J44" s="108" t="str">
        <f>IF(VLOOKUP('Ratios&amp;Templates'!$P$4,'Template EUCCR1_dataset'!$B:$CS,'Template EUCCR1_dataset'!L128,0)="","",VLOOKUP('Ratios&amp;Templates'!$P$4,'Template EUCCR1_dataset'!$B:$CS,'Template EUCCR1_dataset'!L128,0))</f>
        <v/>
      </c>
      <c r="K44" s="108" t="str">
        <f>IF(VLOOKUP('Ratios&amp;Templates'!$P$4,'Template EUCCR1_dataset'!$B:$CS,'Template EUCCR1_dataset'!M128,0)="","",VLOOKUP('Ratios&amp;Templates'!$P$4,'Template EUCCR1_dataset'!$B:$CS,'Template EUCCR1_dataset'!M128,0))</f>
        <v/>
      </c>
      <c r="L44" s="108" t="str">
        <f>IF(VLOOKUP('Ratios&amp;Templates'!$P$4,'Template EUCCR1_dataset'!$B:$CS,'Template EUCCR1_dataset'!N128,0)="","",VLOOKUP('Ratios&amp;Templates'!$P$4,'Template EUCCR1_dataset'!$B:$CS,'Template EUCCR1_dataset'!N128,0))</f>
        <v/>
      </c>
      <c r="M44" s="141"/>
      <c r="N44" s="141"/>
      <c r="O44" s="141"/>
      <c r="P44" s="141"/>
      <c r="Q44" s="141"/>
      <c r="R44" s="141"/>
      <c r="S44" s="141"/>
    </row>
    <row r="45" spans="3:19" ht="28">
      <c r="C45" s="131" t="s">
        <v>540</v>
      </c>
      <c r="D45" s="84" t="s">
        <v>541</v>
      </c>
      <c r="E45" s="185"/>
      <c r="F45" s="185"/>
      <c r="G45" s="108" t="str">
        <f>IF(VLOOKUP('Ratios&amp;Templates'!$P$4,'Template EUCCR1_dataset'!$B:$CS,'Template EUCCR1_dataset'!I129,0)="","",VLOOKUP('Ratios&amp;Templates'!$P$4,'Template EUCCR1_dataset'!$B:$CS,'Template EUCCR1_dataset'!I129,0))</f>
        <v/>
      </c>
      <c r="H45" s="185"/>
      <c r="I45" s="108" t="str">
        <f>IF(VLOOKUP('Ratios&amp;Templates'!$P$4,'Template EUCCR1_dataset'!$B:$CS,'Template EUCCR1_dataset'!K129,0)="","",VLOOKUP('Ratios&amp;Templates'!$P$4,'Template EUCCR1_dataset'!$B:$CS,'Template EUCCR1_dataset'!K129,0))</f>
        <v/>
      </c>
      <c r="J45" s="108" t="str">
        <f>IF(VLOOKUP('Ratios&amp;Templates'!$P$4,'Template EUCCR1_dataset'!$B:$CS,'Template EUCCR1_dataset'!L129,0)="","",VLOOKUP('Ratios&amp;Templates'!$P$4,'Template EUCCR1_dataset'!$B:$CS,'Template EUCCR1_dataset'!L129,0))</f>
        <v/>
      </c>
      <c r="K45" s="108" t="str">
        <f>IF(VLOOKUP('Ratios&amp;Templates'!$P$4,'Template EUCCR1_dataset'!$B:$CS,'Template EUCCR1_dataset'!M129,0)="","",VLOOKUP('Ratios&amp;Templates'!$P$4,'Template EUCCR1_dataset'!$B:$CS,'Template EUCCR1_dataset'!M129,0))</f>
        <v/>
      </c>
      <c r="L45" s="108" t="str">
        <f>IF(VLOOKUP('Ratios&amp;Templates'!$P$4,'Template EUCCR1_dataset'!$B:$CS,'Template EUCCR1_dataset'!N129,0)="","",VLOOKUP('Ratios&amp;Templates'!$P$4,'Template EUCCR1_dataset'!$B:$CS,'Template EUCCR1_dataset'!N129,0))</f>
        <v/>
      </c>
      <c r="M45" s="141"/>
      <c r="N45" s="141"/>
      <c r="O45" s="141"/>
      <c r="P45" s="141"/>
      <c r="Q45" s="141"/>
      <c r="R45" s="141"/>
      <c r="S45" s="141"/>
    </row>
    <row r="46" spans="3:19">
      <c r="C46" s="131" t="s">
        <v>542</v>
      </c>
      <c r="D46" s="84" t="s">
        <v>543</v>
      </c>
      <c r="E46" s="185"/>
      <c r="F46" s="185"/>
      <c r="G46" s="108" t="str">
        <f>IF(VLOOKUP('Ratios&amp;Templates'!$P$4,'Template EUCCR1_dataset'!$B:$CS,'Template EUCCR1_dataset'!I130,0)="","",VLOOKUP('Ratios&amp;Templates'!$P$4,'Template EUCCR1_dataset'!$B:$CS,'Template EUCCR1_dataset'!I130,0))</f>
        <v/>
      </c>
      <c r="H46" s="185"/>
      <c r="I46" s="108" t="str">
        <f>IF(VLOOKUP('Ratios&amp;Templates'!$P$4,'Template EUCCR1_dataset'!$B:$CS,'Template EUCCR1_dataset'!K130,0)="","",VLOOKUP('Ratios&amp;Templates'!$P$4,'Template EUCCR1_dataset'!$B:$CS,'Template EUCCR1_dataset'!K130,0))</f>
        <v/>
      </c>
      <c r="J46" s="108" t="str">
        <f>IF(VLOOKUP('Ratios&amp;Templates'!$P$4,'Template EUCCR1_dataset'!$B:$CS,'Template EUCCR1_dataset'!L130,0)="","",VLOOKUP('Ratios&amp;Templates'!$P$4,'Template EUCCR1_dataset'!$B:$CS,'Template EUCCR1_dataset'!L130,0))</f>
        <v/>
      </c>
      <c r="K46" s="108" t="str">
        <f>IF(VLOOKUP('Ratios&amp;Templates'!$P$4,'Template EUCCR1_dataset'!$B:$CS,'Template EUCCR1_dataset'!M130,0)="","",VLOOKUP('Ratios&amp;Templates'!$P$4,'Template EUCCR1_dataset'!$B:$CS,'Template EUCCR1_dataset'!M130,0))</f>
        <v/>
      </c>
      <c r="L46" s="108" t="str">
        <f>IF(VLOOKUP('Ratios&amp;Templates'!$P$4,'Template EUCCR1_dataset'!$B:$CS,'Template EUCCR1_dataset'!N130,0)="","",VLOOKUP('Ratios&amp;Templates'!$P$4,'Template EUCCR1_dataset'!$B:$CS,'Template EUCCR1_dataset'!N130,0))</f>
        <v/>
      </c>
      <c r="M46" s="130"/>
      <c r="N46" s="130"/>
      <c r="O46" s="130"/>
      <c r="P46" s="130"/>
      <c r="Q46" s="130"/>
      <c r="R46" s="130"/>
      <c r="S46" s="130"/>
    </row>
    <row r="47" spans="3:19">
      <c r="C47" s="131" t="s">
        <v>544</v>
      </c>
      <c r="D47" s="84" t="s">
        <v>545</v>
      </c>
      <c r="E47" s="185"/>
      <c r="F47" s="185"/>
      <c r="G47" s="185"/>
      <c r="H47" s="185"/>
      <c r="I47" s="108" t="str">
        <f>IF(VLOOKUP('Ratios&amp;Templates'!$P$4,'Template EUCCR1_dataset'!$B:$CS,'Template EUCCR1_dataset'!K131,0)="","",VLOOKUP('Ratios&amp;Templates'!$P$4,'Template EUCCR1_dataset'!$B:$CS,'Template EUCCR1_dataset'!K131,0))</f>
        <v/>
      </c>
      <c r="J47" s="108" t="str">
        <f>IF(VLOOKUP('Ratios&amp;Templates'!$P$4,'Template EUCCR1_dataset'!$B:$CS,'Template EUCCR1_dataset'!L131,0)="","",VLOOKUP('Ratios&amp;Templates'!$P$4,'Template EUCCR1_dataset'!$B:$CS,'Template EUCCR1_dataset'!L131,0))</f>
        <v/>
      </c>
      <c r="K47" s="108" t="str">
        <f>IF(VLOOKUP('Ratios&amp;Templates'!$P$4,'Template EUCCR1_dataset'!$B:$CS,'Template EUCCR1_dataset'!M131,0)="","",VLOOKUP('Ratios&amp;Templates'!$P$4,'Template EUCCR1_dataset'!$B:$CS,'Template EUCCR1_dataset'!M131,0))</f>
        <v/>
      </c>
      <c r="L47" s="108" t="str">
        <f>IF(VLOOKUP('Ratios&amp;Templates'!$P$4,'Template EUCCR1_dataset'!$B:$CS,'Template EUCCR1_dataset'!N131,0)="","",VLOOKUP('Ratios&amp;Templates'!$P$4,'Template EUCCR1_dataset'!$B:$CS,'Template EUCCR1_dataset'!N131,0))</f>
        <v/>
      </c>
      <c r="M47" s="130"/>
      <c r="N47" s="130"/>
      <c r="O47" s="130"/>
      <c r="P47" s="130"/>
      <c r="Q47" s="130"/>
      <c r="R47" s="130"/>
      <c r="S47" s="130"/>
    </row>
    <row r="48" spans="3:19">
      <c r="C48" s="131" t="s">
        <v>546</v>
      </c>
      <c r="D48" s="84" t="s">
        <v>547</v>
      </c>
      <c r="E48" s="185"/>
      <c r="F48" s="185"/>
      <c r="G48" s="185"/>
      <c r="H48" s="185"/>
      <c r="I48" s="108" t="str">
        <f>IF(VLOOKUP('Ratios&amp;Templates'!$P$4,'Template EUCCR1_dataset'!$B:$CS,'Template EUCCR1_dataset'!K132,0)="","",VLOOKUP('Ratios&amp;Templates'!$P$4,'Template EUCCR1_dataset'!$B:$CS,'Template EUCCR1_dataset'!K132,0))</f>
        <v/>
      </c>
      <c r="J48" s="108" t="str">
        <f>IF(VLOOKUP('Ratios&amp;Templates'!$P$4,'Template EUCCR1_dataset'!$B:$CS,'Template EUCCR1_dataset'!L132,0)="","",VLOOKUP('Ratios&amp;Templates'!$P$4,'Template EUCCR1_dataset'!$B:$CS,'Template EUCCR1_dataset'!L132,0))</f>
        <v/>
      </c>
      <c r="K48" s="108" t="str">
        <f>IF(VLOOKUP('Ratios&amp;Templates'!$P$4,'Template EUCCR1_dataset'!$B:$CS,'Template EUCCR1_dataset'!M132,0)="","",VLOOKUP('Ratios&amp;Templates'!$P$4,'Template EUCCR1_dataset'!$B:$CS,'Template EUCCR1_dataset'!M132,0))</f>
        <v/>
      </c>
      <c r="L48" s="108" t="str">
        <f>IF(VLOOKUP('Ratios&amp;Templates'!$P$4,'Template EUCCR1_dataset'!$B:$CS,'Template EUCCR1_dataset'!N132,0)="","",VLOOKUP('Ratios&amp;Templates'!$P$4,'Template EUCCR1_dataset'!$B:$CS,'Template EUCCR1_dataset'!N132,0))</f>
        <v/>
      </c>
      <c r="M48" s="130"/>
      <c r="N48" s="130"/>
      <c r="O48" s="130"/>
      <c r="P48" s="130"/>
      <c r="Q48" s="130"/>
      <c r="R48" s="130"/>
      <c r="S48" s="130"/>
    </row>
    <row r="49" spans="3:19">
      <c r="C49" s="131" t="s">
        <v>548</v>
      </c>
      <c r="D49" s="84" t="s">
        <v>549</v>
      </c>
      <c r="E49" s="185"/>
      <c r="F49" s="185"/>
      <c r="G49" s="185"/>
      <c r="H49" s="185"/>
      <c r="I49" s="108" t="str">
        <f>IF(VLOOKUP('Ratios&amp;Templates'!$P$4,'Template EUCCR1_dataset'!$B:$CS,'Template EUCCR1_dataset'!K133,0)="","",VLOOKUP('Ratios&amp;Templates'!$P$4,'Template EUCCR1_dataset'!$B:$CS,'Template EUCCR1_dataset'!K133,0))</f>
        <v/>
      </c>
      <c r="J49" s="108" t="str">
        <f>IF(VLOOKUP('Ratios&amp;Templates'!$P$4,'Template EUCCR1_dataset'!$B:$CS,'Template EUCCR1_dataset'!L133,0)="","",VLOOKUP('Ratios&amp;Templates'!$P$4,'Template EUCCR1_dataset'!$B:$CS,'Template EUCCR1_dataset'!L133,0))</f>
        <v/>
      </c>
      <c r="K49" s="108" t="str">
        <f>IF(VLOOKUP('Ratios&amp;Templates'!$P$4,'Template EUCCR1_dataset'!$B:$CS,'Template EUCCR1_dataset'!M133,0)="","",VLOOKUP('Ratios&amp;Templates'!$P$4,'Template EUCCR1_dataset'!$B:$CS,'Template EUCCR1_dataset'!M133,0))</f>
        <v/>
      </c>
      <c r="L49" s="108" t="str">
        <f>IF(VLOOKUP('Ratios&amp;Templates'!$P$4,'Template EUCCR1_dataset'!$B:$CS,'Template EUCCR1_dataset'!N133,0)="","",VLOOKUP('Ratios&amp;Templates'!$P$4,'Template EUCCR1_dataset'!$B:$CS,'Template EUCCR1_dataset'!N133,0))</f>
        <v/>
      </c>
      <c r="M49" s="130"/>
      <c r="N49" s="130"/>
      <c r="O49" s="130"/>
      <c r="P49" s="130"/>
      <c r="Q49" s="130"/>
      <c r="R49" s="130"/>
      <c r="S49" s="130"/>
    </row>
    <row r="50" spans="3:19">
      <c r="C50" s="131" t="s">
        <v>550</v>
      </c>
      <c r="D50" s="184" t="s">
        <v>551</v>
      </c>
      <c r="E50" s="185"/>
      <c r="F50" s="185"/>
      <c r="G50" s="185"/>
      <c r="H50" s="185"/>
      <c r="I50" s="108" t="str">
        <f>IF(VLOOKUP('Ratios&amp;Templates'!$P$4,'Template EUCCR1_dataset'!$B:$CS,'Template EUCCR1_dataset'!K134,0)="","",VLOOKUP('Ratios&amp;Templates'!$P$4,'Template EUCCR1_dataset'!$B:$CS,'Template EUCCR1_dataset'!K134,0))</f>
        <v/>
      </c>
      <c r="J50" s="108" t="str">
        <f>IF(VLOOKUP('Ratios&amp;Templates'!$P$4,'Template EUCCR1_dataset'!$B:$CS,'Template EUCCR1_dataset'!L134,0)="","",VLOOKUP('Ratios&amp;Templates'!$P$4,'Template EUCCR1_dataset'!$B:$CS,'Template EUCCR1_dataset'!L134,0))</f>
        <v/>
      </c>
      <c r="K50" s="108" t="str">
        <f>IF(VLOOKUP('Ratios&amp;Templates'!$P$4,'Template EUCCR1_dataset'!$B:$CS,'Template EUCCR1_dataset'!M134,0)="","",VLOOKUP('Ratios&amp;Templates'!$P$4,'Template EUCCR1_dataset'!$B:$CS,'Template EUCCR1_dataset'!M134,0))</f>
        <v/>
      </c>
      <c r="L50" s="108" t="str">
        <f>IF(VLOOKUP('Ratios&amp;Templates'!$P$4,'Template EUCCR1_dataset'!$B:$CS,'Template EUCCR1_dataset'!N134,0)="","",VLOOKUP('Ratios&amp;Templates'!$P$4,'Template EUCCR1_dataset'!$B:$CS,'Template EUCCR1_dataset'!N134,0))</f>
        <v/>
      </c>
      <c r="M50" s="130"/>
      <c r="N50" s="130"/>
      <c r="O50" s="130"/>
      <c r="P50" s="130"/>
      <c r="Q50" s="130"/>
      <c r="R50" s="130"/>
      <c r="S50" s="130"/>
    </row>
    <row r="51" spans="3:19">
      <c r="C51" s="1"/>
      <c r="D51" s="1"/>
    </row>
    <row r="53" spans="3:19" ht="20.149999999999999" customHeight="1">
      <c r="C53" s="50" t="s">
        <v>567</v>
      </c>
      <c r="D53" s="48"/>
      <c r="E53" s="47"/>
      <c r="F53" s="47"/>
      <c r="G53" s="47"/>
      <c r="H53" s="49"/>
      <c r="I53" s="47"/>
      <c r="J53" s="47"/>
      <c r="K53" s="47"/>
      <c r="L53" s="47"/>
    </row>
    <row r="54" spans="3:19">
      <c r="E54" s="2"/>
      <c r="F54" s="3"/>
    </row>
    <row r="55" spans="3:19" ht="45" customHeight="1">
      <c r="C55" s="14" t="s">
        <v>212</v>
      </c>
      <c r="D55" s="217" t="str">
        <f>IF(VLOOKUP('Ratios&amp;Templates'!$P$4,'Template EUCCR2_dataset'!$B:$U,'Template EUCCR2_dataset'!$U$125,0)="","",VLOOKUP('Ratios&amp;Templates'!$P$4,'Template EUCCR2_dataset'!$B:$U,'Template EUCCR2_dataset'!$U$125,0))</f>
        <v>According to Article 13 of the Capital Requirements Regulation (CRR), large subsidiaries of EU parent institutions are not required to disclose the information in counterparty credit risk on an individual or sub-consolidated basis.</v>
      </c>
      <c r="E55" s="217"/>
      <c r="F55" s="217"/>
      <c r="G55" s="217"/>
      <c r="H55" s="217"/>
      <c r="I55" s="217"/>
      <c r="J55" s="217"/>
      <c r="K55" s="217"/>
      <c r="L55" s="217"/>
    </row>
    <row r="56" spans="3:19" ht="20.149999999999999" customHeight="1">
      <c r="C56" s="14" t="s">
        <v>224</v>
      </c>
      <c r="D56" s="218" t="str">
        <f>IF(VLOOKUP('Ratios&amp;Templates'!$P$4,'Template EUCCR2_dataset'!$B:$U,'Template EUCCR2_dataset'!$E$125,0)="","",VLOOKUP('Ratios&amp;Templates'!$P$4,'Template EUCCR2_dataset'!$B:$U,'Template EUCCR2_dataset'!$E$125,0))</f>
        <v/>
      </c>
      <c r="E56" s="218"/>
      <c r="F56" s="218"/>
      <c r="G56" s="218"/>
      <c r="H56" s="218"/>
      <c r="I56" s="218"/>
      <c r="J56" s="218"/>
      <c r="K56" s="218"/>
      <c r="L56" s="218"/>
    </row>
    <row r="57" spans="3:19" ht="20.149999999999999" customHeight="1">
      <c r="C57" s="14" t="s">
        <v>225</v>
      </c>
      <c r="D57" s="218" t="str">
        <f>IF(VLOOKUP('Ratios&amp;Templates'!$P$4,'Template EUCCR2_dataset'!$B:$U,'Template EUCCR2_dataset'!$F$125,0)="","",VLOOKUP('Ratios&amp;Templates'!$P$4,'Template EUCCR2_dataset'!$B:$U,'Template EUCCR2_dataset'!$F$125,0))</f>
        <v/>
      </c>
      <c r="E57" s="218"/>
      <c r="F57" s="218"/>
      <c r="G57" s="218"/>
      <c r="H57" s="218"/>
      <c r="I57" s="218"/>
      <c r="J57" s="218"/>
      <c r="K57" s="218"/>
      <c r="L57" s="218"/>
    </row>
    <row r="58" spans="3:19" ht="60" customHeight="1">
      <c r="C58" s="14" t="s">
        <v>213</v>
      </c>
      <c r="D58" s="220" t="str">
        <f>IFERROR(HYPERLINK(IF(VLOOKUP('Ratios&amp;Templates'!$P$4,'Template EUCCR2_dataset'!$B:$U,'Template EUCCR2_dataset'!$S$125,0)="","",VLOOKUP('Ratios&amp;Templates'!$P$4,'Template EUCCR2_dataset'!$B:$U,'Template EUCCR2_dataset'!$S$125,0))),VLOOKUP('Ratios&amp;Templates'!$P$4,'Template EUCCR2_dataset'!$B:$U,'Template EUCCR2_dataset'!$S$125,0))</f>
        <v>https://www.swedbank.lv/static/pdf/about/governance/swedbank_risk_and_capital_adequacy_Q4_2021_ENG.pdf</v>
      </c>
      <c r="E58" s="220"/>
      <c r="F58" s="220"/>
      <c r="G58" s="220"/>
      <c r="H58" s="220"/>
      <c r="I58" s="220"/>
      <c r="J58" s="220"/>
      <c r="K58" s="220"/>
      <c r="L58" s="220"/>
    </row>
    <row r="60" spans="3:19" ht="15" customHeight="1">
      <c r="C60" s="1"/>
      <c r="D60" s="1"/>
      <c r="E60" s="83" t="s">
        <v>242</v>
      </c>
      <c r="F60" s="83" t="s">
        <v>243</v>
      </c>
      <c r="G60" s="142"/>
      <c r="H60" s="142"/>
      <c r="I60" s="142"/>
      <c r="J60" s="142"/>
      <c r="K60" s="142"/>
      <c r="L60" s="142"/>
      <c r="M60" s="142"/>
    </row>
    <row r="61" spans="3:19" ht="30.75" customHeight="1">
      <c r="C61" s="15"/>
      <c r="D61" s="16"/>
      <c r="E61" s="116" t="s">
        <v>558</v>
      </c>
      <c r="F61" s="117" t="s">
        <v>559</v>
      </c>
      <c r="G61" s="143"/>
      <c r="H61" s="143"/>
      <c r="I61" s="144"/>
      <c r="J61" s="145"/>
      <c r="K61" s="145"/>
      <c r="L61" s="145"/>
      <c r="M61" s="144"/>
    </row>
    <row r="62" spans="3:19" ht="30" customHeight="1">
      <c r="C62" s="131" t="s">
        <v>534</v>
      </c>
      <c r="D62" s="84" t="s">
        <v>561</v>
      </c>
      <c r="E62" s="85" t="str">
        <f>IF(VLOOKUP('Ratios&amp;Templates'!$P$4,'Template EUCCR2_dataset'!$B:$U,'Template EUCCR2_dataset'!$G$125,0)="","",VLOOKUP('Ratios&amp;Templates'!$P$4,'Template EUCCR2_dataset'!$B:$U,'Template EUCCR2_dataset'!$G$125,0))</f>
        <v/>
      </c>
      <c r="F62" s="151" t="str">
        <f>IF(VLOOKUP('Ratios&amp;Templates'!$P$4,'Template EUCCR2_dataset'!$B:$U,'Template EUCCR2_dataset'!$G$126,0)="","",VLOOKUP('Ratios&amp;Templates'!$P$4,'Template EUCCR2_dataset'!$B:$U,'Template EUCCR2_dataset'!$G$126,0))</f>
        <v/>
      </c>
      <c r="G62" s="146"/>
      <c r="H62" s="147"/>
      <c r="I62" s="148"/>
      <c r="J62" s="148"/>
      <c r="K62" s="148"/>
      <c r="L62" s="148"/>
      <c r="M62" s="148"/>
    </row>
    <row r="63" spans="3:19" ht="29.25" customHeight="1">
      <c r="C63" s="131" t="s">
        <v>536</v>
      </c>
      <c r="D63" s="84" t="s">
        <v>562</v>
      </c>
      <c r="E63" s="153"/>
      <c r="F63" s="107" t="str">
        <f>IF(VLOOKUP('Ratios&amp;Templates'!$P$4,'Template EUCCR2_dataset'!$B:$U,'Template EUCCR2_dataset'!$I126,0)="","",VLOOKUP('Ratios&amp;Templates'!$P$4,'Template EUCCR2_dataset'!$B:$U,'Template EUCCR2_dataset'!$I126,0))</f>
        <v/>
      </c>
      <c r="G63" s="149"/>
      <c r="H63" s="150"/>
      <c r="I63" s="141"/>
      <c r="J63" s="141"/>
      <c r="K63" s="141"/>
      <c r="L63" s="141"/>
      <c r="M63" s="141"/>
    </row>
    <row r="64" spans="3:19" ht="33.75" customHeight="1">
      <c r="C64" s="131" t="s">
        <v>544</v>
      </c>
      <c r="D64" s="84" t="s">
        <v>563</v>
      </c>
      <c r="E64" s="153"/>
      <c r="F64" s="107" t="str">
        <f>IF(VLOOKUP('Ratios&amp;Templates'!$P$4,'Template EUCCR2_dataset'!$B:$U,'Template EUCCR2_dataset'!$I128,0)="","",VLOOKUP('Ratios&amp;Templates'!$P$4,'Template EUCCR2_dataset'!$B:$U,'Template EUCCR2_dataset'!$I128,0))</f>
        <v/>
      </c>
      <c r="G64" s="149"/>
      <c r="H64" s="150"/>
      <c r="I64" s="141"/>
      <c r="J64" s="141"/>
      <c r="K64" s="141"/>
      <c r="L64" s="141"/>
      <c r="M64" s="141"/>
    </row>
    <row r="65" spans="3:13" ht="33" customHeight="1">
      <c r="C65" s="131" t="s">
        <v>546</v>
      </c>
      <c r="D65" s="84" t="s">
        <v>564</v>
      </c>
      <c r="E65" s="85" t="str">
        <f>IF(VLOOKUP('Ratios&amp;Templates'!$P$4,'Template EUCCR2_dataset'!$B:$U,'Template EUCCR2_dataset'!$I129,0)="","",VLOOKUP('Ratios&amp;Templates'!$P$4,'Template EUCCR2_dataset'!$B:$U,'Template EUCCR2_dataset'!$I129,0))</f>
        <v/>
      </c>
      <c r="F65" s="152" t="str">
        <f>IF(VLOOKUP('Ratios&amp;Templates'!$P$4,'Template EUCCR2_dataset'!$B:$U,'Template EUCCR2_dataset'!$I130,0)="","",VLOOKUP('Ratios&amp;Templates'!$P$4,'Template EUCCR2_dataset'!$B:$U,'Template EUCCR2_dataset'!$I130,0))</f>
        <v/>
      </c>
      <c r="G65" s="149"/>
      <c r="H65" s="149"/>
      <c r="I65" s="141"/>
      <c r="J65" s="141"/>
      <c r="K65" s="141"/>
      <c r="L65" s="141"/>
      <c r="M65" s="141"/>
    </row>
    <row r="66" spans="3:13" ht="41.25" customHeight="1">
      <c r="C66" s="131" t="s">
        <v>560</v>
      </c>
      <c r="D66" s="84" t="s">
        <v>565</v>
      </c>
      <c r="E66" s="85" t="str">
        <f>IF(VLOOKUP('Ratios&amp;Templates'!$P$4,'Template EUCCR2_dataset'!$B:$U,'Template EUCCR2_dataset'!$I131,0)="","",VLOOKUP('Ratios&amp;Templates'!$P$4,'Template EUCCR2_dataset'!$B:$U,'Template EUCCR2_dataset'!$I131,0))</f>
        <v/>
      </c>
      <c r="F66" s="107" t="str">
        <f>IF(VLOOKUP('Ratios&amp;Templates'!$P$4,'Template EUCCR2_dataset'!$B:$U,'Template EUCCR2_dataset'!$P125,0)="","",VLOOKUP('Ratios&amp;Templates'!$P$4,'Template EUCCR2_dataset'!$B:$U,'Template EUCCR2_dataset'!$P125,0))</f>
        <v/>
      </c>
      <c r="G66" s="149"/>
      <c r="H66" s="150"/>
      <c r="I66" s="141"/>
      <c r="J66" s="141"/>
      <c r="K66" s="141"/>
      <c r="L66" s="141"/>
      <c r="M66" s="141"/>
    </row>
    <row r="67" spans="3:13" ht="43.5" customHeight="1">
      <c r="C67" s="131" t="s">
        <v>548</v>
      </c>
      <c r="D67" s="84" t="s">
        <v>566</v>
      </c>
      <c r="E67" s="85" t="str">
        <f>IF(VLOOKUP('Ratios&amp;Templates'!$P$4,'Template EUCCR2_dataset'!$B:$U,'Template EUCCR2_dataset'!$P126,0)="","",VLOOKUP('Ratios&amp;Templates'!$P$4,'Template EUCCR2_dataset'!$B:$U,'Template EUCCR2_dataset'!$P126,0))</f>
        <v/>
      </c>
      <c r="F67" s="107" t="str">
        <f>IF(VLOOKUP('Ratios&amp;Templates'!$P$4,'Template EUCCR2_dataset'!$B:$U,'Template EUCCR2_dataset'!$P127,0)="","",VLOOKUP('Ratios&amp;Templates'!$P$4,'Template EUCCR2_dataset'!$B:$U,'Template EUCCR2_dataset'!$P127,0))</f>
        <v/>
      </c>
      <c r="G67" s="149"/>
      <c r="H67" s="150"/>
      <c r="I67" s="141"/>
      <c r="J67" s="141"/>
      <c r="K67" s="141"/>
      <c r="L67" s="141"/>
      <c r="M67" s="141"/>
    </row>
    <row r="71" spans="3:13" ht="20">
      <c r="C71" s="50" t="s">
        <v>568</v>
      </c>
      <c r="D71" s="48"/>
      <c r="E71" s="47"/>
      <c r="F71" s="47"/>
      <c r="G71" s="47"/>
      <c r="H71" s="49"/>
      <c r="I71" s="47"/>
      <c r="J71" s="47"/>
      <c r="K71" s="47"/>
      <c r="L71" s="47"/>
    </row>
    <row r="73" spans="3:13" ht="45" customHeight="1">
      <c r="C73" s="14" t="s">
        <v>212</v>
      </c>
      <c r="D73" s="217" t="str">
        <f>IF(VLOOKUP('Ratios&amp;Templates'!$P$4,'Template EUCCR5_dataset'!$B:$CC,'Template EUCCR5_dataset'!$CC$125,0)="","",VLOOKUP('Ratios&amp;Templates'!$P$4,'Template EUCCR5_dataset'!$B:$CC,'Template EUCCR5_dataset'!$CC$125,0))</f>
        <v>According to Article 13 of the Capital Requirements Regulation (CRR), large subsidiaries of EU parent institutions are not required to disclose the information in counterparty credit risk on an individual or sub-consolidated basis.</v>
      </c>
      <c r="E73" s="217"/>
      <c r="F73" s="217"/>
      <c r="G73" s="217"/>
      <c r="H73" s="217"/>
      <c r="I73" s="217"/>
      <c r="J73" s="217"/>
      <c r="K73" s="217"/>
      <c r="L73" s="217"/>
    </row>
    <row r="74" spans="3:13" ht="20.149999999999999" customHeight="1">
      <c r="C74" s="14" t="s">
        <v>224</v>
      </c>
      <c r="D74" s="217" t="str">
        <f>IF(VLOOKUP('Ratios&amp;Templates'!$P$4,'Template EUCCR5_dataset'!$B:$CC,'Template EUCCR5_dataset'!$E$125,0)="","",VLOOKUP('Ratios&amp;Templates'!$P$4,'Template EUCCR5_dataset'!$B:$CC,'Template EUCCR5_dataset'!$E$125,0))</f>
        <v/>
      </c>
      <c r="E74" s="217"/>
      <c r="F74" s="217"/>
      <c r="G74" s="217"/>
      <c r="H74" s="217"/>
      <c r="I74" s="217"/>
      <c r="J74" s="217"/>
      <c r="K74" s="217"/>
      <c r="L74" s="217"/>
    </row>
    <row r="75" spans="3:13" ht="20.149999999999999" customHeight="1">
      <c r="C75" s="14" t="s">
        <v>225</v>
      </c>
      <c r="D75" s="217" t="str">
        <f>IF(VLOOKUP('Ratios&amp;Templates'!$P$4,'Template EUCCR5_dataset'!$B:$CC,'Template EUCCR5_dataset'!$F$125,0)="","",VLOOKUP('Ratios&amp;Templates'!$P$4,'Template EUCCR5_dataset'!$B:$CC,'Template EUCCR5_dataset'!$F$125,0))</f>
        <v/>
      </c>
      <c r="E75" s="217"/>
      <c r="F75" s="217"/>
      <c r="G75" s="217"/>
      <c r="H75" s="217"/>
      <c r="I75" s="217"/>
      <c r="J75" s="217"/>
      <c r="K75" s="217"/>
      <c r="L75" s="217"/>
    </row>
    <row r="76" spans="3:13" ht="60" customHeight="1">
      <c r="C76" s="14" t="s">
        <v>213</v>
      </c>
      <c r="D76" s="224" t="str">
        <f>IFERROR(HYPERLINK(IF(VLOOKUP('Ratios&amp;Templates'!$P$4,'Template EUCCR5_dataset'!$B:$CC,'Template EUCCR5_dataset'!$CA$125,0)="","",VLOOKUP('Ratios&amp;Templates'!$P$4,'Template EUCCR5_dataset'!$B:$CC,'Template EUCCR5_dataset'!$CA$125,0))),VLOOKUP('Ratios&amp;Templates'!$P$4,'Template EUCCR5_dataset'!$B:$CC,'Template EUCCR5_dataset'!$CA$125,0))</f>
        <v>https://www.swedbank.lv/static/pdf/about/governance/swedbank_risk_and_capital_adequacy_Q4_2021_ENG.pdf</v>
      </c>
      <c r="E76" s="224"/>
      <c r="F76" s="224"/>
      <c r="G76" s="224"/>
      <c r="H76" s="224"/>
      <c r="I76" s="224"/>
      <c r="J76" s="224"/>
      <c r="K76" s="224"/>
      <c r="L76" s="224"/>
    </row>
    <row r="78" spans="3:13" ht="13.9" customHeight="1">
      <c r="C78" s="86"/>
      <c r="D78" s="87"/>
      <c r="E78" s="88" t="s">
        <v>242</v>
      </c>
      <c r="F78" s="88" t="s">
        <v>243</v>
      </c>
      <c r="G78" s="88" t="s">
        <v>244</v>
      </c>
      <c r="H78" s="88" t="s">
        <v>245</v>
      </c>
      <c r="I78" s="154" t="s">
        <v>246</v>
      </c>
      <c r="J78" s="154" t="s">
        <v>247</v>
      </c>
      <c r="K78" s="154" t="s">
        <v>248</v>
      </c>
      <c r="L78" s="155" t="s">
        <v>249</v>
      </c>
    </row>
    <row r="79" spans="3:13">
      <c r="C79" s="87"/>
      <c r="D79" s="89"/>
      <c r="E79" s="222" t="s">
        <v>580</v>
      </c>
      <c r="F79" s="222"/>
      <c r="G79" s="222"/>
      <c r="H79" s="222"/>
      <c r="I79" s="223" t="s">
        <v>581</v>
      </c>
      <c r="J79" s="223"/>
      <c r="K79" s="223"/>
      <c r="L79" s="223"/>
    </row>
    <row r="80" spans="3:13">
      <c r="C80" s="87"/>
      <c r="D80" s="89"/>
      <c r="E80" s="222" t="s">
        <v>582</v>
      </c>
      <c r="F80" s="222"/>
      <c r="G80" s="222" t="s">
        <v>583</v>
      </c>
      <c r="H80" s="222"/>
      <c r="I80" s="223" t="s">
        <v>582</v>
      </c>
      <c r="J80" s="223"/>
      <c r="K80" s="223" t="s">
        <v>583</v>
      </c>
      <c r="L80" s="223"/>
    </row>
    <row r="81" spans="3:12">
      <c r="C81" s="87"/>
      <c r="D81" s="89"/>
      <c r="E81" s="115" t="s">
        <v>584</v>
      </c>
      <c r="F81" s="90" t="s">
        <v>585</v>
      </c>
      <c r="G81" s="115" t="s">
        <v>584</v>
      </c>
      <c r="H81" s="115" t="s">
        <v>585</v>
      </c>
      <c r="I81" s="194" t="s">
        <v>584</v>
      </c>
      <c r="J81" s="194" t="s">
        <v>585</v>
      </c>
      <c r="K81" s="194" t="s">
        <v>584</v>
      </c>
      <c r="L81" s="194" t="s">
        <v>585</v>
      </c>
    </row>
    <row r="82" spans="3:12">
      <c r="C82" s="131" t="s">
        <v>534</v>
      </c>
      <c r="D82" s="84" t="s">
        <v>572</v>
      </c>
      <c r="E82" s="109" t="str">
        <f>IF(VLOOKUP('Ratios&amp;Templates'!$P$4,'Template EUCCR5_dataset'!$B:$CC,'Template EUCCR5_dataset'!$G125,0)="","",VLOOKUP('Ratios&amp;Templates'!$P$4,'Template EUCCR5_dataset'!$B:$CC,'Template EUCCR5_dataset'!$G125,0))</f>
        <v/>
      </c>
      <c r="F82" s="109" t="str">
        <f>IF(VLOOKUP('Ratios&amp;Templates'!$P$4,'Template EUCCR5_dataset'!$B:$CC,'Template EUCCR5_dataset'!$H125,0)="","",VLOOKUP('Ratios&amp;Templates'!$P$4,'Template EUCCR5_dataset'!$B:$CC,'Template EUCCR5_dataset'!$H125,0))</f>
        <v/>
      </c>
      <c r="G82" s="109" t="str">
        <f>IF(VLOOKUP('Ratios&amp;Templates'!$P$4,'Template EUCCR5_dataset'!$B:$CC,'Template EUCCR5_dataset'!$I125,0)="","",VLOOKUP('Ratios&amp;Templates'!$P$4,'Template EUCCR5_dataset'!$B:$CC,'Template EUCCR5_dataset'!$I125,0))</f>
        <v/>
      </c>
      <c r="H82" s="109" t="str">
        <f>IF(VLOOKUP('Ratios&amp;Templates'!$P$4,'Template EUCCR5_dataset'!$B:$CC,'Template EUCCR5_dataset'!$J125,0)="","",VLOOKUP('Ratios&amp;Templates'!$P$4,'Template EUCCR5_dataset'!$B:$CC,'Template EUCCR5_dataset'!$J125,0))</f>
        <v/>
      </c>
      <c r="I82" s="109" t="str">
        <f>IF(VLOOKUP('Ratios&amp;Templates'!$P$4,'Template EUCCR5_dataset'!$B:$CC,'Template EUCCR5_dataset'!$K125,0)="","",VLOOKUP('Ratios&amp;Templates'!$P$4,'Template EUCCR5_dataset'!$B:$CC,'Template EUCCR5_dataset'!$K125,0))</f>
        <v/>
      </c>
      <c r="J82" s="109" t="str">
        <f>IF(VLOOKUP('Ratios&amp;Templates'!$P$4,'Template EUCCR5_dataset'!$B:$CC,'Template EUCCR5_dataset'!$L125,0)="","",VLOOKUP('Ratios&amp;Templates'!$P$4,'Template EUCCR5_dataset'!$B:$CC,'Template EUCCR5_dataset'!$L125,0))</f>
        <v/>
      </c>
      <c r="K82" s="109" t="str">
        <f>IF(VLOOKUP('Ratios&amp;Templates'!$P$4,'Template EUCCR5_dataset'!$B:$CC,'Template EUCCR5_dataset'!$M125,0)="","",VLOOKUP('Ratios&amp;Templates'!$P$4,'Template EUCCR5_dataset'!$B:$CC,'Template EUCCR5_dataset'!$M125,0))</f>
        <v/>
      </c>
      <c r="L82" s="109" t="str">
        <f>IF(VLOOKUP('Ratios&amp;Templates'!$P$4,'Template EUCCR5_dataset'!$B:$CC,'Template EUCCR5_dataset'!$N125,0)="","",VLOOKUP('Ratios&amp;Templates'!$P$4,'Template EUCCR5_dataset'!$B:$CC,'Template EUCCR5_dataset'!$N125,0))</f>
        <v/>
      </c>
    </row>
    <row r="83" spans="3:12">
      <c r="C83" s="131" t="s">
        <v>536</v>
      </c>
      <c r="D83" s="84" t="s">
        <v>573</v>
      </c>
      <c r="E83" s="109" t="str">
        <f>IF(VLOOKUP('Ratios&amp;Templates'!$P$4,'Template EUCCR5_dataset'!$B:$CC,'Template EUCCR5_dataset'!$G126,0)="","",VLOOKUP('Ratios&amp;Templates'!$P$4,'Template EUCCR5_dataset'!$B:$CC,'Template EUCCR5_dataset'!$G126,0))</f>
        <v/>
      </c>
      <c r="F83" s="109" t="str">
        <f>IF(VLOOKUP('Ratios&amp;Templates'!$P$4,'Template EUCCR5_dataset'!$B:$CC,'Template EUCCR5_dataset'!$H126,0)="","",VLOOKUP('Ratios&amp;Templates'!$P$4,'Template EUCCR5_dataset'!$B:$CC,'Template EUCCR5_dataset'!$H126,0))</f>
        <v/>
      </c>
      <c r="G83" s="109" t="str">
        <f>IF(VLOOKUP('Ratios&amp;Templates'!$P$4,'Template EUCCR5_dataset'!$B:$CC,'Template EUCCR5_dataset'!$I126,0)="","",VLOOKUP('Ratios&amp;Templates'!$P$4,'Template EUCCR5_dataset'!$B:$CC,'Template EUCCR5_dataset'!$I126,0))</f>
        <v/>
      </c>
      <c r="H83" s="109" t="str">
        <f>IF(VLOOKUP('Ratios&amp;Templates'!$P$4,'Template EUCCR5_dataset'!$B:$CC,'Template EUCCR5_dataset'!$J126,0)="","",VLOOKUP('Ratios&amp;Templates'!$P$4,'Template EUCCR5_dataset'!$B:$CC,'Template EUCCR5_dataset'!$J126,0))</f>
        <v/>
      </c>
      <c r="I83" s="109" t="str">
        <f>IF(VLOOKUP('Ratios&amp;Templates'!$P$4,'Template EUCCR5_dataset'!$B:$CC,'Template EUCCR5_dataset'!$K126,0)="","",VLOOKUP('Ratios&amp;Templates'!$P$4,'Template EUCCR5_dataset'!$B:$CC,'Template EUCCR5_dataset'!$K126,0))</f>
        <v/>
      </c>
      <c r="J83" s="109" t="str">
        <f>IF(VLOOKUP('Ratios&amp;Templates'!$P$4,'Template EUCCR5_dataset'!$B:$CC,'Template EUCCR5_dataset'!$L126,0)="","",VLOOKUP('Ratios&amp;Templates'!$P$4,'Template EUCCR5_dataset'!$B:$CC,'Template EUCCR5_dataset'!$L126,0))</f>
        <v/>
      </c>
      <c r="K83" s="109" t="str">
        <f>IF(VLOOKUP('Ratios&amp;Templates'!$P$4,'Template EUCCR5_dataset'!$B:$CC,'Template EUCCR5_dataset'!$M126,0)="","",VLOOKUP('Ratios&amp;Templates'!$P$4,'Template EUCCR5_dataset'!$B:$CC,'Template EUCCR5_dataset'!$M126,0))</f>
        <v/>
      </c>
      <c r="L83" s="109" t="str">
        <f>IF(VLOOKUP('Ratios&amp;Templates'!$P$4,'Template EUCCR5_dataset'!$B:$CC,'Template EUCCR5_dataset'!$N126,0)="","",VLOOKUP('Ratios&amp;Templates'!$P$4,'Template EUCCR5_dataset'!$B:$CC,'Template EUCCR5_dataset'!$N126,0))</f>
        <v/>
      </c>
    </row>
    <row r="84" spans="3:12">
      <c r="C84" s="131" t="s">
        <v>544</v>
      </c>
      <c r="D84" s="84" t="s">
        <v>574</v>
      </c>
      <c r="E84" s="109" t="str">
        <f>IF(VLOOKUP('Ratios&amp;Templates'!$P$4,'Template EUCCR5_dataset'!$B:$CC,'Template EUCCR5_dataset'!$G127,0)="","",VLOOKUP('Ratios&amp;Templates'!$P$4,'Template EUCCR5_dataset'!$B:$CC,'Template EUCCR5_dataset'!$G127,0))</f>
        <v/>
      </c>
      <c r="F84" s="109" t="str">
        <f>IF(VLOOKUP('Ratios&amp;Templates'!$P$4,'Template EUCCR5_dataset'!$B:$CC,'Template EUCCR5_dataset'!$H127,0)="","",VLOOKUP('Ratios&amp;Templates'!$P$4,'Template EUCCR5_dataset'!$B:$CC,'Template EUCCR5_dataset'!$H127,0))</f>
        <v/>
      </c>
      <c r="G84" s="109" t="str">
        <f>IF(VLOOKUP('Ratios&amp;Templates'!$P$4,'Template EUCCR5_dataset'!$B:$CC,'Template EUCCR5_dataset'!$I127,0)="","",VLOOKUP('Ratios&amp;Templates'!$P$4,'Template EUCCR5_dataset'!$B:$CC,'Template EUCCR5_dataset'!$I127,0))</f>
        <v/>
      </c>
      <c r="H84" s="109" t="str">
        <f>IF(VLOOKUP('Ratios&amp;Templates'!$P$4,'Template EUCCR5_dataset'!$B:$CC,'Template EUCCR5_dataset'!$J127,0)="","",VLOOKUP('Ratios&amp;Templates'!$P$4,'Template EUCCR5_dataset'!$B:$CC,'Template EUCCR5_dataset'!$J127,0))</f>
        <v/>
      </c>
      <c r="I84" s="109" t="str">
        <f>IF(VLOOKUP('Ratios&amp;Templates'!$P$4,'Template EUCCR5_dataset'!$B:$CC,'Template EUCCR5_dataset'!$K127,0)="","",VLOOKUP('Ratios&amp;Templates'!$P$4,'Template EUCCR5_dataset'!$B:$CC,'Template EUCCR5_dataset'!$K127,0))</f>
        <v/>
      </c>
      <c r="J84" s="109" t="str">
        <f>IF(VLOOKUP('Ratios&amp;Templates'!$P$4,'Template EUCCR5_dataset'!$B:$CC,'Template EUCCR5_dataset'!$L127,0)="","",VLOOKUP('Ratios&amp;Templates'!$P$4,'Template EUCCR5_dataset'!$B:$CC,'Template EUCCR5_dataset'!$L127,0))</f>
        <v/>
      </c>
      <c r="K84" s="109" t="str">
        <f>IF(VLOOKUP('Ratios&amp;Templates'!$P$4,'Template EUCCR5_dataset'!$B:$CC,'Template EUCCR5_dataset'!$M127,0)="","",VLOOKUP('Ratios&amp;Templates'!$P$4,'Template EUCCR5_dataset'!$B:$CC,'Template EUCCR5_dataset'!$M127,0))</f>
        <v/>
      </c>
      <c r="L84" s="109" t="str">
        <f>IF(VLOOKUP('Ratios&amp;Templates'!$P$4,'Template EUCCR5_dataset'!$B:$CC,'Template EUCCR5_dataset'!$N127,0)="","",VLOOKUP('Ratios&amp;Templates'!$P$4,'Template EUCCR5_dataset'!$B:$CC,'Template EUCCR5_dataset'!$N127,0))</f>
        <v/>
      </c>
    </row>
    <row r="85" spans="3:12">
      <c r="C85" s="131" t="s">
        <v>546</v>
      </c>
      <c r="D85" s="84" t="s">
        <v>575</v>
      </c>
      <c r="E85" s="109" t="str">
        <f>IF(VLOOKUP('Ratios&amp;Templates'!$P$4,'Template EUCCR5_dataset'!$B:$CC,'Template EUCCR5_dataset'!$G128,0)="","",VLOOKUP('Ratios&amp;Templates'!$P$4,'Template EUCCR5_dataset'!$B:$CC,'Template EUCCR5_dataset'!$G128,0))</f>
        <v/>
      </c>
      <c r="F85" s="109" t="str">
        <f>IF(VLOOKUP('Ratios&amp;Templates'!$P$4,'Template EUCCR5_dataset'!$B:$CC,'Template EUCCR5_dataset'!$H128,0)="","",VLOOKUP('Ratios&amp;Templates'!$P$4,'Template EUCCR5_dataset'!$B:$CC,'Template EUCCR5_dataset'!$H128,0))</f>
        <v/>
      </c>
      <c r="G85" s="109" t="str">
        <f>IF(VLOOKUP('Ratios&amp;Templates'!$P$4,'Template EUCCR5_dataset'!$B:$CC,'Template EUCCR5_dataset'!$I128,0)="","",VLOOKUP('Ratios&amp;Templates'!$P$4,'Template EUCCR5_dataset'!$B:$CC,'Template EUCCR5_dataset'!$I128,0))</f>
        <v/>
      </c>
      <c r="H85" s="109" t="str">
        <f>IF(VLOOKUP('Ratios&amp;Templates'!$P$4,'Template EUCCR5_dataset'!$B:$CC,'Template EUCCR5_dataset'!$J128,0)="","",VLOOKUP('Ratios&amp;Templates'!$P$4,'Template EUCCR5_dataset'!$B:$CC,'Template EUCCR5_dataset'!$J128,0))</f>
        <v/>
      </c>
      <c r="I85" s="109" t="str">
        <f>IF(VLOOKUP('Ratios&amp;Templates'!$P$4,'Template EUCCR5_dataset'!$B:$CC,'Template EUCCR5_dataset'!$K128,0)="","",VLOOKUP('Ratios&amp;Templates'!$P$4,'Template EUCCR5_dataset'!$B:$CC,'Template EUCCR5_dataset'!$K128,0))</f>
        <v/>
      </c>
      <c r="J85" s="109" t="str">
        <f>IF(VLOOKUP('Ratios&amp;Templates'!$P$4,'Template EUCCR5_dataset'!$B:$CC,'Template EUCCR5_dataset'!$L128,0)="","",VLOOKUP('Ratios&amp;Templates'!$P$4,'Template EUCCR5_dataset'!$B:$CC,'Template EUCCR5_dataset'!$L128,0))</f>
        <v/>
      </c>
      <c r="K85" s="109" t="str">
        <f>IF(VLOOKUP('Ratios&amp;Templates'!$P$4,'Template EUCCR5_dataset'!$B:$CC,'Template EUCCR5_dataset'!$M128,0)="","",VLOOKUP('Ratios&amp;Templates'!$P$4,'Template EUCCR5_dataset'!$B:$CC,'Template EUCCR5_dataset'!$M128,0))</f>
        <v/>
      </c>
      <c r="L85" s="109" t="str">
        <f>IF(VLOOKUP('Ratios&amp;Templates'!$P$4,'Template EUCCR5_dataset'!$B:$CC,'Template EUCCR5_dataset'!$N128,0)="","",VLOOKUP('Ratios&amp;Templates'!$P$4,'Template EUCCR5_dataset'!$B:$CC,'Template EUCCR5_dataset'!$N128,0))</f>
        <v/>
      </c>
    </row>
    <row r="86" spans="3:12">
      <c r="C86" s="131" t="s">
        <v>548</v>
      </c>
      <c r="D86" s="84" t="s">
        <v>576</v>
      </c>
      <c r="E86" s="109" t="str">
        <f>IF(VLOOKUP('Ratios&amp;Templates'!$P$4,'Template EUCCR5_dataset'!$B:$CC,'Template EUCCR5_dataset'!$G129,0)="","",VLOOKUP('Ratios&amp;Templates'!$P$4,'Template EUCCR5_dataset'!$B:$CC,'Template EUCCR5_dataset'!$G129,0))</f>
        <v/>
      </c>
      <c r="F86" s="109" t="str">
        <f>IF(VLOOKUP('Ratios&amp;Templates'!$P$4,'Template EUCCR5_dataset'!$B:$CC,'Template EUCCR5_dataset'!$H129,0)="","",VLOOKUP('Ratios&amp;Templates'!$P$4,'Template EUCCR5_dataset'!$B:$CC,'Template EUCCR5_dataset'!$H129,0))</f>
        <v/>
      </c>
      <c r="G86" s="109" t="str">
        <f>IF(VLOOKUP('Ratios&amp;Templates'!$P$4,'Template EUCCR5_dataset'!$B:$CC,'Template EUCCR5_dataset'!$I129,0)="","",VLOOKUP('Ratios&amp;Templates'!$P$4,'Template EUCCR5_dataset'!$B:$CC,'Template EUCCR5_dataset'!$I129,0))</f>
        <v/>
      </c>
      <c r="H86" s="109" t="str">
        <f>IF(VLOOKUP('Ratios&amp;Templates'!$P$4,'Template EUCCR5_dataset'!$B:$CC,'Template EUCCR5_dataset'!$J129,0)="","",VLOOKUP('Ratios&amp;Templates'!$P$4,'Template EUCCR5_dataset'!$B:$CC,'Template EUCCR5_dataset'!$J129,0))</f>
        <v/>
      </c>
      <c r="I86" s="109" t="str">
        <f>IF(VLOOKUP('Ratios&amp;Templates'!$P$4,'Template EUCCR5_dataset'!$B:$CC,'Template EUCCR5_dataset'!$K129,0)="","",VLOOKUP('Ratios&amp;Templates'!$P$4,'Template EUCCR5_dataset'!$B:$CC,'Template EUCCR5_dataset'!$K129,0))</f>
        <v/>
      </c>
      <c r="J86" s="109" t="str">
        <f>IF(VLOOKUP('Ratios&amp;Templates'!$P$4,'Template EUCCR5_dataset'!$B:$CC,'Template EUCCR5_dataset'!$L129,0)="","",VLOOKUP('Ratios&amp;Templates'!$P$4,'Template EUCCR5_dataset'!$B:$CC,'Template EUCCR5_dataset'!$L129,0))</f>
        <v/>
      </c>
      <c r="K86" s="109" t="str">
        <f>IF(VLOOKUP('Ratios&amp;Templates'!$P$4,'Template EUCCR5_dataset'!$B:$CC,'Template EUCCR5_dataset'!$M129,0)="","",VLOOKUP('Ratios&amp;Templates'!$P$4,'Template EUCCR5_dataset'!$B:$CC,'Template EUCCR5_dataset'!$M129,0))</f>
        <v/>
      </c>
      <c r="L86" s="109" t="str">
        <f>IF(VLOOKUP('Ratios&amp;Templates'!$P$4,'Template EUCCR5_dataset'!$B:$CC,'Template EUCCR5_dataset'!$N129,0)="","",VLOOKUP('Ratios&amp;Templates'!$P$4,'Template EUCCR5_dataset'!$B:$CC,'Template EUCCR5_dataset'!$N129,0))</f>
        <v/>
      </c>
    </row>
    <row r="87" spans="3:12">
      <c r="C87" s="131" t="s">
        <v>550</v>
      </c>
      <c r="D87" s="84" t="s">
        <v>577</v>
      </c>
      <c r="E87" s="109" t="str">
        <f>IF(VLOOKUP('Ratios&amp;Templates'!$P$4,'Template EUCCR5_dataset'!$B:$CC,'Template EUCCR5_dataset'!$G130,0)="","",VLOOKUP('Ratios&amp;Templates'!$P$4,'Template EUCCR5_dataset'!$B:$CC,'Template EUCCR5_dataset'!$G130,0))</f>
        <v/>
      </c>
      <c r="F87" s="109" t="str">
        <f>IF(VLOOKUP('Ratios&amp;Templates'!$P$4,'Template EUCCR5_dataset'!$B:$CC,'Template EUCCR5_dataset'!$H130,0)="","",VLOOKUP('Ratios&amp;Templates'!$P$4,'Template EUCCR5_dataset'!$B:$CC,'Template EUCCR5_dataset'!$H130,0))</f>
        <v/>
      </c>
      <c r="G87" s="109" t="str">
        <f>IF(VLOOKUP('Ratios&amp;Templates'!$P$4,'Template EUCCR5_dataset'!$B:$CC,'Template EUCCR5_dataset'!$I130,0)="","",VLOOKUP('Ratios&amp;Templates'!$P$4,'Template EUCCR5_dataset'!$B:$CC,'Template EUCCR5_dataset'!$I130,0))</f>
        <v/>
      </c>
      <c r="H87" s="109" t="str">
        <f>IF(VLOOKUP('Ratios&amp;Templates'!$P$4,'Template EUCCR5_dataset'!$B:$CC,'Template EUCCR5_dataset'!$J130,0)="","",VLOOKUP('Ratios&amp;Templates'!$P$4,'Template EUCCR5_dataset'!$B:$CC,'Template EUCCR5_dataset'!$J130,0))</f>
        <v/>
      </c>
      <c r="I87" s="109" t="str">
        <f>IF(VLOOKUP('Ratios&amp;Templates'!$P$4,'Template EUCCR5_dataset'!$B:$CC,'Template EUCCR5_dataset'!$K130,0)="","",VLOOKUP('Ratios&amp;Templates'!$P$4,'Template EUCCR5_dataset'!$B:$CC,'Template EUCCR5_dataset'!$K130,0))</f>
        <v/>
      </c>
      <c r="J87" s="109" t="str">
        <f>IF(VLOOKUP('Ratios&amp;Templates'!$P$4,'Template EUCCR5_dataset'!$B:$CC,'Template EUCCR5_dataset'!$L130,0)="","",VLOOKUP('Ratios&amp;Templates'!$P$4,'Template EUCCR5_dataset'!$B:$CC,'Template EUCCR5_dataset'!$L130,0))</f>
        <v/>
      </c>
      <c r="K87" s="109" t="str">
        <f>IF(VLOOKUP('Ratios&amp;Templates'!$P$4,'Template EUCCR5_dataset'!$B:$CC,'Template EUCCR5_dataset'!$M130,0)="","",VLOOKUP('Ratios&amp;Templates'!$P$4,'Template EUCCR5_dataset'!$B:$CC,'Template EUCCR5_dataset'!$M130,0))</f>
        <v/>
      </c>
      <c r="L87" s="109" t="str">
        <f>IF(VLOOKUP('Ratios&amp;Templates'!$P$4,'Template EUCCR5_dataset'!$B:$CC,'Template EUCCR5_dataset'!$N130,0)="","",VLOOKUP('Ratios&amp;Templates'!$P$4,'Template EUCCR5_dataset'!$B:$CC,'Template EUCCR5_dataset'!$N130,0))</f>
        <v/>
      </c>
    </row>
    <row r="88" spans="3:12">
      <c r="C88" s="131" t="s">
        <v>569</v>
      </c>
      <c r="D88" s="84" t="s">
        <v>578</v>
      </c>
      <c r="E88" s="109" t="str">
        <f>IF(VLOOKUP('Ratios&amp;Templates'!$P$4,'Template EUCCR5_dataset'!$B:$CC,'Template EUCCR5_dataset'!$G131,0)="","",VLOOKUP('Ratios&amp;Templates'!$P$4,'Template EUCCR5_dataset'!$B:$CC,'Template EUCCR5_dataset'!$G131,0))</f>
        <v/>
      </c>
      <c r="F88" s="109" t="str">
        <f>IF(VLOOKUP('Ratios&amp;Templates'!$P$4,'Template EUCCR5_dataset'!$B:$CC,'Template EUCCR5_dataset'!$H131,0)="","",VLOOKUP('Ratios&amp;Templates'!$P$4,'Template EUCCR5_dataset'!$B:$CC,'Template EUCCR5_dataset'!$H131,0))</f>
        <v/>
      </c>
      <c r="G88" s="109" t="str">
        <f>IF(VLOOKUP('Ratios&amp;Templates'!$P$4,'Template EUCCR5_dataset'!$B:$CC,'Template EUCCR5_dataset'!$I131,0)="","",VLOOKUP('Ratios&amp;Templates'!$P$4,'Template EUCCR5_dataset'!$B:$CC,'Template EUCCR5_dataset'!$I131,0))</f>
        <v/>
      </c>
      <c r="H88" s="109" t="str">
        <f>IF(VLOOKUP('Ratios&amp;Templates'!$P$4,'Template EUCCR5_dataset'!$B:$CC,'Template EUCCR5_dataset'!$J131,0)="","",VLOOKUP('Ratios&amp;Templates'!$P$4,'Template EUCCR5_dataset'!$B:$CC,'Template EUCCR5_dataset'!$J131,0))</f>
        <v/>
      </c>
      <c r="I88" s="109" t="str">
        <f>IF(VLOOKUP('Ratios&amp;Templates'!$P$4,'Template EUCCR5_dataset'!$B:$CC,'Template EUCCR5_dataset'!$K131,0)="","",VLOOKUP('Ratios&amp;Templates'!$P$4,'Template EUCCR5_dataset'!$B:$CC,'Template EUCCR5_dataset'!$K131,0))</f>
        <v/>
      </c>
      <c r="J88" s="109" t="str">
        <f>IF(VLOOKUP('Ratios&amp;Templates'!$P$4,'Template EUCCR5_dataset'!$B:$CC,'Template EUCCR5_dataset'!$L131,0)="","",VLOOKUP('Ratios&amp;Templates'!$P$4,'Template EUCCR5_dataset'!$B:$CC,'Template EUCCR5_dataset'!$L131,0))</f>
        <v/>
      </c>
      <c r="K88" s="109" t="str">
        <f>IF(VLOOKUP('Ratios&amp;Templates'!$P$4,'Template EUCCR5_dataset'!$B:$CC,'Template EUCCR5_dataset'!$M131,0)="","",VLOOKUP('Ratios&amp;Templates'!$P$4,'Template EUCCR5_dataset'!$B:$CC,'Template EUCCR5_dataset'!$M131,0))</f>
        <v/>
      </c>
      <c r="L88" s="109" t="str">
        <f>IF(VLOOKUP('Ratios&amp;Templates'!$P$4,'Template EUCCR5_dataset'!$B:$CC,'Template EUCCR5_dataset'!$N131,0)="","",VLOOKUP('Ratios&amp;Templates'!$P$4,'Template EUCCR5_dataset'!$B:$CC,'Template EUCCR5_dataset'!$N131,0))</f>
        <v/>
      </c>
    </row>
    <row r="89" spans="3:12">
      <c r="C89" s="131" t="s">
        <v>570</v>
      </c>
      <c r="D89" s="84" t="s">
        <v>579</v>
      </c>
      <c r="E89" s="109" t="str">
        <f>IF(VLOOKUP('Ratios&amp;Templates'!$P$4,'Template EUCCR5_dataset'!$B:$CC,'Template EUCCR5_dataset'!$G132,0)="","",VLOOKUP('Ratios&amp;Templates'!$P$4,'Template EUCCR5_dataset'!$B:$CC,'Template EUCCR5_dataset'!$G132,0))</f>
        <v/>
      </c>
      <c r="F89" s="109" t="str">
        <f>IF(VLOOKUP('Ratios&amp;Templates'!$P$4,'Template EUCCR5_dataset'!$B:$CC,'Template EUCCR5_dataset'!$H132,0)="","",VLOOKUP('Ratios&amp;Templates'!$P$4,'Template EUCCR5_dataset'!$B:$CC,'Template EUCCR5_dataset'!$H132,0))</f>
        <v/>
      </c>
      <c r="G89" s="109" t="str">
        <f>IF(VLOOKUP('Ratios&amp;Templates'!$P$4,'Template EUCCR5_dataset'!$B:$CC,'Template EUCCR5_dataset'!$I132,0)="","",VLOOKUP('Ratios&amp;Templates'!$P$4,'Template EUCCR5_dataset'!$B:$CC,'Template EUCCR5_dataset'!$I132,0))</f>
        <v/>
      </c>
      <c r="H89" s="109" t="str">
        <f>IF(VLOOKUP('Ratios&amp;Templates'!$P$4,'Template EUCCR5_dataset'!$B:$CC,'Template EUCCR5_dataset'!$J132,0)="","",VLOOKUP('Ratios&amp;Templates'!$P$4,'Template EUCCR5_dataset'!$B:$CC,'Template EUCCR5_dataset'!$J132,0))</f>
        <v/>
      </c>
      <c r="I89" s="109" t="str">
        <f>IF(VLOOKUP('Ratios&amp;Templates'!$P$4,'Template EUCCR5_dataset'!$B:$CC,'Template EUCCR5_dataset'!$K132,0)="","",VLOOKUP('Ratios&amp;Templates'!$P$4,'Template EUCCR5_dataset'!$B:$CC,'Template EUCCR5_dataset'!$K132,0))</f>
        <v/>
      </c>
      <c r="J89" s="109" t="str">
        <f>IF(VLOOKUP('Ratios&amp;Templates'!$P$4,'Template EUCCR5_dataset'!$B:$CC,'Template EUCCR5_dataset'!$L132,0)="","",VLOOKUP('Ratios&amp;Templates'!$P$4,'Template EUCCR5_dataset'!$B:$CC,'Template EUCCR5_dataset'!$L132,0))</f>
        <v/>
      </c>
      <c r="K89" s="109" t="str">
        <f>IF(VLOOKUP('Ratios&amp;Templates'!$P$4,'Template EUCCR5_dataset'!$B:$CC,'Template EUCCR5_dataset'!$M132,0)="","",VLOOKUP('Ratios&amp;Templates'!$P$4,'Template EUCCR5_dataset'!$B:$CC,'Template EUCCR5_dataset'!$M132,0))</f>
        <v/>
      </c>
      <c r="L89" s="109" t="str">
        <f>IF(VLOOKUP('Ratios&amp;Templates'!$P$4,'Template EUCCR5_dataset'!$B:$CC,'Template EUCCR5_dataset'!$N132,0)="","",VLOOKUP('Ratios&amp;Templates'!$P$4,'Template EUCCR5_dataset'!$B:$CC,'Template EUCCR5_dataset'!$N132,0))</f>
        <v/>
      </c>
    </row>
    <row r="90" spans="3:12">
      <c r="C90" s="131" t="s">
        <v>571</v>
      </c>
      <c r="D90" s="184" t="s">
        <v>551</v>
      </c>
      <c r="E90" s="109" t="str">
        <f>IF(VLOOKUP('Ratios&amp;Templates'!$P$4,'Template EUCCR5_dataset'!$B:$CC,'Template EUCCR5_dataset'!$G133,0)="","",VLOOKUP('Ratios&amp;Templates'!$P$4,'Template EUCCR5_dataset'!$B:$CC,'Template EUCCR5_dataset'!$G133,0))</f>
        <v/>
      </c>
      <c r="F90" s="109" t="str">
        <f>IF(VLOOKUP('Ratios&amp;Templates'!$P$4,'Template EUCCR5_dataset'!$B:$CC,'Template EUCCR5_dataset'!$H133,0)="","",VLOOKUP('Ratios&amp;Templates'!$P$4,'Template EUCCR5_dataset'!$B:$CC,'Template EUCCR5_dataset'!$H133,0))</f>
        <v/>
      </c>
      <c r="G90" s="109" t="str">
        <f>IF(VLOOKUP('Ratios&amp;Templates'!$P$4,'Template EUCCR5_dataset'!$B:$CC,'Template EUCCR5_dataset'!$I133,0)="","",VLOOKUP('Ratios&amp;Templates'!$P$4,'Template EUCCR5_dataset'!$B:$CC,'Template EUCCR5_dataset'!$I133,0))</f>
        <v/>
      </c>
      <c r="H90" s="109" t="str">
        <f>IF(VLOOKUP('Ratios&amp;Templates'!$P$4,'Template EUCCR5_dataset'!$B:$CC,'Template EUCCR5_dataset'!$J133,0)="","",VLOOKUP('Ratios&amp;Templates'!$P$4,'Template EUCCR5_dataset'!$B:$CC,'Template EUCCR5_dataset'!$J133,0))</f>
        <v/>
      </c>
      <c r="I90" s="109" t="str">
        <f>IF(VLOOKUP('Ratios&amp;Templates'!$P$4,'Template EUCCR5_dataset'!$B:$CC,'Template EUCCR5_dataset'!$K133,0)="","",VLOOKUP('Ratios&amp;Templates'!$P$4,'Template EUCCR5_dataset'!$B:$CC,'Template EUCCR5_dataset'!$K133,0))</f>
        <v/>
      </c>
      <c r="J90" s="109" t="str">
        <f>IF(VLOOKUP('Ratios&amp;Templates'!$P$4,'Template EUCCR5_dataset'!$B:$CC,'Template EUCCR5_dataset'!$L133,0)="","",VLOOKUP('Ratios&amp;Templates'!$P$4,'Template EUCCR5_dataset'!$B:$CC,'Template EUCCR5_dataset'!$L133,0))</f>
        <v/>
      </c>
      <c r="K90" s="109" t="str">
        <f>IF(VLOOKUP('Ratios&amp;Templates'!$P$4,'Template EUCCR5_dataset'!$B:$CC,'Template EUCCR5_dataset'!$M133,0)="","",VLOOKUP('Ratios&amp;Templates'!$P$4,'Template EUCCR5_dataset'!$B:$CC,'Template EUCCR5_dataset'!$M133,0))</f>
        <v/>
      </c>
      <c r="L90" s="109" t="str">
        <f>IF(VLOOKUP('Ratios&amp;Templates'!$P$4,'Template EUCCR5_dataset'!$B:$CC,'Template EUCCR5_dataset'!$N133,0)="","",VLOOKUP('Ratios&amp;Templates'!$P$4,'Template EUCCR5_dataset'!$B:$CC,'Template EUCCR5_dataset'!$N133,0))</f>
        <v/>
      </c>
    </row>
    <row r="93" spans="3:12" ht="20">
      <c r="C93" s="50" t="s">
        <v>658</v>
      </c>
      <c r="D93" s="48"/>
      <c r="E93" s="47"/>
      <c r="F93" s="47"/>
      <c r="G93" s="47"/>
      <c r="H93" s="49"/>
      <c r="I93" s="47"/>
      <c r="J93" s="47"/>
      <c r="K93" s="47"/>
      <c r="L93" s="47"/>
    </row>
    <row r="94" spans="3:12">
      <c r="C94" s="114"/>
      <c r="E94" s="114"/>
      <c r="F94" s="3"/>
    </row>
    <row r="95" spans="3:12" ht="45" customHeight="1">
      <c r="C95" s="14" t="s">
        <v>212</v>
      </c>
      <c r="D95" s="217" t="str">
        <f>IF(VLOOKUP('Ratios&amp;Templates'!$P$4,'Template EUCCR6_dataset'!$B:$Y,'Template EUCCR6_dataset'!$Y$125,0)="","",VLOOKUP('Ratios&amp;Templates'!$P$4,'Template EUCCR6_dataset'!$B:$Y,'Template EUCCR6_dataset'!$Y$125,0))</f>
        <v>According to Article 13 of the Capital Requirements Regulation (CRR), large subsidiaries of EU parent institutions are not required to disclose the information in counterparty credit risk on an individual or sub-consolidated basis.</v>
      </c>
      <c r="E95" s="217"/>
      <c r="F95" s="217"/>
      <c r="G95" s="217"/>
      <c r="H95" s="217"/>
      <c r="I95" s="217"/>
      <c r="J95" s="217"/>
      <c r="K95" s="217"/>
      <c r="L95" s="217"/>
    </row>
    <row r="96" spans="3:12" ht="20.149999999999999" customHeight="1">
      <c r="C96" s="14" t="s">
        <v>224</v>
      </c>
      <c r="D96" s="218" t="str">
        <f>IF(VLOOKUP('Ratios&amp;Templates'!$P$4,'Template EUCCR6_dataset'!$B:$Y,'Template EUCCR6_dataset'!$E$125,0)="","",VLOOKUP('Ratios&amp;Templates'!$P$4,'Template EUCCR6_dataset'!$B:$Y,'Template EUCCR6_dataset'!$E$125,0))</f>
        <v/>
      </c>
      <c r="E96" s="218"/>
      <c r="F96" s="218"/>
      <c r="G96" s="218"/>
      <c r="H96" s="218"/>
      <c r="I96" s="218"/>
      <c r="J96" s="218"/>
      <c r="K96" s="218"/>
      <c r="L96" s="218"/>
    </row>
    <row r="97" spans="3:12" ht="20.149999999999999" customHeight="1">
      <c r="C97" s="14" t="s">
        <v>225</v>
      </c>
      <c r="D97" s="218" t="str">
        <f>IF(VLOOKUP('Ratios&amp;Templates'!$P$4,'Template EUCCR6_dataset'!$B:$Y,'Template EUCCR6_dataset'!$F$125,0)="","",VLOOKUP('Ratios&amp;Templates'!$P$4,'Template EUCCR6_dataset'!$B:$Y,'Template EUCCR6_dataset'!$F$125,0))</f>
        <v/>
      </c>
      <c r="E97" s="218"/>
      <c r="F97" s="218"/>
      <c r="G97" s="218"/>
      <c r="H97" s="218"/>
      <c r="I97" s="218"/>
      <c r="J97" s="218"/>
      <c r="K97" s="218"/>
      <c r="L97" s="218"/>
    </row>
    <row r="98" spans="3:12" ht="60" customHeight="1">
      <c r="C98" s="14" t="s">
        <v>213</v>
      </c>
      <c r="D98" s="220" t="str">
        <f>IFERROR(HYPERLINK(IF(VLOOKUP('Ratios&amp;Templates'!$P$4,'Template EUCCR6_dataset'!$B:$Y,'Template EUCCR6_dataset'!$W$125,0)="","",VLOOKUP('Ratios&amp;Templates'!$P$4,'Template EUCCR6_dataset'!$B:$Y,'Template EUCCR6_dataset'!$W$125,0))),VLOOKUP('Ratios&amp;Templates'!$P$4,'Template EUCCR6_dataset'!$B:$Y,'Template EUCCR6_dataset'!$W$125,0))</f>
        <v>https://www.swedbank.lv/static/pdf/about/governance/swedbank_risk_and_capital_adequacy_Q4_2021_ENG.pdf</v>
      </c>
      <c r="E98" s="220"/>
      <c r="F98" s="220"/>
      <c r="G98" s="220"/>
      <c r="H98" s="220"/>
      <c r="I98" s="220"/>
      <c r="J98" s="220"/>
      <c r="K98" s="220"/>
      <c r="L98" s="220"/>
    </row>
    <row r="99" spans="3:12">
      <c r="C99" s="114"/>
    </row>
    <row r="100" spans="3:12">
      <c r="C100" s="1"/>
      <c r="D100" s="1"/>
      <c r="E100" s="83" t="s">
        <v>242</v>
      </c>
      <c r="F100" s="83" t="s">
        <v>243</v>
      </c>
      <c r="G100" s="142"/>
      <c r="H100" s="142"/>
      <c r="I100" s="142"/>
      <c r="J100" s="142"/>
      <c r="K100" s="142"/>
      <c r="L100" s="142"/>
    </row>
    <row r="101" spans="3:12">
      <c r="C101" s="15"/>
      <c r="D101" s="16"/>
      <c r="E101" s="116" t="s">
        <v>659</v>
      </c>
      <c r="F101" s="117" t="s">
        <v>660</v>
      </c>
      <c r="G101" s="143"/>
      <c r="H101" s="143"/>
      <c r="I101" s="144"/>
      <c r="J101" s="145"/>
      <c r="K101" s="145"/>
      <c r="L101" s="145"/>
    </row>
    <row r="102" spans="3:12" ht="15" customHeight="1">
      <c r="C102" s="226" t="s">
        <v>661</v>
      </c>
      <c r="D102" s="226"/>
      <c r="E102" s="202"/>
      <c r="F102" s="203"/>
      <c r="G102" s="143"/>
      <c r="H102" s="143"/>
      <c r="I102" s="144"/>
      <c r="J102" s="145"/>
      <c r="K102" s="145"/>
      <c r="L102" s="145"/>
    </row>
    <row r="103" spans="3:12">
      <c r="C103" s="131" t="s">
        <v>534</v>
      </c>
      <c r="D103" s="84" t="s">
        <v>697</v>
      </c>
      <c r="E103" s="85" t="str">
        <f>IF(VLOOKUP('Ratios&amp;Templates'!$P$4,'Template EUCCR6_dataset'!$B:$Y,'Template EUCCR6_dataset'!$G125,0)="","",VLOOKUP('Ratios&amp;Templates'!$P$4,'Template EUCCR6_dataset'!$B:$Y,'Template EUCCR6_dataset'!$G125,0))</f>
        <v/>
      </c>
      <c r="F103" s="85" t="str">
        <f>IF(VLOOKUP('Ratios&amp;Templates'!$P$4,'Template EUCCR6_dataset'!$B:$Y,'Template EUCCR6_dataset'!$H125,0)="","",VLOOKUP('Ratios&amp;Templates'!$P$4,'Template EUCCR6_dataset'!$B:$Y,'Template EUCCR6_dataset'!$H125,0))</f>
        <v/>
      </c>
      <c r="G103" s="146"/>
      <c r="H103" s="147"/>
      <c r="I103" s="148"/>
      <c r="J103" s="148"/>
      <c r="K103" s="148"/>
      <c r="L103" s="148"/>
    </row>
    <row r="104" spans="3:12">
      <c r="C104" s="131" t="s">
        <v>536</v>
      </c>
      <c r="D104" s="84" t="s">
        <v>698</v>
      </c>
      <c r="E104" s="85" t="str">
        <f>IF(VLOOKUP('Ratios&amp;Templates'!$P$4,'Template EUCCR6_dataset'!$B:$Y,'Template EUCCR6_dataset'!$G126,0)="","",VLOOKUP('Ratios&amp;Templates'!$P$4,'Template EUCCR6_dataset'!$B:$Y,'Template EUCCR6_dataset'!$G126,0))</f>
        <v/>
      </c>
      <c r="F104" s="85" t="str">
        <f>IF(VLOOKUP('Ratios&amp;Templates'!$P$4,'Template EUCCR6_dataset'!$B:$Y,'Template EUCCR6_dataset'!$H126,0)="","",VLOOKUP('Ratios&amp;Templates'!$P$4,'Template EUCCR6_dataset'!$B:$Y,'Template EUCCR6_dataset'!$H126,0))</f>
        <v/>
      </c>
      <c r="G104" s="149"/>
      <c r="H104" s="150"/>
      <c r="I104" s="148"/>
      <c r="J104" s="141"/>
      <c r="K104" s="141"/>
      <c r="L104" s="141"/>
    </row>
    <row r="105" spans="3:12">
      <c r="C105" s="131" t="s">
        <v>544</v>
      </c>
      <c r="D105" s="84" t="s">
        <v>699</v>
      </c>
      <c r="E105" s="85" t="str">
        <f>IF(VLOOKUP('Ratios&amp;Templates'!$P$4,'Template EUCCR6_dataset'!$B:$Y,'Template EUCCR6_dataset'!$G127,0)="","",VLOOKUP('Ratios&amp;Templates'!$P$4,'Template EUCCR6_dataset'!$B:$Y,'Template EUCCR6_dataset'!$G127,0))</f>
        <v/>
      </c>
      <c r="F105" s="85" t="str">
        <f>IF(VLOOKUP('Ratios&amp;Templates'!$P$4,'Template EUCCR6_dataset'!$B:$Y,'Template EUCCR6_dataset'!$H127,0)="","",VLOOKUP('Ratios&amp;Templates'!$P$4,'Template EUCCR6_dataset'!$B:$Y,'Template EUCCR6_dataset'!$H127,0))</f>
        <v/>
      </c>
      <c r="G105" s="149"/>
      <c r="H105" s="150"/>
      <c r="I105" s="141"/>
      <c r="J105" s="141"/>
      <c r="K105" s="141"/>
      <c r="L105" s="141"/>
    </row>
    <row r="106" spans="3:12">
      <c r="C106" s="131" t="s">
        <v>546</v>
      </c>
      <c r="D106" s="84" t="s">
        <v>700</v>
      </c>
      <c r="E106" s="85" t="str">
        <f>IF(VLOOKUP('Ratios&amp;Templates'!$P$4,'Template EUCCR6_dataset'!$B:$Y,'Template EUCCR6_dataset'!$G128,0)="","",VLOOKUP('Ratios&amp;Templates'!$P$4,'Template EUCCR6_dataset'!$B:$Y,'Template EUCCR6_dataset'!$G128,0))</f>
        <v/>
      </c>
      <c r="F106" s="85" t="str">
        <f>IF(VLOOKUP('Ratios&amp;Templates'!$P$4,'Template EUCCR6_dataset'!$B:$Y,'Template EUCCR6_dataset'!$H128,0)="","",VLOOKUP('Ratios&amp;Templates'!$P$4,'Template EUCCR6_dataset'!$B:$Y,'Template EUCCR6_dataset'!$H128,0))</f>
        <v/>
      </c>
      <c r="G106" s="149"/>
      <c r="H106" s="149"/>
      <c r="I106" s="141"/>
      <c r="J106" s="141"/>
      <c r="K106" s="141"/>
      <c r="L106" s="141"/>
    </row>
    <row r="107" spans="3:12">
      <c r="C107" s="131" t="s">
        <v>548</v>
      </c>
      <c r="D107" s="84" t="s">
        <v>701</v>
      </c>
      <c r="E107" s="85" t="str">
        <f>IF(VLOOKUP('Ratios&amp;Templates'!$P$4,'Template EUCCR6_dataset'!$B:$Y,'Template EUCCR6_dataset'!$G129,0)="","",VLOOKUP('Ratios&amp;Templates'!$P$4,'Template EUCCR6_dataset'!$B:$Y,'Template EUCCR6_dataset'!$G129,0))</f>
        <v/>
      </c>
      <c r="F107" s="85" t="str">
        <f>IF(VLOOKUP('Ratios&amp;Templates'!$P$4,'Template EUCCR6_dataset'!$B:$Y,'Template EUCCR6_dataset'!$H129,0)="","",VLOOKUP('Ratios&amp;Templates'!$P$4,'Template EUCCR6_dataset'!$B:$Y,'Template EUCCR6_dataset'!$H129,0))</f>
        <v/>
      </c>
      <c r="G107" s="149"/>
      <c r="H107" s="150"/>
      <c r="I107" s="141"/>
      <c r="J107" s="141"/>
      <c r="K107" s="141"/>
      <c r="L107" s="141"/>
    </row>
    <row r="108" spans="3:12">
      <c r="C108" s="131" t="s">
        <v>550</v>
      </c>
      <c r="D108" s="84" t="s">
        <v>702</v>
      </c>
      <c r="E108" s="85" t="str">
        <f>IF(VLOOKUP('Ratios&amp;Templates'!$P$4,'Template EUCCR6_dataset'!$B:$Y,'Template EUCCR6_dataset'!$G130,0)="","",VLOOKUP('Ratios&amp;Templates'!$P$4,'Template EUCCR6_dataset'!$B:$Y,'Template EUCCR6_dataset'!$G130,0))</f>
        <v/>
      </c>
      <c r="F108" s="85" t="str">
        <f>IF(VLOOKUP('Ratios&amp;Templates'!$P$4,'Template EUCCR6_dataset'!$B:$Y,'Template EUCCR6_dataset'!$H130,0)="","",VLOOKUP('Ratios&amp;Templates'!$P$4,'Template EUCCR6_dataset'!$B:$Y,'Template EUCCR6_dataset'!$H130,0))</f>
        <v/>
      </c>
      <c r="G108" s="149"/>
      <c r="H108" s="150"/>
      <c r="I108" s="141"/>
      <c r="J108" s="141"/>
      <c r="K108" s="141"/>
      <c r="L108" s="141"/>
    </row>
    <row r="109" spans="3:12" ht="15" customHeight="1">
      <c r="C109" s="225" t="s">
        <v>662</v>
      </c>
      <c r="D109" s="225"/>
      <c r="E109" s="204"/>
      <c r="F109" s="204"/>
    </row>
    <row r="110" spans="3:12">
      <c r="C110" s="131" t="s">
        <v>569</v>
      </c>
      <c r="D110" s="84" t="s">
        <v>663</v>
      </c>
      <c r="E110" s="85" t="str">
        <f>IF(VLOOKUP('Ratios&amp;Templates'!$P$4,'Template EUCCR6_dataset'!$B:$Y,'Template EUCCR6_dataset'!$G131,0)="","",VLOOKUP('Ratios&amp;Templates'!$P$4,'Template EUCCR6_dataset'!$B:$Y,'Template EUCCR6_dataset'!$G131,0))</f>
        <v/>
      </c>
      <c r="F110" s="85" t="str">
        <f>IF(VLOOKUP('Ratios&amp;Templates'!$P$4,'Template EUCCR6_dataset'!$B:$Y,'Template EUCCR6_dataset'!$H131,0)="","",VLOOKUP('Ratios&amp;Templates'!$P$4,'Template EUCCR6_dataset'!$B:$Y,'Template EUCCR6_dataset'!$H131,0))</f>
        <v/>
      </c>
    </row>
    <row r="111" spans="3:12">
      <c r="C111" s="131" t="s">
        <v>570</v>
      </c>
      <c r="D111" s="84" t="s">
        <v>664</v>
      </c>
      <c r="E111" s="85" t="str">
        <f>IF(VLOOKUP('Ratios&amp;Templates'!$P$4,'Template EUCCR6_dataset'!$B:$Y,'Template EUCCR6_dataset'!$G132,0)="","",VLOOKUP('Ratios&amp;Templates'!$P$4,'Template EUCCR6_dataset'!$B:$Y,'Template EUCCR6_dataset'!$G132,0))</f>
        <v/>
      </c>
      <c r="F111" s="85" t="str">
        <f>IF(VLOOKUP('Ratios&amp;Templates'!$P$4,'Template EUCCR6_dataset'!$B:$Y,'Template EUCCR6_dataset'!$H132,0)="","",VLOOKUP('Ratios&amp;Templates'!$P$4,'Template EUCCR6_dataset'!$B:$Y,'Template EUCCR6_dataset'!$H132,0))</f>
        <v/>
      </c>
    </row>
    <row r="114" spans="3:12" ht="20">
      <c r="C114" s="50" t="s">
        <v>703</v>
      </c>
      <c r="D114" s="48"/>
      <c r="E114" s="47"/>
      <c r="F114" s="47"/>
      <c r="G114" s="47"/>
      <c r="H114" s="49"/>
      <c r="I114" s="47"/>
      <c r="J114" s="47"/>
      <c r="K114" s="47"/>
      <c r="L114" s="47"/>
    </row>
    <row r="115" spans="3:12">
      <c r="C115" s="114"/>
      <c r="E115" s="114"/>
      <c r="F115" s="3"/>
    </row>
    <row r="116" spans="3:12" ht="45" customHeight="1">
      <c r="C116" s="14" t="s">
        <v>212</v>
      </c>
      <c r="D116" s="217" t="str">
        <f>IF(VLOOKUP('Ratios&amp;Templates'!$P$4,'Template EUCCR8_dataset'!$B:$AW,'Template EUCCR8_dataset'!$AW$125,0)="","",VLOOKUP('Ratios&amp;Templates'!$P$4,'Template EUCCR8_dataset'!$B:$AW,'Template EUCCR8_dataset'!$AW$125,0))</f>
        <v>According to Article 13 of the Capital Requirements Regulation (CRR), large subsidiaries of EU parent institutions are not required to disclose the information in counterparty credit risk on an individual or sub-consolidated basis.</v>
      </c>
      <c r="E116" s="217"/>
      <c r="F116" s="217"/>
      <c r="G116" s="217"/>
      <c r="H116" s="217"/>
      <c r="I116" s="217"/>
      <c r="J116" s="217"/>
      <c r="K116" s="217"/>
      <c r="L116" s="217"/>
    </row>
    <row r="117" spans="3:12" ht="20.149999999999999" customHeight="1">
      <c r="C117" s="14" t="s">
        <v>224</v>
      </c>
      <c r="D117" s="218" t="str">
        <f>IF(VLOOKUP('Ratios&amp;Templates'!$P$4,'Template EUCCR8_dataset'!$B:$AW,'Template EUCCR8_dataset'!$E$125,0)="","",VLOOKUP('Ratios&amp;Templates'!$P$4,'Template EUCCR8_dataset'!$B:$AW,'Template EUCCR8_dataset'!$E$125,0))</f>
        <v/>
      </c>
      <c r="E117" s="218"/>
      <c r="F117" s="218"/>
      <c r="G117" s="218"/>
      <c r="H117" s="218"/>
      <c r="I117" s="218"/>
      <c r="J117" s="218"/>
      <c r="K117" s="218"/>
      <c r="L117" s="218"/>
    </row>
    <row r="118" spans="3:12" ht="20.149999999999999" customHeight="1">
      <c r="C118" s="14" t="s">
        <v>225</v>
      </c>
      <c r="D118" s="218" t="str">
        <f>IF(VLOOKUP('Ratios&amp;Templates'!$P$4,'Template EUCCR8_dataset'!$B:$AW,'Template EUCCR8_dataset'!$F$125,0)="","",VLOOKUP('Ratios&amp;Templates'!$P$4,'Template EUCCR8_dataset'!$B:$AW,'Template EUCCR8_dataset'!$F$125,0))</f>
        <v/>
      </c>
      <c r="E118" s="218"/>
      <c r="F118" s="218"/>
      <c r="G118" s="218"/>
      <c r="H118" s="218"/>
      <c r="I118" s="218"/>
      <c r="J118" s="218"/>
      <c r="K118" s="218"/>
      <c r="L118" s="218"/>
    </row>
    <row r="119" spans="3:12" ht="60" customHeight="1">
      <c r="C119" s="14" t="s">
        <v>213</v>
      </c>
      <c r="D119" s="220" t="str">
        <f>IFERROR(HYPERLINK(IF(VLOOKUP('Ratios&amp;Templates'!$P$4,'Template EUCCR8_dataset'!$B:$AW,'Template EUCCR8_dataset'!$AU$125,0)="","",VLOOKUP('Ratios&amp;Templates'!$P$4,'Template EUCCR8_dataset'!$B:$AW,'Template EUCCR8_dataset'!$AU$125,0))),VLOOKUP('Ratios&amp;Templates'!$P$4,'Template EUCCR8_dataset'!$B:$AW,'Template EUCCR8_dataset'!$AU$125,0))</f>
        <v>https://www.swedbank.lv/static/pdf/about/governance/swedbank_risk_and_capital_adequacy_Q4_2021_ENG.pdf</v>
      </c>
      <c r="E119" s="220"/>
      <c r="F119" s="220"/>
      <c r="G119" s="220"/>
      <c r="H119" s="220"/>
      <c r="I119" s="220"/>
      <c r="J119" s="220"/>
      <c r="K119" s="220"/>
      <c r="L119" s="220"/>
    </row>
    <row r="120" spans="3:12">
      <c r="C120" s="114"/>
    </row>
    <row r="121" spans="3:12">
      <c r="C121" s="1"/>
      <c r="D121" s="1"/>
      <c r="E121" s="83" t="s">
        <v>242</v>
      </c>
      <c r="F121" s="83" t="s">
        <v>243</v>
      </c>
      <c r="G121" s="142"/>
      <c r="H121" s="142"/>
      <c r="I121" s="142"/>
      <c r="J121" s="142"/>
      <c r="K121" s="142"/>
      <c r="L121" s="142"/>
    </row>
    <row r="122" spans="3:12">
      <c r="C122" s="15"/>
      <c r="D122" s="16"/>
      <c r="E122" s="116" t="s">
        <v>558</v>
      </c>
      <c r="F122" s="117" t="s">
        <v>559</v>
      </c>
      <c r="G122" s="143"/>
      <c r="H122" s="143"/>
      <c r="I122" s="144"/>
      <c r="J122" s="145"/>
      <c r="K122" s="145"/>
      <c r="L122" s="145"/>
    </row>
    <row r="123" spans="3:12">
      <c r="C123" s="131" t="s">
        <v>534</v>
      </c>
      <c r="D123" s="183" t="s">
        <v>704</v>
      </c>
      <c r="E123" s="153"/>
      <c r="F123" s="85" t="str">
        <f>IF(VLOOKUP('Ratios&amp;Templates'!$P$4,'Template EUCCR8_dataset'!$B:$AW,'Template EUCCR8_dataset'!$H125,0)="","",VLOOKUP('Ratios&amp;Templates'!$P$4,'Template EUCCR8_dataset'!$B:$AW,'Template EUCCR8_dataset'!$H125,0))</f>
        <v/>
      </c>
      <c r="G123" s="146"/>
      <c r="H123" s="147"/>
      <c r="I123" s="148"/>
      <c r="J123" s="148"/>
      <c r="K123" s="148"/>
      <c r="L123" s="148"/>
    </row>
    <row r="124" spans="3:12" ht="25">
      <c r="C124" s="131" t="s">
        <v>536</v>
      </c>
      <c r="D124" s="182" t="s">
        <v>705</v>
      </c>
      <c r="E124" s="85" t="str">
        <f>IF(VLOOKUP('Ratios&amp;Templates'!$P$4,'Template EUCCR8_dataset'!$B:$AW,'Template EUCCR8_dataset'!$G126,0)="","",VLOOKUP('Ratios&amp;Templates'!$P$4,'Template EUCCR8_dataset'!$B:$AW,'Template EUCCR8_dataset'!$G126,0))</f>
        <v/>
      </c>
      <c r="F124" s="85" t="str">
        <f>IF(VLOOKUP('Ratios&amp;Templates'!$P$4,'Template EUCCR8_dataset'!$B:$AW,'Template EUCCR8_dataset'!$H126,0)="","",VLOOKUP('Ratios&amp;Templates'!$P$4,'Template EUCCR8_dataset'!$B:$AW,'Template EUCCR8_dataset'!$H126,0))</f>
        <v/>
      </c>
      <c r="G124" s="149"/>
      <c r="H124" s="150"/>
      <c r="I124" s="148"/>
      <c r="J124" s="141"/>
      <c r="K124" s="141"/>
      <c r="L124" s="141"/>
    </row>
    <row r="125" spans="3:12">
      <c r="C125" s="131" t="s">
        <v>544</v>
      </c>
      <c r="D125" s="132" t="s">
        <v>706</v>
      </c>
      <c r="E125" s="85" t="str">
        <f>IF(VLOOKUP('Ratios&amp;Templates'!$P$4,'Template EUCCR8_dataset'!$B:$AW,'Template EUCCR8_dataset'!$G127,0)="","",VLOOKUP('Ratios&amp;Templates'!$P$4,'Template EUCCR8_dataset'!$B:$AW,'Template EUCCR8_dataset'!$G127,0))</f>
        <v/>
      </c>
      <c r="F125" s="85" t="str">
        <f>IF(VLOOKUP('Ratios&amp;Templates'!$P$4,'Template EUCCR8_dataset'!$B:$AW,'Template EUCCR8_dataset'!$H127,0)="","",VLOOKUP('Ratios&amp;Templates'!$P$4,'Template EUCCR8_dataset'!$B:$AW,'Template EUCCR8_dataset'!$H127,0))</f>
        <v/>
      </c>
      <c r="G125" s="149"/>
      <c r="H125" s="150"/>
      <c r="I125" s="141"/>
      <c r="J125" s="141"/>
      <c r="K125" s="141"/>
      <c r="L125" s="141"/>
    </row>
    <row r="126" spans="3:12">
      <c r="C126" s="131" t="s">
        <v>546</v>
      </c>
      <c r="D126" s="132" t="s">
        <v>707</v>
      </c>
      <c r="E126" s="85" t="str">
        <f>IF(VLOOKUP('Ratios&amp;Templates'!$P$4,'Template EUCCR8_dataset'!$B:$AW,'Template EUCCR8_dataset'!$G128,0)="","",VLOOKUP('Ratios&amp;Templates'!$P$4,'Template EUCCR8_dataset'!$B:$AW,'Template EUCCR8_dataset'!$G128,0))</f>
        <v/>
      </c>
      <c r="F126" s="85" t="str">
        <f>IF(VLOOKUP('Ratios&amp;Templates'!$P$4,'Template EUCCR8_dataset'!$B:$AW,'Template EUCCR8_dataset'!$H128,0)="","",VLOOKUP('Ratios&amp;Templates'!$P$4,'Template EUCCR8_dataset'!$B:$AW,'Template EUCCR8_dataset'!$H128,0))</f>
        <v/>
      </c>
      <c r="G126" s="149"/>
      <c r="H126" s="149"/>
      <c r="I126" s="141"/>
      <c r="J126" s="141"/>
      <c r="K126" s="141"/>
      <c r="L126" s="141"/>
    </row>
    <row r="127" spans="3:12">
      <c r="C127" s="131" t="s">
        <v>548</v>
      </c>
      <c r="D127" s="132" t="s">
        <v>708</v>
      </c>
      <c r="E127" s="85" t="str">
        <f>IF(VLOOKUP('Ratios&amp;Templates'!$P$4,'Template EUCCR8_dataset'!$B:$AW,'Template EUCCR8_dataset'!$G129,0)="","",VLOOKUP('Ratios&amp;Templates'!$P$4,'Template EUCCR8_dataset'!$B:$AW,'Template EUCCR8_dataset'!$G129,0))</f>
        <v/>
      </c>
      <c r="F127" s="85" t="str">
        <f>IF(VLOOKUP('Ratios&amp;Templates'!$P$4,'Template EUCCR8_dataset'!$B:$AW,'Template EUCCR8_dataset'!$H129,0)="","",VLOOKUP('Ratios&amp;Templates'!$P$4,'Template EUCCR8_dataset'!$B:$AW,'Template EUCCR8_dataset'!$H129,0))</f>
        <v/>
      </c>
      <c r="G127" s="149"/>
      <c r="H127" s="150"/>
      <c r="I127" s="141"/>
      <c r="J127" s="141"/>
      <c r="K127" s="141"/>
      <c r="L127" s="141"/>
    </row>
    <row r="128" spans="3:12" ht="26.5" customHeight="1">
      <c r="C128" s="131" t="s">
        <v>550</v>
      </c>
      <c r="D128" s="182" t="s">
        <v>709</v>
      </c>
      <c r="E128" s="85" t="str">
        <f>IF(VLOOKUP('Ratios&amp;Templates'!$P$4,'Template EUCCR8_dataset'!$B:$AW,'Template EUCCR8_dataset'!$G130,0)="","",VLOOKUP('Ratios&amp;Templates'!$P$4,'Template EUCCR8_dataset'!$B:$AW,'Template EUCCR8_dataset'!$G130,0))</f>
        <v/>
      </c>
      <c r="F128" s="85" t="str">
        <f>IF(VLOOKUP('Ratios&amp;Templates'!$P$4,'Template EUCCR8_dataset'!$B:$AW,'Template EUCCR8_dataset'!$H130,0)="","",VLOOKUP('Ratios&amp;Templates'!$P$4,'Template EUCCR8_dataset'!$B:$AW,'Template EUCCR8_dataset'!$H130,0))</f>
        <v/>
      </c>
      <c r="G128" s="149"/>
      <c r="H128" s="150"/>
      <c r="I128" s="141"/>
      <c r="J128" s="141"/>
      <c r="K128" s="141"/>
      <c r="L128" s="141"/>
    </row>
    <row r="129" spans="3:6">
      <c r="C129" s="131" t="s">
        <v>569</v>
      </c>
      <c r="D129" s="132" t="s">
        <v>710</v>
      </c>
      <c r="E129" s="85" t="str">
        <f>IF(VLOOKUP('Ratios&amp;Templates'!$P$4,'Template EUCCR8_dataset'!$B:$AW,'Template EUCCR8_dataset'!$G131,0)="","",VLOOKUP('Ratios&amp;Templates'!$P$4,'Template EUCCR8_dataset'!$B:$AW,'Template EUCCR8_dataset'!$G131,0))</f>
        <v/>
      </c>
      <c r="F129" s="153"/>
    </row>
    <row r="130" spans="3:6">
      <c r="C130" s="131" t="s">
        <v>570</v>
      </c>
      <c r="D130" s="132" t="s">
        <v>711</v>
      </c>
      <c r="E130" s="85" t="str">
        <f>IF(VLOOKUP('Ratios&amp;Templates'!$P$4,'Template EUCCR8_dataset'!$B:$AW,'Template EUCCR8_dataset'!$G132,0)="","",VLOOKUP('Ratios&amp;Templates'!$P$4,'Template EUCCR8_dataset'!$B:$AW,'Template EUCCR8_dataset'!$G132,0))</f>
        <v/>
      </c>
      <c r="F130" s="85" t="str">
        <f>IF(VLOOKUP('Ratios&amp;Templates'!$P$4,'Template EUCCR8_dataset'!$B:$AW,'Template EUCCR8_dataset'!$H132,0)="","",VLOOKUP('Ratios&amp;Templates'!$P$4,'Template EUCCR8_dataset'!$B:$AW,'Template EUCCR8_dataset'!$H132,0))</f>
        <v/>
      </c>
    </row>
    <row r="131" spans="3:6">
      <c r="C131" s="131" t="s">
        <v>571</v>
      </c>
      <c r="D131" s="132" t="s">
        <v>712</v>
      </c>
      <c r="E131" s="85" t="str">
        <f>IF(VLOOKUP('Ratios&amp;Templates'!$P$4,'Template EUCCR8_dataset'!$B:$AW,'Template EUCCR8_dataset'!$G133,0)="","",VLOOKUP('Ratios&amp;Templates'!$P$4,'Template EUCCR8_dataset'!$B:$AW,'Template EUCCR8_dataset'!$G133,0))</f>
        <v/>
      </c>
      <c r="F131" s="85" t="str">
        <f>IF(VLOOKUP('Ratios&amp;Templates'!$P$4,'Template EUCCR8_dataset'!$B:$AW,'Template EUCCR8_dataset'!$H133,0)="","",VLOOKUP('Ratios&amp;Templates'!$P$4,'Template EUCCR8_dataset'!$B:$AW,'Template EUCCR8_dataset'!$H133,0))</f>
        <v/>
      </c>
    </row>
    <row r="132" spans="3:6">
      <c r="C132" s="131" t="s">
        <v>713</v>
      </c>
      <c r="D132" s="132" t="s">
        <v>714</v>
      </c>
      <c r="E132" s="85" t="str">
        <f>IF(VLOOKUP('Ratios&amp;Templates'!$P$4,'Template EUCCR8_dataset'!$B:$AW,'Template EUCCR8_dataset'!$G134,0)="","",VLOOKUP('Ratios&amp;Templates'!$P$4,'Template EUCCR8_dataset'!$B:$AW,'Template EUCCR8_dataset'!$G134,0))</f>
        <v/>
      </c>
      <c r="F132" s="85" t="str">
        <f>IF(VLOOKUP('Ratios&amp;Templates'!$P$4,'Template EUCCR8_dataset'!$B:$AW,'Template EUCCR8_dataset'!$H134,0)="","",VLOOKUP('Ratios&amp;Templates'!$P$4,'Template EUCCR8_dataset'!$B:$AW,'Template EUCCR8_dataset'!$H134,0))</f>
        <v/>
      </c>
    </row>
    <row r="133" spans="3:6">
      <c r="C133" s="131" t="s">
        <v>715</v>
      </c>
      <c r="D133" s="183" t="s">
        <v>716</v>
      </c>
      <c r="E133" s="153"/>
      <c r="F133" s="85" t="str">
        <f>IF(VLOOKUP('Ratios&amp;Templates'!$P$4,'Template EUCCR8_dataset'!$B:$AW,'Template EUCCR8_dataset'!$AB125,0)="","",VLOOKUP('Ratios&amp;Templates'!$P$4,'Template EUCCR8_dataset'!$B:$AW,'Template EUCCR8_dataset'!$AB125,0))</f>
        <v/>
      </c>
    </row>
    <row r="134" spans="3:6" ht="25">
      <c r="C134" s="131" t="s">
        <v>717</v>
      </c>
      <c r="D134" s="182" t="s">
        <v>718</v>
      </c>
      <c r="E134" s="85" t="str">
        <f>IF(VLOOKUP('Ratios&amp;Templates'!$P$4,'Template EUCCR8_dataset'!$B:$AW,'Template EUCCR8_dataset'!$AA126,0)="","",VLOOKUP('Ratios&amp;Templates'!$P$4,'Template EUCCR8_dataset'!$B:$AW,'Template EUCCR8_dataset'!$AA126,0))</f>
        <v/>
      </c>
      <c r="F134" s="85" t="str">
        <f>IF(VLOOKUP('Ratios&amp;Templates'!$P$4,'Template EUCCR8_dataset'!$B:$AW,'Template EUCCR8_dataset'!$AB126,0)="","",VLOOKUP('Ratios&amp;Templates'!$P$4,'Template EUCCR8_dataset'!$B:$AW,'Template EUCCR8_dataset'!$AB126,0))</f>
        <v/>
      </c>
    </row>
    <row r="135" spans="3:6">
      <c r="C135" s="131" t="s">
        <v>719</v>
      </c>
      <c r="D135" s="132" t="s">
        <v>706</v>
      </c>
      <c r="E135" s="85" t="str">
        <f>IF(VLOOKUP('Ratios&amp;Templates'!$P$4,'Template EUCCR8_dataset'!$B:$AW,'Template EUCCR8_dataset'!$AA127,0)="","",VLOOKUP('Ratios&amp;Templates'!$P$4,'Template EUCCR8_dataset'!$B:$AW,'Template EUCCR8_dataset'!$AA127,0))</f>
        <v/>
      </c>
      <c r="F135" s="85" t="str">
        <f>IF(VLOOKUP('Ratios&amp;Templates'!$P$4,'Template EUCCR8_dataset'!$B:$AW,'Template EUCCR8_dataset'!$AB127,0)="","",VLOOKUP('Ratios&amp;Templates'!$P$4,'Template EUCCR8_dataset'!$B:$AW,'Template EUCCR8_dataset'!$AB127,0))</f>
        <v/>
      </c>
    </row>
    <row r="136" spans="3:6">
      <c r="C136" s="131" t="s">
        <v>720</v>
      </c>
      <c r="D136" s="132" t="s">
        <v>707</v>
      </c>
      <c r="E136" s="85" t="str">
        <f>IF(VLOOKUP('Ratios&amp;Templates'!$P$4,'Template EUCCR8_dataset'!$B:$AW,'Template EUCCR8_dataset'!$AA128,0)="","",VLOOKUP('Ratios&amp;Templates'!$P$4,'Template EUCCR8_dataset'!$B:$AW,'Template EUCCR8_dataset'!$AA128,0))</f>
        <v/>
      </c>
      <c r="F136" s="85" t="str">
        <f>IF(VLOOKUP('Ratios&amp;Templates'!$P$4,'Template EUCCR8_dataset'!$B:$AW,'Template EUCCR8_dataset'!$AB128,0)="","",VLOOKUP('Ratios&amp;Templates'!$P$4,'Template EUCCR8_dataset'!$B:$AW,'Template EUCCR8_dataset'!$AB128,0))</f>
        <v/>
      </c>
    </row>
    <row r="137" spans="3:6">
      <c r="C137" s="131" t="s">
        <v>721</v>
      </c>
      <c r="D137" s="132" t="s">
        <v>708</v>
      </c>
      <c r="E137" s="85" t="str">
        <f>IF(VLOOKUP('Ratios&amp;Templates'!$P$4,'Template EUCCR8_dataset'!$B:$AW,'Template EUCCR8_dataset'!$AA129,0)="","",VLOOKUP('Ratios&amp;Templates'!$P$4,'Template EUCCR8_dataset'!$B:$AW,'Template EUCCR8_dataset'!$AA129,0))</f>
        <v/>
      </c>
      <c r="F137" s="85" t="str">
        <f>IF(VLOOKUP('Ratios&amp;Templates'!$P$4,'Template EUCCR8_dataset'!$B:$AW,'Template EUCCR8_dataset'!$AB129,0)="","",VLOOKUP('Ratios&amp;Templates'!$P$4,'Template EUCCR8_dataset'!$B:$AW,'Template EUCCR8_dataset'!$AB129,0))</f>
        <v/>
      </c>
    </row>
    <row r="138" spans="3:6" ht="26.5" customHeight="1">
      <c r="C138" s="131" t="s">
        <v>722</v>
      </c>
      <c r="D138" s="182" t="s">
        <v>709</v>
      </c>
      <c r="E138" s="85" t="str">
        <f>IF(VLOOKUP('Ratios&amp;Templates'!$P$4,'Template EUCCR8_dataset'!$B:$AW,'Template EUCCR8_dataset'!$AA130,0)="","",VLOOKUP('Ratios&amp;Templates'!$P$4,'Template EUCCR8_dataset'!$B:$AW,'Template EUCCR8_dataset'!$AA130,0))</f>
        <v/>
      </c>
      <c r="F138" s="85" t="str">
        <f>IF(VLOOKUP('Ratios&amp;Templates'!$P$4,'Template EUCCR8_dataset'!$B:$AW,'Template EUCCR8_dataset'!$AB130,0)="","",VLOOKUP('Ratios&amp;Templates'!$P$4,'Template EUCCR8_dataset'!$B:$AW,'Template EUCCR8_dataset'!$AB130,0))</f>
        <v/>
      </c>
    </row>
    <row r="139" spans="3:6">
      <c r="C139" s="131" t="s">
        <v>723</v>
      </c>
      <c r="D139" s="132" t="s">
        <v>710</v>
      </c>
      <c r="E139" s="85" t="str">
        <f>IF(VLOOKUP('Ratios&amp;Templates'!$P$4,'Template EUCCR8_dataset'!$B:$AW,'Template EUCCR8_dataset'!$AA131,0)="","",VLOOKUP('Ratios&amp;Templates'!$P$4,'Template EUCCR8_dataset'!$B:$AW,'Template EUCCR8_dataset'!$AA131,0))</f>
        <v/>
      </c>
      <c r="F139" s="153"/>
    </row>
    <row r="140" spans="3:6">
      <c r="C140" s="131" t="s">
        <v>724</v>
      </c>
      <c r="D140" s="132" t="s">
        <v>711</v>
      </c>
      <c r="E140" s="85" t="str">
        <f>IF(VLOOKUP('Ratios&amp;Templates'!$P$4,'Template EUCCR8_dataset'!$B:$AW,'Template EUCCR8_dataset'!$AA132,0)="","",VLOOKUP('Ratios&amp;Templates'!$P$4,'Template EUCCR8_dataset'!$B:$AW,'Template EUCCR8_dataset'!$AA132,0))</f>
        <v/>
      </c>
      <c r="F140" s="85" t="str">
        <f>IF(VLOOKUP('Ratios&amp;Templates'!$P$4,'Template EUCCR8_dataset'!$B:$AW,'Template EUCCR8_dataset'!$AB132,0)="","",VLOOKUP('Ratios&amp;Templates'!$P$4,'Template EUCCR8_dataset'!$B:$AW,'Template EUCCR8_dataset'!$AB132,0))</f>
        <v/>
      </c>
    </row>
    <row r="141" spans="3:6">
      <c r="C141" s="131" t="s">
        <v>725</v>
      </c>
      <c r="D141" s="132" t="s">
        <v>712</v>
      </c>
      <c r="E141" s="85" t="str">
        <f>IF(VLOOKUP('Ratios&amp;Templates'!$P$4,'Template EUCCR8_dataset'!$B:$AW,'Template EUCCR8_dataset'!$AA133,0)="","",VLOOKUP('Ratios&amp;Templates'!$P$4,'Template EUCCR8_dataset'!$B:$AW,'Template EUCCR8_dataset'!$AA133,0))</f>
        <v/>
      </c>
      <c r="F141" s="85" t="str">
        <f>IF(VLOOKUP('Ratios&amp;Templates'!$P$4,'Template EUCCR8_dataset'!$B:$AW,'Template EUCCR8_dataset'!$AB133,0)="","",VLOOKUP('Ratios&amp;Templates'!$P$4,'Template EUCCR8_dataset'!$B:$AW,'Template EUCCR8_dataset'!$AB133,0))</f>
        <v/>
      </c>
    </row>
    <row r="142" spans="3:6">
      <c r="C142" s="131" t="s">
        <v>726</v>
      </c>
      <c r="D142" s="132" t="s">
        <v>714</v>
      </c>
      <c r="E142" s="85" t="str">
        <f>IF(VLOOKUP('Ratios&amp;Templates'!$P$4,'Template EUCCR8_dataset'!$B:$AW,'Template EUCCR8_dataset'!$AA134,0)="","",VLOOKUP('Ratios&amp;Templates'!$P$4,'Template EUCCR8_dataset'!$B:$AW,'Template EUCCR8_dataset'!$AA134,0))</f>
        <v/>
      </c>
      <c r="F142" s="85" t="str">
        <f>IF(VLOOKUP('Ratios&amp;Templates'!$P$4,'Template EUCCR8_dataset'!$B:$AW,'Template EUCCR8_dataset'!$AB134,0)="","",VLOOKUP('Ratios&amp;Templates'!$P$4,'Template EUCCR8_dataset'!$B:$AW,'Template EUCCR8_dataset'!$AB134,0))</f>
        <v/>
      </c>
    </row>
  </sheetData>
  <sheetProtection algorithmName="SHA-512" hashValue="f3tyc1fDn3kNaXcMBqsaTDyJNZ1SyLz9wGMmSu95FMQJzmzJFBHjozQEwMGH9WkNqo10aU+WW3RxXv80/EX/bA==" saltValue="IcKZiV44E8IA6myI5Yf4Sw==" spinCount="100000" sheet="1" pivotTables="0"/>
  <mergeCells count="38">
    <mergeCell ref="D95:L95"/>
    <mergeCell ref="D116:L116"/>
    <mergeCell ref="D117:L117"/>
    <mergeCell ref="D118:L118"/>
    <mergeCell ref="D119:L119"/>
    <mergeCell ref="D96:L96"/>
    <mergeCell ref="D97:L97"/>
    <mergeCell ref="D98:L98"/>
    <mergeCell ref="C109:D109"/>
    <mergeCell ref="C102:D102"/>
    <mergeCell ref="E80:F80"/>
    <mergeCell ref="G80:H80"/>
    <mergeCell ref="I80:J80"/>
    <mergeCell ref="K80:L80"/>
    <mergeCell ref="D13:L13"/>
    <mergeCell ref="D73:L73"/>
    <mergeCell ref="D74:L74"/>
    <mergeCell ref="D75:L75"/>
    <mergeCell ref="D36:L36"/>
    <mergeCell ref="D58:L58"/>
    <mergeCell ref="E79:H79"/>
    <mergeCell ref="I79:L79"/>
    <mergeCell ref="D76:L76"/>
    <mergeCell ref="D5:L5"/>
    <mergeCell ref="D9:L9"/>
    <mergeCell ref="D8:L8"/>
    <mergeCell ref="D7:L7"/>
    <mergeCell ref="D6:L6"/>
    <mergeCell ref="D10:L10"/>
    <mergeCell ref="D18:L18"/>
    <mergeCell ref="D35:L35"/>
    <mergeCell ref="D34:L34"/>
    <mergeCell ref="D57:L57"/>
    <mergeCell ref="D56:L56"/>
    <mergeCell ref="D33:L33"/>
    <mergeCell ref="D55:L55"/>
    <mergeCell ref="D11:L11"/>
    <mergeCell ref="D12:L12"/>
  </mergeCells>
  <conditionalFormatting sqref="N19">
    <cfRule type="cellIs" dxfId="56" priority="69" operator="equal">
      <formula>"WARNING: Please select one bank only"</formula>
    </cfRule>
  </conditionalFormatting>
  <conditionalFormatting sqref="E43:S50 E40:G42 I42:S42 I40:M41 O40:S41">
    <cfRule type="cellIs" dxfId="55" priority="68" operator="notEqual">
      <formula>""</formula>
    </cfRule>
  </conditionalFormatting>
  <conditionalFormatting sqref="E62:F62 E63:M67 E82:L90">
    <cfRule type="cellIs" dxfId="54" priority="67" operator="notEqual">
      <formula>""</formula>
    </cfRule>
  </conditionalFormatting>
  <conditionalFormatting sqref="D20:D21 D24:D26">
    <cfRule type="cellIs" dxfId="53" priority="66" operator="notEqual">
      <formula>""</formula>
    </cfRule>
  </conditionalFormatting>
  <conditionalFormatting sqref="D22:D23">
    <cfRule type="cellIs" dxfId="52" priority="65" operator="notEqual">
      <formula>""</formula>
    </cfRule>
  </conditionalFormatting>
  <conditionalFormatting sqref="D27">
    <cfRule type="cellIs" dxfId="51" priority="63" operator="notEqual">
      <formula>""</formula>
    </cfRule>
  </conditionalFormatting>
  <conditionalFormatting sqref="E88">
    <cfRule type="cellIs" dxfId="50" priority="62" operator="notEqual">
      <formula>""</formula>
    </cfRule>
  </conditionalFormatting>
  <conditionalFormatting sqref="E89">
    <cfRule type="cellIs" dxfId="49" priority="61" operator="notEqual">
      <formula>""</formula>
    </cfRule>
  </conditionalFormatting>
  <conditionalFormatting sqref="E90">
    <cfRule type="cellIs" dxfId="48" priority="60" operator="notEqual">
      <formula>""</formula>
    </cfRule>
  </conditionalFormatting>
  <conditionalFormatting sqref="E103:F103 E105:L108 E104:H104 J104:L104">
    <cfRule type="cellIs" dxfId="47" priority="59" operator="notEqual">
      <formula>""</formula>
    </cfRule>
  </conditionalFormatting>
  <conditionalFormatting sqref="E110:E111">
    <cfRule type="cellIs" dxfId="46" priority="57" operator="notEqual">
      <formula>""</formula>
    </cfRule>
  </conditionalFormatting>
  <conditionalFormatting sqref="F110:F111">
    <cfRule type="cellIs" dxfId="45" priority="55" operator="notEqual">
      <formula>""</formula>
    </cfRule>
  </conditionalFormatting>
  <conditionalFormatting sqref="E123:F123 J124:L124 F124:H124 F125:L128">
    <cfRule type="cellIs" dxfId="44" priority="53" operator="notEqual">
      <formula>""</formula>
    </cfRule>
  </conditionalFormatting>
  <conditionalFormatting sqref="F132">
    <cfRule type="cellIs" dxfId="43" priority="47" operator="notEqual">
      <formula>""</formula>
    </cfRule>
  </conditionalFormatting>
  <conditionalFormatting sqref="F129">
    <cfRule type="cellIs" dxfId="42" priority="50" operator="notEqual">
      <formula>""</formula>
    </cfRule>
  </conditionalFormatting>
  <conditionalFormatting sqref="F130">
    <cfRule type="cellIs" dxfId="41" priority="49" operator="notEqual">
      <formula>""</formula>
    </cfRule>
  </conditionalFormatting>
  <conditionalFormatting sqref="F131">
    <cfRule type="cellIs" dxfId="40" priority="48" operator="notEqual">
      <formula>""</formula>
    </cfRule>
  </conditionalFormatting>
  <conditionalFormatting sqref="E133">
    <cfRule type="cellIs" dxfId="39" priority="27" operator="notEqual">
      <formula>""</formula>
    </cfRule>
  </conditionalFormatting>
  <conditionalFormatting sqref="F133">
    <cfRule type="cellIs" dxfId="38" priority="28" operator="notEqual">
      <formula>""</formula>
    </cfRule>
  </conditionalFormatting>
  <conditionalFormatting sqref="F134">
    <cfRule type="cellIs" dxfId="37" priority="17" operator="notEqual">
      <formula>""</formula>
    </cfRule>
  </conditionalFormatting>
  <conditionalFormatting sqref="F135">
    <cfRule type="cellIs" dxfId="36" priority="16" operator="notEqual">
      <formula>""</formula>
    </cfRule>
  </conditionalFormatting>
  <conditionalFormatting sqref="F136">
    <cfRule type="cellIs" dxfId="35" priority="15" operator="notEqual">
      <formula>""</formula>
    </cfRule>
  </conditionalFormatting>
  <conditionalFormatting sqref="F137">
    <cfRule type="cellIs" dxfId="34" priority="14" operator="notEqual">
      <formula>""</formula>
    </cfRule>
  </conditionalFormatting>
  <conditionalFormatting sqref="F138">
    <cfRule type="cellIs" dxfId="33" priority="13" operator="notEqual">
      <formula>""</formula>
    </cfRule>
  </conditionalFormatting>
  <conditionalFormatting sqref="F139">
    <cfRule type="cellIs" dxfId="32" priority="12" operator="notEqual">
      <formula>""</formula>
    </cfRule>
  </conditionalFormatting>
  <conditionalFormatting sqref="F140">
    <cfRule type="cellIs" dxfId="31" priority="11" operator="notEqual">
      <formula>""</formula>
    </cfRule>
  </conditionalFormatting>
  <conditionalFormatting sqref="F141">
    <cfRule type="cellIs" dxfId="30" priority="10" operator="notEqual">
      <formula>""</formula>
    </cfRule>
  </conditionalFormatting>
  <conditionalFormatting sqref="F142">
    <cfRule type="cellIs" dxfId="29" priority="9" operator="notEqual">
      <formula>""</formula>
    </cfRule>
  </conditionalFormatting>
  <conditionalFormatting sqref="E132">
    <cfRule type="cellIs" dxfId="28" priority="5" operator="notEqual">
      <formula>""</formula>
    </cfRule>
  </conditionalFormatting>
  <conditionalFormatting sqref="E124:E129">
    <cfRule type="cellIs" dxfId="27" priority="4" operator="notEqual">
      <formula>""</formula>
    </cfRule>
  </conditionalFormatting>
  <conditionalFormatting sqref="E134:E142">
    <cfRule type="cellIs" dxfId="26" priority="3" operator="notEqual">
      <formula>""</formula>
    </cfRule>
  </conditionalFormatting>
  <conditionalFormatting sqref="E130">
    <cfRule type="cellIs" dxfId="25" priority="2" operator="notEqual">
      <formula>""</formula>
    </cfRule>
  </conditionalFormatting>
  <conditionalFormatting sqref="E131">
    <cfRule type="cellIs" dxfId="24" priority="1" operator="notEqual">
      <formula>""</formula>
    </cfRule>
  </conditionalFormatting>
  <pageMargins left="0.7" right="0.7" top="0.75" bottom="0.75" header="0.3" footer="0.3"/>
  <pageSetup paperSize="9" orientation="portrait" horizontalDpi="300" verticalDpi="30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499984740745262"/>
  </sheetPr>
  <dimension ref="A1:P130"/>
  <sheetViews>
    <sheetView showGridLines="0" zoomScale="75" zoomScaleNormal="75" workbookViewId="0"/>
  </sheetViews>
  <sheetFormatPr defaultColWidth="9.1796875" defaultRowHeight="14"/>
  <cols>
    <col min="1" max="1" width="30.7265625" style="21" customWidth="1"/>
    <col min="2" max="2" width="30.7265625" style="23" customWidth="1"/>
    <col min="3" max="4" width="15.7265625" style="21" customWidth="1"/>
    <col min="5" max="12" width="25.7265625" style="73" customWidth="1"/>
    <col min="13" max="15" width="20.7265625" style="24" customWidth="1"/>
    <col min="16" max="16384" width="9.1796875" style="8"/>
  </cols>
  <sheetData>
    <row r="1" spans="1:16" s="20" customFormat="1" ht="55.15" customHeight="1">
      <c r="A1" s="17" t="s">
        <v>227</v>
      </c>
      <c r="B1" s="19" t="s">
        <v>210</v>
      </c>
      <c r="C1" s="17" t="s">
        <v>211</v>
      </c>
      <c r="D1" s="17" t="s">
        <v>147</v>
      </c>
      <c r="E1" s="71" t="s">
        <v>228</v>
      </c>
      <c r="F1" s="71" t="s">
        <v>241</v>
      </c>
      <c r="G1" s="71" t="s">
        <v>229</v>
      </c>
      <c r="H1" s="71" t="s">
        <v>342</v>
      </c>
      <c r="I1" s="71" t="s">
        <v>230</v>
      </c>
      <c r="J1" s="71" t="s">
        <v>343</v>
      </c>
      <c r="K1" s="71" t="s">
        <v>345</v>
      </c>
      <c r="L1" s="71" t="s">
        <v>344</v>
      </c>
      <c r="M1" s="18" t="s">
        <v>148</v>
      </c>
      <c r="N1" s="18" t="s">
        <v>186</v>
      </c>
      <c r="O1" s="51" t="s">
        <v>149</v>
      </c>
    </row>
    <row r="2" spans="1:16" ht="15" customHeight="1">
      <c r="A2" s="21" t="s">
        <v>42</v>
      </c>
      <c r="B2" s="23" t="s">
        <v>43</v>
      </c>
      <c r="C2" s="76" t="s">
        <v>183</v>
      </c>
      <c r="D2" s="77">
        <v>44561</v>
      </c>
      <c r="E2" s="105">
        <v>0.36299999999999999</v>
      </c>
      <c r="F2" s="105">
        <v>0.36299999999999999</v>
      </c>
      <c r="G2" s="105">
        <v>0.36299999999999999</v>
      </c>
      <c r="H2" s="105">
        <v>0.14299999999999999</v>
      </c>
      <c r="I2" s="105">
        <v>0.11600000000000001</v>
      </c>
      <c r="J2" s="105"/>
      <c r="K2" s="105">
        <v>4.8129999999999997</v>
      </c>
      <c r="L2" s="105">
        <v>2.4060000000000001</v>
      </c>
      <c r="M2" s="52" t="s">
        <v>364</v>
      </c>
      <c r="N2" s="52" t="s">
        <v>365</v>
      </c>
      <c r="O2" s="53" t="s">
        <v>888</v>
      </c>
      <c r="P2" s="8" t="s">
        <v>217</v>
      </c>
    </row>
    <row r="3" spans="1:16" ht="15" customHeight="1">
      <c r="A3" s="21" t="s">
        <v>44</v>
      </c>
      <c r="B3" s="23" t="s">
        <v>346</v>
      </c>
      <c r="C3" s="76" t="s">
        <v>184</v>
      </c>
      <c r="D3" s="77">
        <v>44561</v>
      </c>
      <c r="E3" s="105">
        <v>0.246</v>
      </c>
      <c r="F3" s="105">
        <v>0.246</v>
      </c>
      <c r="G3" s="105">
        <v>0.246</v>
      </c>
      <c r="H3" s="105">
        <v>0.14299999999999999</v>
      </c>
      <c r="I3" s="105">
        <v>0.10299999999999999</v>
      </c>
      <c r="J3" s="105">
        <v>4.1000000000000002E-2</v>
      </c>
      <c r="K3" s="105">
        <v>4.7480000000000002</v>
      </c>
      <c r="L3" s="105">
        <v>2.3919999999999999</v>
      </c>
      <c r="M3" s="52" t="s">
        <v>366</v>
      </c>
      <c r="N3" s="52" t="s">
        <v>367</v>
      </c>
      <c r="O3" s="53"/>
      <c r="P3" s="8" t="s">
        <v>217</v>
      </c>
    </row>
    <row r="4" spans="1:16" ht="15" customHeight="1">
      <c r="A4" s="21" t="s">
        <v>111</v>
      </c>
      <c r="B4" s="23" t="s">
        <v>112</v>
      </c>
      <c r="C4" s="76" t="s">
        <v>168</v>
      </c>
      <c r="D4" s="77">
        <v>44561</v>
      </c>
      <c r="E4" s="105">
        <v>0.28870000000000001</v>
      </c>
      <c r="F4" s="105">
        <v>0.251</v>
      </c>
      <c r="G4" s="105">
        <v>0.2223</v>
      </c>
      <c r="H4" s="105">
        <v>0.12759999999999999</v>
      </c>
      <c r="I4" s="105">
        <v>5.4899999999999997E-2</v>
      </c>
      <c r="J4" s="105">
        <v>0.03</v>
      </c>
      <c r="K4" s="105">
        <v>2.5541999999999998</v>
      </c>
      <c r="L4" s="105">
        <v>1.2198</v>
      </c>
      <c r="M4" s="52" t="s">
        <v>368</v>
      </c>
      <c r="N4" s="52" t="s">
        <v>369</v>
      </c>
      <c r="O4" s="53"/>
      <c r="P4" s="8" t="s">
        <v>217</v>
      </c>
    </row>
    <row r="5" spans="1:16" ht="15" customHeight="1">
      <c r="A5" s="21" t="s">
        <v>58</v>
      </c>
      <c r="B5" s="23" t="s">
        <v>59</v>
      </c>
      <c r="C5" s="76" t="s">
        <v>184</v>
      </c>
      <c r="D5" s="77">
        <v>44561</v>
      </c>
      <c r="E5" s="105">
        <v>0.2177</v>
      </c>
      <c r="F5" s="105">
        <v>0.21659999999999999</v>
      </c>
      <c r="G5" s="105">
        <v>0.21659999999999999</v>
      </c>
      <c r="H5" s="105">
        <v>0.14499999999999999</v>
      </c>
      <c r="I5" s="105">
        <v>6.9000000000000006E-2</v>
      </c>
      <c r="J5" s="105">
        <v>0.03</v>
      </c>
      <c r="K5" s="105">
        <v>5.6120999999999999</v>
      </c>
      <c r="L5" s="105">
        <v>1.8657999999999999</v>
      </c>
      <c r="M5" s="52" t="s">
        <v>370</v>
      </c>
      <c r="N5" s="52" t="s">
        <v>321</v>
      </c>
      <c r="O5" s="53"/>
      <c r="P5" s="8" t="s">
        <v>217</v>
      </c>
    </row>
    <row r="6" spans="1:16" ht="15" customHeight="1">
      <c r="A6" s="21" t="s">
        <v>158</v>
      </c>
      <c r="B6" s="23" t="s">
        <v>347</v>
      </c>
      <c r="C6" s="76" t="s">
        <v>181</v>
      </c>
      <c r="D6" s="77">
        <v>44561</v>
      </c>
      <c r="E6" s="105">
        <v>0.16930000000000001</v>
      </c>
      <c r="F6" s="105">
        <v>0.14940000000000001</v>
      </c>
      <c r="G6" s="105">
        <v>0.13020000000000001</v>
      </c>
      <c r="H6" s="105">
        <v>0.1225</v>
      </c>
      <c r="I6" s="105">
        <v>6.2041779999999998E-2</v>
      </c>
      <c r="J6" s="105">
        <v>3.0800000000000001E-2</v>
      </c>
      <c r="K6" s="105">
        <v>2.6293000000000002</v>
      </c>
      <c r="L6" s="105">
        <v>1.3195600000000001</v>
      </c>
      <c r="M6" s="52" t="s">
        <v>371</v>
      </c>
      <c r="N6" s="52" t="s">
        <v>292</v>
      </c>
      <c r="O6" s="53"/>
      <c r="P6" s="8" t="s">
        <v>217</v>
      </c>
    </row>
    <row r="7" spans="1:16" ht="15" customHeight="1">
      <c r="A7" s="21" t="s">
        <v>160</v>
      </c>
      <c r="B7" s="23" t="s">
        <v>161</v>
      </c>
      <c r="C7" s="76" t="s">
        <v>178</v>
      </c>
      <c r="D7" s="77">
        <v>44561</v>
      </c>
      <c r="E7" s="105">
        <v>0.224</v>
      </c>
      <c r="F7" s="105">
        <v>0.18</v>
      </c>
      <c r="G7" s="105">
        <v>0.16300000000000001</v>
      </c>
      <c r="H7" s="105">
        <v>0.14019999999999999</v>
      </c>
      <c r="I7" s="105">
        <v>5.8999999999999997E-2</v>
      </c>
      <c r="J7" s="105">
        <v>3.3000000000000002E-2</v>
      </c>
      <c r="K7" s="105">
        <v>1.68</v>
      </c>
      <c r="L7" s="105">
        <v>1.38</v>
      </c>
      <c r="M7" s="52" t="s">
        <v>372</v>
      </c>
      <c r="N7" s="52" t="s">
        <v>316</v>
      </c>
      <c r="O7" s="53"/>
      <c r="P7" s="8" t="s">
        <v>217</v>
      </c>
    </row>
    <row r="8" spans="1:16" ht="15" customHeight="1">
      <c r="A8" s="21" t="s">
        <v>250</v>
      </c>
      <c r="B8" s="23" t="s">
        <v>251</v>
      </c>
      <c r="C8" s="76" t="s">
        <v>180</v>
      </c>
      <c r="D8" s="77">
        <v>44561</v>
      </c>
      <c r="E8" s="105">
        <v>0.22189999999999999</v>
      </c>
      <c r="F8" s="105">
        <v>0.22189999999999999</v>
      </c>
      <c r="G8" s="105">
        <v>0.22189999999999999</v>
      </c>
      <c r="H8" s="105">
        <v>0.14599999999999999</v>
      </c>
      <c r="I8" s="105">
        <v>0.12909999999999999</v>
      </c>
      <c r="J8" s="105">
        <v>0.03</v>
      </c>
      <c r="K8" s="105">
        <v>2.1869999999999998</v>
      </c>
      <c r="L8" s="105">
        <v>1.6262000000000001</v>
      </c>
      <c r="M8" s="52" t="s">
        <v>373</v>
      </c>
      <c r="N8" s="52" t="s">
        <v>269</v>
      </c>
      <c r="O8" s="53"/>
      <c r="P8" s="8" t="s">
        <v>217</v>
      </c>
    </row>
    <row r="9" spans="1:16" ht="15" customHeight="1">
      <c r="A9" s="21" t="s">
        <v>348</v>
      </c>
      <c r="B9" s="23" t="s">
        <v>349</v>
      </c>
      <c r="C9" s="76" t="s">
        <v>173</v>
      </c>
      <c r="D9" s="77">
        <v>44561</v>
      </c>
      <c r="E9" s="105">
        <v>0.24249999999999999</v>
      </c>
      <c r="F9" s="105">
        <v>0.24249999999999999</v>
      </c>
      <c r="G9" s="105">
        <v>0.24249999999999999</v>
      </c>
      <c r="H9" s="105">
        <v>0.1326</v>
      </c>
      <c r="I9" s="105">
        <v>0.155</v>
      </c>
      <c r="J9" s="105">
        <v>0.03</v>
      </c>
      <c r="K9" s="105">
        <v>2.7</v>
      </c>
      <c r="L9" s="105">
        <v>1.5622</v>
      </c>
      <c r="M9" s="52" t="s">
        <v>374</v>
      </c>
      <c r="N9" s="52" t="s">
        <v>375</v>
      </c>
      <c r="O9" s="53"/>
      <c r="P9" s="8" t="s">
        <v>217</v>
      </c>
    </row>
    <row r="10" spans="1:16" ht="15" customHeight="1">
      <c r="A10" s="21" t="s">
        <v>69</v>
      </c>
      <c r="B10" s="23" t="s">
        <v>70</v>
      </c>
      <c r="C10" s="76" t="s">
        <v>175</v>
      </c>
      <c r="D10" s="77">
        <v>44561</v>
      </c>
      <c r="E10" s="105">
        <v>0.24210000000000001</v>
      </c>
      <c r="F10" s="105">
        <v>0.21310000000000001</v>
      </c>
      <c r="G10" s="105">
        <v>0.19189999999999999</v>
      </c>
      <c r="H10" s="105">
        <v>0.15010000000000001</v>
      </c>
      <c r="I10" s="105">
        <v>8.5699999999999998E-2</v>
      </c>
      <c r="J10" s="105">
        <v>0.03</v>
      </c>
      <c r="K10" s="105">
        <v>1.9441999999999999</v>
      </c>
      <c r="L10" s="105">
        <v>1.5985</v>
      </c>
      <c r="M10" s="52" t="s">
        <v>376</v>
      </c>
      <c r="N10" s="52" t="s">
        <v>377</v>
      </c>
      <c r="O10" s="53"/>
      <c r="P10" s="8" t="s">
        <v>217</v>
      </c>
    </row>
    <row r="11" spans="1:16" ht="15" customHeight="1">
      <c r="A11" s="21" t="s">
        <v>350</v>
      </c>
      <c r="B11" s="23" t="s">
        <v>351</v>
      </c>
      <c r="C11" s="76" t="s">
        <v>183</v>
      </c>
      <c r="D11" s="77">
        <v>44561</v>
      </c>
      <c r="E11" s="105">
        <v>0.188</v>
      </c>
      <c r="F11" s="105">
        <v>0.16300000000000001</v>
      </c>
      <c r="G11" s="105">
        <v>0.16300000000000001</v>
      </c>
      <c r="H11" s="105">
        <v>0.14299999999999999</v>
      </c>
      <c r="I11" s="105">
        <v>7.5999999999999998E-2</v>
      </c>
      <c r="J11" s="105">
        <v>0.03</v>
      </c>
      <c r="K11" s="105">
        <v>1.98</v>
      </c>
      <c r="L11" s="105">
        <v>1.36</v>
      </c>
      <c r="M11" s="52" t="s">
        <v>378</v>
      </c>
      <c r="N11" s="52" t="s">
        <v>379</v>
      </c>
      <c r="O11" s="53" t="s">
        <v>330</v>
      </c>
      <c r="P11" s="8" t="s">
        <v>217</v>
      </c>
    </row>
    <row r="12" spans="1:16" ht="15" customHeight="1">
      <c r="A12" s="21" t="s">
        <v>193</v>
      </c>
      <c r="B12" s="23" t="s">
        <v>194</v>
      </c>
      <c r="C12" s="76" t="s">
        <v>184</v>
      </c>
      <c r="D12" s="77">
        <v>44561</v>
      </c>
      <c r="E12" s="105">
        <v>0.20419999999999999</v>
      </c>
      <c r="F12" s="105">
        <v>0.19470000000000001</v>
      </c>
      <c r="G12" s="105">
        <v>0.19470000000000001</v>
      </c>
      <c r="H12" s="105">
        <v>0.13100000000000001</v>
      </c>
      <c r="I12" s="105">
        <v>9.3399999999999997E-2</v>
      </c>
      <c r="J12" s="105">
        <v>0.03</v>
      </c>
      <c r="K12" s="105">
        <v>2.4678</v>
      </c>
      <c r="L12" s="105">
        <v>1.4739</v>
      </c>
      <c r="M12" s="52" t="s">
        <v>380</v>
      </c>
      <c r="N12" s="52" t="s">
        <v>381</v>
      </c>
      <c r="O12" s="53" t="s">
        <v>507</v>
      </c>
      <c r="P12" s="8" t="s">
        <v>217</v>
      </c>
    </row>
    <row r="13" spans="1:16" ht="15" customHeight="1">
      <c r="A13" s="21" t="s">
        <v>13</v>
      </c>
      <c r="B13" s="23" t="s">
        <v>352</v>
      </c>
      <c r="C13" s="76" t="s">
        <v>177</v>
      </c>
      <c r="D13" s="77">
        <v>44561</v>
      </c>
      <c r="E13" s="105">
        <v>0.161</v>
      </c>
      <c r="F13" s="105">
        <v>0.13200000000000001</v>
      </c>
      <c r="G13" s="105">
        <v>0.13200000000000001</v>
      </c>
      <c r="H13" s="105">
        <v>0.14000000000000001</v>
      </c>
      <c r="I13" s="105">
        <v>7.6999999999999999E-2</v>
      </c>
      <c r="J13" s="105">
        <v>3.56E-2</v>
      </c>
      <c r="K13" s="105">
        <v>1.7</v>
      </c>
      <c r="L13" s="105">
        <v>1.1299999999999999</v>
      </c>
      <c r="M13" s="52" t="s">
        <v>382</v>
      </c>
      <c r="N13" s="52" t="s">
        <v>383</v>
      </c>
      <c r="O13" s="53"/>
      <c r="P13" s="8" t="s">
        <v>217</v>
      </c>
    </row>
    <row r="14" spans="1:16" ht="15" customHeight="1">
      <c r="A14" s="21" t="s">
        <v>65</v>
      </c>
      <c r="B14" s="23" t="s">
        <v>66</v>
      </c>
      <c r="C14" s="76" t="s">
        <v>183</v>
      </c>
      <c r="D14" s="77">
        <v>44561</v>
      </c>
      <c r="E14" s="105">
        <v>0.224</v>
      </c>
      <c r="F14" s="105">
        <v>0.22120000000000001</v>
      </c>
      <c r="G14" s="105">
        <v>0.22120000000000001</v>
      </c>
      <c r="H14" s="105">
        <v>0.14000000000000001</v>
      </c>
      <c r="I14" s="105">
        <v>8.2400000000000001E-2</v>
      </c>
      <c r="J14" s="105">
        <v>0.03</v>
      </c>
      <c r="K14" s="105">
        <v>4.4983000000000004</v>
      </c>
      <c r="L14" s="105">
        <v>1.6297999999999999</v>
      </c>
      <c r="M14" s="52" t="s">
        <v>384</v>
      </c>
      <c r="N14" s="52" t="s">
        <v>385</v>
      </c>
      <c r="O14" s="53"/>
      <c r="P14" s="8" t="s">
        <v>217</v>
      </c>
    </row>
    <row r="15" spans="1:16" ht="15" customHeight="1">
      <c r="A15" s="21" t="s">
        <v>50</v>
      </c>
      <c r="B15" s="23" t="s">
        <v>51</v>
      </c>
      <c r="C15" s="76" t="s">
        <v>169</v>
      </c>
      <c r="D15" s="77">
        <v>44561</v>
      </c>
      <c r="E15" s="105">
        <v>0.27589999999999998</v>
      </c>
      <c r="F15" s="105">
        <v>0.27500000000000002</v>
      </c>
      <c r="G15" s="105">
        <v>0.27500000000000002</v>
      </c>
      <c r="H15" s="105">
        <v>0.14749999999999999</v>
      </c>
      <c r="I15" s="105">
        <v>0.1085</v>
      </c>
      <c r="J15" s="105">
        <v>0.03</v>
      </c>
      <c r="K15" s="105">
        <v>2.2242999999999999</v>
      </c>
      <c r="L15" s="105">
        <v>1.3042</v>
      </c>
      <c r="M15" s="52" t="s">
        <v>386</v>
      </c>
      <c r="N15" s="52" t="s">
        <v>322</v>
      </c>
      <c r="O15" s="53" t="s">
        <v>508</v>
      </c>
      <c r="P15" s="8" t="s">
        <v>217</v>
      </c>
    </row>
    <row r="16" spans="1:16" ht="15" customHeight="1">
      <c r="A16" s="21" t="s">
        <v>353</v>
      </c>
      <c r="B16" s="23" t="s">
        <v>354</v>
      </c>
      <c r="C16" s="76" t="s">
        <v>176</v>
      </c>
      <c r="D16" s="77">
        <v>44561</v>
      </c>
      <c r="E16" s="105">
        <v>0.20949999999999999</v>
      </c>
      <c r="F16" s="105">
        <v>0.20949999999999999</v>
      </c>
      <c r="G16" s="105">
        <v>0.20949999999999999</v>
      </c>
      <c r="H16" s="105">
        <v>0.1169</v>
      </c>
      <c r="I16" s="105">
        <v>5.9900000000000002E-2</v>
      </c>
      <c r="J16" s="105">
        <v>0.03</v>
      </c>
      <c r="K16" s="105">
        <v>3.5629</v>
      </c>
      <c r="L16" s="105">
        <v>1.988</v>
      </c>
      <c r="M16" s="52" t="s">
        <v>387</v>
      </c>
      <c r="N16" s="52" t="s">
        <v>388</v>
      </c>
      <c r="O16" s="53"/>
      <c r="P16" s="8" t="s">
        <v>217</v>
      </c>
    </row>
    <row r="17" spans="1:16" ht="15" customHeight="1">
      <c r="A17" s="21" t="s">
        <v>115</v>
      </c>
      <c r="B17" s="23" t="s">
        <v>116</v>
      </c>
      <c r="C17" s="76" t="s">
        <v>176</v>
      </c>
      <c r="D17" s="77">
        <v>44561</v>
      </c>
      <c r="E17" s="105">
        <v>0.16123899999999999</v>
      </c>
      <c r="F17" s="105">
        <v>0.125385</v>
      </c>
      <c r="G17" s="105">
        <v>0.125385</v>
      </c>
      <c r="H17" s="105">
        <v>0.13442999999999999</v>
      </c>
      <c r="I17" s="105">
        <v>4.7239999999999997E-2</v>
      </c>
      <c r="J17" s="105">
        <v>3.0972E-2</v>
      </c>
      <c r="K17" s="105">
        <v>1.8523000000000001</v>
      </c>
      <c r="L17" s="105">
        <v>1.2958000000000001</v>
      </c>
      <c r="M17" s="52" t="s">
        <v>389</v>
      </c>
      <c r="N17" s="52" t="s">
        <v>390</v>
      </c>
      <c r="O17" s="53"/>
      <c r="P17" s="8" t="s">
        <v>217</v>
      </c>
    </row>
    <row r="18" spans="1:16" ht="15" customHeight="1">
      <c r="A18" s="21" t="s">
        <v>114</v>
      </c>
      <c r="B18" s="23" t="s">
        <v>883</v>
      </c>
      <c r="C18" s="76" t="s">
        <v>176</v>
      </c>
      <c r="D18" s="77">
        <v>44561</v>
      </c>
      <c r="E18" s="105">
        <v>0.188837</v>
      </c>
      <c r="F18" s="105">
        <v>0.15834000000000001</v>
      </c>
      <c r="G18" s="105">
        <v>0.15782599999999999</v>
      </c>
      <c r="H18" s="105">
        <v>0.13500699999999999</v>
      </c>
      <c r="I18" s="105">
        <v>5.8377999999999999E-2</v>
      </c>
      <c r="J18" s="105">
        <v>3.2739999999999998E-2</v>
      </c>
      <c r="K18" s="105">
        <v>2.3420429999999999</v>
      </c>
      <c r="L18" s="105">
        <v>1.3168489999999999</v>
      </c>
      <c r="M18" s="52" t="s">
        <v>391</v>
      </c>
      <c r="N18" s="52" t="s">
        <v>392</v>
      </c>
      <c r="O18" s="53"/>
      <c r="P18" s="8" t="s">
        <v>217</v>
      </c>
    </row>
    <row r="19" spans="1:16" ht="15" customHeight="1">
      <c r="A19" s="21" t="s">
        <v>122</v>
      </c>
      <c r="B19" s="23" t="s">
        <v>123</v>
      </c>
      <c r="C19" s="76" t="s">
        <v>181</v>
      </c>
      <c r="D19" s="77">
        <v>44561</v>
      </c>
      <c r="E19" s="105">
        <v>0.1724</v>
      </c>
      <c r="F19" s="105">
        <v>0.1484</v>
      </c>
      <c r="G19" s="105">
        <v>0.1298</v>
      </c>
      <c r="H19" s="105">
        <v>0.12759999999999999</v>
      </c>
      <c r="I19" s="105">
        <v>6.8000000000000005E-2</v>
      </c>
      <c r="J19" s="105">
        <v>3.0600000000000002E-2</v>
      </c>
      <c r="K19" s="105">
        <v>1.6505000000000001</v>
      </c>
      <c r="L19" s="105">
        <v>1.3503000000000001</v>
      </c>
      <c r="M19" s="52" t="s">
        <v>393</v>
      </c>
      <c r="N19" s="52" t="s">
        <v>394</v>
      </c>
      <c r="O19" s="53" t="s">
        <v>509</v>
      </c>
      <c r="P19" s="8" t="s">
        <v>217</v>
      </c>
    </row>
    <row r="20" spans="1:16" ht="15" customHeight="1">
      <c r="A20" s="21" t="s">
        <v>83</v>
      </c>
      <c r="B20" s="23" t="s">
        <v>84</v>
      </c>
      <c r="C20" s="76" t="s">
        <v>176</v>
      </c>
      <c r="D20" s="77">
        <v>44561</v>
      </c>
      <c r="E20" s="105">
        <v>0.19589999999999999</v>
      </c>
      <c r="F20" s="105">
        <v>0.16519999999999999</v>
      </c>
      <c r="G20" s="105">
        <v>0.14679999999999999</v>
      </c>
      <c r="H20" s="105">
        <v>0.12939999999999999</v>
      </c>
      <c r="I20" s="105">
        <v>5.9299999999999999E-2</v>
      </c>
      <c r="J20" s="105">
        <v>3.1200000000000002E-2</v>
      </c>
      <c r="K20" s="105">
        <v>2.06</v>
      </c>
      <c r="L20" s="105">
        <v>1.34</v>
      </c>
      <c r="M20" s="52" t="s">
        <v>395</v>
      </c>
      <c r="N20" s="52" t="s">
        <v>308</v>
      </c>
      <c r="O20" s="53"/>
      <c r="P20" s="8" t="s">
        <v>217</v>
      </c>
    </row>
    <row r="21" spans="1:16" ht="15" customHeight="1">
      <c r="A21" s="21" t="s">
        <v>120</v>
      </c>
      <c r="B21" s="23" t="s">
        <v>121</v>
      </c>
      <c r="C21" s="76" t="s">
        <v>172</v>
      </c>
      <c r="D21" s="77">
        <v>44561</v>
      </c>
      <c r="E21" s="105">
        <v>0.157</v>
      </c>
      <c r="F21" s="105">
        <v>0.12809999999999999</v>
      </c>
      <c r="G21" s="105">
        <v>0.11700000000000001</v>
      </c>
      <c r="H21" s="105">
        <v>0.1331</v>
      </c>
      <c r="I21" s="105">
        <v>5.8946615851694868E-2</v>
      </c>
      <c r="J21" s="105">
        <v>0.03</v>
      </c>
      <c r="K21" s="105">
        <v>2.7</v>
      </c>
      <c r="L21" s="105">
        <v>1.5</v>
      </c>
      <c r="M21" s="52" t="s">
        <v>396</v>
      </c>
      <c r="N21" s="52" t="s">
        <v>319</v>
      </c>
      <c r="O21" s="53"/>
      <c r="P21" s="8" t="s">
        <v>217</v>
      </c>
    </row>
    <row r="22" spans="1:16" ht="15" customHeight="1">
      <c r="A22" s="21" t="s">
        <v>87</v>
      </c>
      <c r="B22" s="23" t="s">
        <v>355</v>
      </c>
      <c r="C22" s="76" t="s">
        <v>181</v>
      </c>
      <c r="D22" s="77">
        <v>44561</v>
      </c>
      <c r="E22" s="105">
        <v>0.15709999999999999</v>
      </c>
      <c r="F22" s="105">
        <v>0.13289999999999999</v>
      </c>
      <c r="G22" s="105">
        <v>0.13289999999999999</v>
      </c>
      <c r="H22" s="105">
        <v>0.13006999999999999</v>
      </c>
      <c r="I22" s="105">
        <v>5.4699999999999999E-2</v>
      </c>
      <c r="J22" s="105">
        <v>0.03</v>
      </c>
      <c r="K22" s="105">
        <v>2.3065000000000002</v>
      </c>
      <c r="L22" s="105">
        <v>1.3812</v>
      </c>
      <c r="M22" s="52" t="s">
        <v>397</v>
      </c>
      <c r="N22" s="52" t="s">
        <v>289</v>
      </c>
      <c r="O22" s="53"/>
      <c r="P22" s="8" t="s">
        <v>217</v>
      </c>
    </row>
    <row r="23" spans="1:16" ht="15" customHeight="1">
      <c r="A23" s="21" t="s">
        <v>138</v>
      </c>
      <c r="B23" s="23" t="s">
        <v>139</v>
      </c>
      <c r="C23" s="76" t="s">
        <v>181</v>
      </c>
      <c r="D23" s="77">
        <v>44561</v>
      </c>
      <c r="E23" s="105">
        <v>0.17979999999999999</v>
      </c>
      <c r="F23" s="105">
        <v>0.1547</v>
      </c>
      <c r="G23" s="105">
        <v>0.125</v>
      </c>
      <c r="H23" s="105">
        <v>0.13003799999999999</v>
      </c>
      <c r="I23" s="105">
        <v>5.8972480000000001E-2</v>
      </c>
      <c r="J23" s="105">
        <v>3.5900000000000001E-2</v>
      </c>
      <c r="K23" s="105">
        <v>2.1432000000000002</v>
      </c>
      <c r="L23" s="105">
        <v>1.4076</v>
      </c>
      <c r="M23" s="52" t="s">
        <v>398</v>
      </c>
      <c r="N23" s="52" t="s">
        <v>293</v>
      </c>
      <c r="O23" s="53"/>
      <c r="P23" s="8" t="s">
        <v>217</v>
      </c>
    </row>
    <row r="24" spans="1:16" ht="15" customHeight="1">
      <c r="A24" s="21" t="s">
        <v>38</v>
      </c>
      <c r="B24" s="23" t="s">
        <v>39</v>
      </c>
      <c r="C24" s="76" t="s">
        <v>181</v>
      </c>
      <c r="D24" s="77">
        <v>44561</v>
      </c>
      <c r="E24" s="105">
        <v>0.16809814551050001</v>
      </c>
      <c r="F24" s="105">
        <v>0.14242188720830001</v>
      </c>
      <c r="G24" s="105">
        <v>0.12506204553229999</v>
      </c>
      <c r="H24" s="105">
        <v>0.130106</v>
      </c>
      <c r="I24" s="105">
        <v>5.3699999999999998E-2</v>
      </c>
      <c r="J24" s="105">
        <v>3.0599999999999999E-2</v>
      </c>
      <c r="K24" s="105">
        <v>1.6501451381494883</v>
      </c>
      <c r="L24" s="105">
        <v>1.2602178936527677</v>
      </c>
      <c r="M24" s="52" t="s">
        <v>399</v>
      </c>
      <c r="N24" s="52" t="s">
        <v>294</v>
      </c>
      <c r="O24" s="53"/>
      <c r="P24" s="8" t="s">
        <v>217</v>
      </c>
    </row>
    <row r="25" spans="1:16" ht="15" customHeight="1">
      <c r="A25" s="21" t="s">
        <v>163</v>
      </c>
      <c r="B25" s="23" t="s">
        <v>266</v>
      </c>
      <c r="C25" s="76" t="s">
        <v>175</v>
      </c>
      <c r="D25" s="77">
        <v>44561</v>
      </c>
      <c r="E25" s="105">
        <v>0.27300000000000002</v>
      </c>
      <c r="F25" s="105">
        <v>0.2351</v>
      </c>
      <c r="G25" s="105">
        <v>0.2351</v>
      </c>
      <c r="H25" s="105">
        <v>0.13600000000000001</v>
      </c>
      <c r="I25" s="105">
        <v>0.1396</v>
      </c>
      <c r="J25" s="105">
        <v>0.03</v>
      </c>
      <c r="K25" s="105">
        <v>1.5496000000000001</v>
      </c>
      <c r="L25" s="105">
        <v>1.5857000000000001</v>
      </c>
      <c r="M25" s="52" t="s">
        <v>400</v>
      </c>
      <c r="N25" s="52" t="s">
        <v>304</v>
      </c>
      <c r="O25" s="53"/>
      <c r="P25" s="8" t="s">
        <v>217</v>
      </c>
    </row>
    <row r="26" spans="1:16" ht="15" customHeight="1">
      <c r="A26" s="21" t="s">
        <v>73</v>
      </c>
      <c r="B26" s="23" t="s">
        <v>74</v>
      </c>
      <c r="C26" s="76" t="s">
        <v>174</v>
      </c>
      <c r="D26" s="77">
        <v>44561</v>
      </c>
      <c r="E26" s="105">
        <v>0.2001</v>
      </c>
      <c r="F26" s="105">
        <v>0.17199999999999999</v>
      </c>
      <c r="G26" s="105">
        <v>0.15140000000000001</v>
      </c>
      <c r="H26" s="105">
        <v>0.14499999999999999</v>
      </c>
      <c r="I26" s="105">
        <v>7.4499999999999997E-2</v>
      </c>
      <c r="J26" s="105">
        <v>0.03</v>
      </c>
      <c r="K26" s="105">
        <v>2.88</v>
      </c>
      <c r="L26" s="105">
        <v>1.47</v>
      </c>
      <c r="M26" s="52" t="s">
        <v>401</v>
      </c>
      <c r="N26" s="52" t="s">
        <v>402</v>
      </c>
      <c r="O26" s="53"/>
      <c r="P26" s="8" t="s">
        <v>217</v>
      </c>
    </row>
    <row r="27" spans="1:16" ht="15" customHeight="1">
      <c r="A27" s="21" t="s">
        <v>71</v>
      </c>
      <c r="B27" s="23" t="s">
        <v>72</v>
      </c>
      <c r="C27" s="76" t="s">
        <v>175</v>
      </c>
      <c r="D27" s="77">
        <v>44561</v>
      </c>
      <c r="E27" s="105">
        <v>0.22289999999999999</v>
      </c>
      <c r="F27" s="105">
        <v>0.19120000000000001</v>
      </c>
      <c r="G27" s="105">
        <v>0.17019999999999999</v>
      </c>
      <c r="H27" s="105">
        <v>0.1426</v>
      </c>
      <c r="I27" s="105">
        <v>6.5500000000000003E-2</v>
      </c>
      <c r="J27" s="105">
        <v>0.03</v>
      </c>
      <c r="K27" s="105">
        <v>1.8137000000000001</v>
      </c>
      <c r="L27" s="105">
        <v>1.4379999999999999</v>
      </c>
      <c r="M27" s="52" t="s">
        <v>403</v>
      </c>
      <c r="N27" s="52" t="s">
        <v>306</v>
      </c>
      <c r="O27" s="53" t="s">
        <v>510</v>
      </c>
      <c r="P27" s="8" t="s">
        <v>217</v>
      </c>
    </row>
    <row r="28" spans="1:16" ht="15" customHeight="1">
      <c r="A28" s="21" t="s">
        <v>28</v>
      </c>
      <c r="B28" s="23" t="s">
        <v>29</v>
      </c>
      <c r="C28" s="76" t="s">
        <v>170</v>
      </c>
      <c r="D28" s="77">
        <v>44561</v>
      </c>
      <c r="E28" s="105">
        <v>0.25530000000000003</v>
      </c>
      <c r="F28" s="105">
        <v>0.219</v>
      </c>
      <c r="G28" s="105">
        <v>0.219</v>
      </c>
      <c r="H28" s="105">
        <v>0.1575</v>
      </c>
      <c r="I28" s="105">
        <v>6.7299999999999999E-2</v>
      </c>
      <c r="J28" s="105">
        <v>0.03</v>
      </c>
      <c r="K28" s="105">
        <v>4.5926</v>
      </c>
      <c r="L28" s="105">
        <v>1.8926000000000001</v>
      </c>
      <c r="M28" s="52" t="s">
        <v>404</v>
      </c>
      <c r="N28" s="52" t="s">
        <v>221</v>
      </c>
      <c r="O28" s="53"/>
      <c r="P28" s="8" t="s">
        <v>217</v>
      </c>
    </row>
    <row r="29" spans="1:16" ht="15" customHeight="1">
      <c r="A29" s="21" t="s">
        <v>145</v>
      </c>
      <c r="B29" s="23" t="s">
        <v>146</v>
      </c>
      <c r="C29" s="76" t="s">
        <v>181</v>
      </c>
      <c r="D29" s="77">
        <v>44561</v>
      </c>
      <c r="E29" s="105">
        <v>0.15390000000000001</v>
      </c>
      <c r="F29" s="105">
        <v>0.13039999999999999</v>
      </c>
      <c r="G29" s="105">
        <v>0.1205</v>
      </c>
      <c r="H29" s="105">
        <v>0.11700000000000001</v>
      </c>
      <c r="I29" s="105">
        <v>4.8899999999999999E-2</v>
      </c>
      <c r="J29" s="105"/>
      <c r="K29" s="105">
        <v>2.2993999999999999</v>
      </c>
      <c r="L29" s="105">
        <v>1.51</v>
      </c>
      <c r="M29" s="52" t="s">
        <v>684</v>
      </c>
      <c r="N29" s="52" t="s">
        <v>287</v>
      </c>
      <c r="O29" s="53" t="s">
        <v>889</v>
      </c>
      <c r="P29" s="8" t="s">
        <v>217</v>
      </c>
    </row>
    <row r="30" spans="1:16" ht="15" customHeight="1">
      <c r="A30" s="21" t="s">
        <v>137</v>
      </c>
      <c r="B30" s="23" t="s">
        <v>356</v>
      </c>
      <c r="C30" s="76" t="s">
        <v>182</v>
      </c>
      <c r="D30" s="77">
        <v>44561</v>
      </c>
      <c r="E30" s="105">
        <v>0.21659999999999999</v>
      </c>
      <c r="F30" s="105">
        <v>0.2162</v>
      </c>
      <c r="G30" s="105">
        <v>0.2162</v>
      </c>
      <c r="H30" s="105">
        <v>0.1244</v>
      </c>
      <c r="I30" s="105">
        <v>8.8900000000000007E-2</v>
      </c>
      <c r="J30" s="105">
        <v>0.03</v>
      </c>
      <c r="K30" s="105">
        <v>1.6425000000000001</v>
      </c>
      <c r="L30" s="105">
        <v>1.3482000000000001</v>
      </c>
      <c r="M30" s="52" t="s">
        <v>405</v>
      </c>
      <c r="N30" s="52" t="s">
        <v>312</v>
      </c>
      <c r="O30" s="53"/>
      <c r="P30" s="8" t="s">
        <v>217</v>
      </c>
    </row>
    <row r="31" spans="1:16" ht="15" customHeight="1">
      <c r="A31" s="21" t="s">
        <v>94</v>
      </c>
      <c r="B31" s="23" t="s">
        <v>95</v>
      </c>
      <c r="C31" s="76" t="s">
        <v>182</v>
      </c>
      <c r="D31" s="77">
        <v>44561</v>
      </c>
      <c r="E31" s="105">
        <v>0.18179999999999999</v>
      </c>
      <c r="F31" s="105">
        <v>0.15859999999999999</v>
      </c>
      <c r="G31" s="105">
        <v>0.14149999999999999</v>
      </c>
      <c r="H31" s="105"/>
      <c r="I31" s="105">
        <v>4.9399999999999999E-2</v>
      </c>
      <c r="J31" s="105"/>
      <c r="K31" s="105">
        <v>1.42</v>
      </c>
      <c r="L31" s="105">
        <v>1.26</v>
      </c>
      <c r="M31" s="52" t="s">
        <v>406</v>
      </c>
      <c r="N31" s="52" t="s">
        <v>191</v>
      </c>
      <c r="O31" s="53" t="s">
        <v>880</v>
      </c>
      <c r="P31" s="8" t="s">
        <v>217</v>
      </c>
    </row>
    <row r="32" spans="1:16" ht="15" customHeight="1">
      <c r="A32" s="21" t="s">
        <v>151</v>
      </c>
      <c r="B32" s="23" t="s">
        <v>152</v>
      </c>
      <c r="C32" s="76" t="s">
        <v>175</v>
      </c>
      <c r="D32" s="77">
        <v>44561</v>
      </c>
      <c r="E32" s="105">
        <v>0.214</v>
      </c>
      <c r="F32" s="105">
        <v>0.186</v>
      </c>
      <c r="G32" s="105">
        <v>0.161</v>
      </c>
      <c r="H32" s="105">
        <v>0.14599999999999999</v>
      </c>
      <c r="I32" s="105">
        <v>6.7000000000000004E-2</v>
      </c>
      <c r="J32" s="105">
        <v>3.3000000000000002E-2</v>
      </c>
      <c r="K32" s="105">
        <v>1.7</v>
      </c>
      <c r="L32" s="105">
        <v>1.48</v>
      </c>
      <c r="M32" s="52" t="s">
        <v>407</v>
      </c>
      <c r="N32" s="52" t="s">
        <v>305</v>
      </c>
      <c r="O32" s="53"/>
      <c r="P32" s="8" t="s">
        <v>217</v>
      </c>
    </row>
    <row r="33" spans="1:16" ht="15" customHeight="1">
      <c r="A33" s="21" t="s">
        <v>30</v>
      </c>
      <c r="B33" s="23" t="s">
        <v>31</v>
      </c>
      <c r="C33" s="76" t="s">
        <v>180</v>
      </c>
      <c r="D33" s="77">
        <v>44561</v>
      </c>
      <c r="E33" s="105">
        <v>0.2050853345647394</v>
      </c>
      <c r="F33" s="105">
        <v>0.17317923226943727</v>
      </c>
      <c r="G33" s="105">
        <v>0.14960266682276635</v>
      </c>
      <c r="H33" s="105">
        <v>0.1351</v>
      </c>
      <c r="I33" s="105">
        <v>6.0199999999999997E-2</v>
      </c>
      <c r="J33" s="105">
        <v>0.03</v>
      </c>
      <c r="K33" s="105">
        <v>2.3512</v>
      </c>
      <c r="L33" s="105">
        <v>1.3942000000000001</v>
      </c>
      <c r="M33" s="52" t="s">
        <v>408</v>
      </c>
      <c r="N33" s="52" t="s">
        <v>270</v>
      </c>
      <c r="O33" s="53"/>
      <c r="P33" s="8" t="s">
        <v>217</v>
      </c>
    </row>
    <row r="34" spans="1:16" ht="15" customHeight="1">
      <c r="A34" s="21" t="s">
        <v>143</v>
      </c>
      <c r="B34" s="23" t="s">
        <v>144</v>
      </c>
      <c r="C34" s="76" t="s">
        <v>168</v>
      </c>
      <c r="D34" s="77">
        <v>44561</v>
      </c>
      <c r="E34" s="105">
        <v>0.216</v>
      </c>
      <c r="F34" s="105">
        <v>0.17299999999999999</v>
      </c>
      <c r="G34" s="105">
        <v>0.17299999999999999</v>
      </c>
      <c r="H34" s="105">
        <v>0.13</v>
      </c>
      <c r="I34" s="105">
        <v>5.2999999999999999E-2</v>
      </c>
      <c r="J34" s="105">
        <v>3.1E-2</v>
      </c>
      <c r="K34" s="105">
        <v>2.5049999999999999</v>
      </c>
      <c r="L34" s="105">
        <v>1.371</v>
      </c>
      <c r="M34" s="52" t="s">
        <v>409</v>
      </c>
      <c r="N34" s="52" t="s">
        <v>280</v>
      </c>
      <c r="O34" s="53"/>
      <c r="P34" s="8" t="s">
        <v>217</v>
      </c>
    </row>
    <row r="35" spans="1:16" ht="15" customHeight="1">
      <c r="A35" s="21" t="s">
        <v>98</v>
      </c>
      <c r="B35" s="23" t="s">
        <v>159</v>
      </c>
      <c r="C35" s="76" t="s">
        <v>171</v>
      </c>
      <c r="D35" s="77">
        <v>44561</v>
      </c>
      <c r="E35" s="105">
        <v>0.19827740738873453</v>
      </c>
      <c r="F35" s="105">
        <v>0.1713629747102996</v>
      </c>
      <c r="G35" s="105">
        <v>0.1637267140901367</v>
      </c>
      <c r="H35" s="105">
        <v>0.14007009007704863</v>
      </c>
      <c r="I35" s="105">
        <v>7.1329037084270533E-2</v>
      </c>
      <c r="J35" s="105">
        <v>0.03</v>
      </c>
      <c r="K35" s="105">
        <v>1.9491282725325991</v>
      </c>
      <c r="L35" s="105">
        <v>1.3645099999999999</v>
      </c>
      <c r="M35" s="52" t="s">
        <v>410</v>
      </c>
      <c r="N35" s="52" t="s">
        <v>274</v>
      </c>
      <c r="O35" s="53"/>
      <c r="P35" s="8" t="s">
        <v>217</v>
      </c>
    </row>
    <row r="36" spans="1:16" ht="15" customHeight="1">
      <c r="A36" s="21" t="s">
        <v>5</v>
      </c>
      <c r="B36" s="23" t="s">
        <v>6</v>
      </c>
      <c r="C36" s="76" t="s">
        <v>173</v>
      </c>
      <c r="D36" s="77">
        <v>44561</v>
      </c>
      <c r="E36" s="105">
        <v>0.18099999999999999</v>
      </c>
      <c r="F36" s="105">
        <v>0.16589999999999999</v>
      </c>
      <c r="G36" s="105">
        <v>0.16589999999999999</v>
      </c>
      <c r="H36" s="105">
        <v>0.1351</v>
      </c>
      <c r="I36" s="105">
        <v>8.1100000000000005E-2</v>
      </c>
      <c r="J36" s="105">
        <v>0.03</v>
      </c>
      <c r="K36" s="105">
        <v>3.8490000000000002</v>
      </c>
      <c r="L36" s="105">
        <v>1.7444</v>
      </c>
      <c r="M36" s="52" t="s">
        <v>411</v>
      </c>
      <c r="N36" s="52" t="s">
        <v>235</v>
      </c>
      <c r="O36" s="53"/>
      <c r="P36" s="8" t="s">
        <v>217</v>
      </c>
    </row>
    <row r="37" spans="1:16" ht="15" customHeight="1">
      <c r="A37" s="21" t="s">
        <v>14</v>
      </c>
      <c r="B37" s="23" t="s">
        <v>15</v>
      </c>
      <c r="C37" s="76" t="s">
        <v>178</v>
      </c>
      <c r="D37" s="77">
        <v>44561</v>
      </c>
      <c r="E37" s="105">
        <v>0.37719999999999998</v>
      </c>
      <c r="F37" s="105">
        <v>0.37719999999999998</v>
      </c>
      <c r="G37" s="105">
        <v>0.31969999999999998</v>
      </c>
      <c r="H37" s="105">
        <v>0.13750000000000001</v>
      </c>
      <c r="I37" s="105">
        <v>0.10630000000000001</v>
      </c>
      <c r="J37" s="105">
        <v>3.7900000000000003E-2</v>
      </c>
      <c r="K37" s="105">
        <v>1.5528</v>
      </c>
      <c r="L37" s="105">
        <v>1.2567999999999999</v>
      </c>
      <c r="M37" s="52" t="s">
        <v>412</v>
      </c>
      <c r="N37" s="52" t="s">
        <v>413</v>
      </c>
      <c r="O37" s="53"/>
      <c r="P37" s="8" t="s">
        <v>217</v>
      </c>
    </row>
    <row r="38" spans="1:16" ht="15" customHeight="1">
      <c r="A38" s="21" t="s">
        <v>135</v>
      </c>
      <c r="B38" s="23" t="s">
        <v>136</v>
      </c>
      <c r="C38" s="76" t="s">
        <v>185</v>
      </c>
      <c r="D38" s="77">
        <v>44561</v>
      </c>
      <c r="E38" s="105">
        <v>0.1643</v>
      </c>
      <c r="F38" s="105">
        <v>0.14050000000000001</v>
      </c>
      <c r="G38" s="105">
        <v>0.12889999999999999</v>
      </c>
      <c r="H38" s="105">
        <v>0.1328</v>
      </c>
      <c r="I38" s="105">
        <v>4.1000000000000002E-2</v>
      </c>
      <c r="J38" s="105">
        <v>0.03</v>
      </c>
      <c r="K38" s="105">
        <v>1.3642000000000001</v>
      </c>
      <c r="L38" s="105">
        <v>1.2158</v>
      </c>
      <c r="M38" s="52" t="s">
        <v>414</v>
      </c>
      <c r="N38" s="52" t="s">
        <v>190</v>
      </c>
      <c r="O38" s="53"/>
      <c r="P38" s="8" t="s">
        <v>217</v>
      </c>
    </row>
    <row r="39" spans="1:16" ht="15" customHeight="1">
      <c r="A39" s="21" t="s">
        <v>126</v>
      </c>
      <c r="B39" s="23" t="s">
        <v>127</v>
      </c>
      <c r="C39" s="76" t="s">
        <v>176</v>
      </c>
      <c r="D39" s="77">
        <v>44561</v>
      </c>
      <c r="E39" s="105">
        <v>0.1716</v>
      </c>
      <c r="F39" s="105">
        <v>0.1484</v>
      </c>
      <c r="G39" s="105">
        <v>0.14499999999999999</v>
      </c>
      <c r="H39" s="105">
        <v>0.125</v>
      </c>
      <c r="I39" s="105">
        <v>4.8000000000000001E-2</v>
      </c>
      <c r="J39" s="105">
        <v>0.03</v>
      </c>
      <c r="K39" s="105">
        <v>2.0061900000000001</v>
      </c>
      <c r="L39" s="105">
        <v>1.42493</v>
      </c>
      <c r="M39" s="52" t="s">
        <v>415</v>
      </c>
      <c r="N39" s="52" t="s">
        <v>187</v>
      </c>
      <c r="O39" s="53"/>
      <c r="P39" s="8" t="s">
        <v>217</v>
      </c>
    </row>
    <row r="40" spans="1:16" ht="15" customHeight="1">
      <c r="A40" s="21" t="s">
        <v>260</v>
      </c>
      <c r="B40" s="23" t="s">
        <v>261</v>
      </c>
      <c r="C40" s="76" t="s">
        <v>185</v>
      </c>
      <c r="D40" s="77">
        <v>44561</v>
      </c>
      <c r="E40" s="105">
        <v>0.30580000000000002</v>
      </c>
      <c r="F40" s="105">
        <v>0.30520000000000003</v>
      </c>
      <c r="G40" s="105">
        <v>0.30520000000000003</v>
      </c>
      <c r="H40" s="105">
        <v>0.12</v>
      </c>
      <c r="I40" s="105">
        <v>0.20880000000000001</v>
      </c>
      <c r="J40" s="105">
        <v>0.05</v>
      </c>
      <c r="K40" s="105">
        <v>9.7623999999999995</v>
      </c>
      <c r="L40" s="105">
        <v>1.2165999999999999</v>
      </c>
      <c r="M40" s="52" t="s">
        <v>416</v>
      </c>
      <c r="N40" s="52" t="s">
        <v>417</v>
      </c>
      <c r="O40" s="53" t="s">
        <v>511</v>
      </c>
      <c r="P40" s="8" t="s">
        <v>217</v>
      </c>
    </row>
    <row r="41" spans="1:16" ht="15" customHeight="1">
      <c r="A41" s="21" t="s">
        <v>140</v>
      </c>
      <c r="B41" s="23" t="s">
        <v>141</v>
      </c>
      <c r="C41" s="76" t="s">
        <v>172</v>
      </c>
      <c r="D41" s="77">
        <v>44561</v>
      </c>
      <c r="E41" s="105">
        <v>0.19700000000000001</v>
      </c>
      <c r="F41" s="105">
        <v>0.182</v>
      </c>
      <c r="G41" s="105">
        <v>0.182</v>
      </c>
      <c r="H41" s="105">
        <v>0.13500000000000001</v>
      </c>
      <c r="I41" s="105">
        <v>7.2999999999999995E-2</v>
      </c>
      <c r="J41" s="105">
        <v>0.03</v>
      </c>
      <c r="K41" s="105">
        <v>4.08</v>
      </c>
      <c r="L41" s="105">
        <v>1.6459999999999999</v>
      </c>
      <c r="M41" s="52" t="s">
        <v>418</v>
      </c>
      <c r="N41" s="52" t="s">
        <v>419</v>
      </c>
      <c r="O41" s="53"/>
      <c r="P41" s="8" t="s">
        <v>217</v>
      </c>
    </row>
    <row r="42" spans="1:16" ht="15" customHeight="1">
      <c r="A42" s="21" t="s">
        <v>79</v>
      </c>
      <c r="B42" s="23" t="s">
        <v>357</v>
      </c>
      <c r="C42" s="76" t="s">
        <v>181</v>
      </c>
      <c r="D42" s="77">
        <v>44561</v>
      </c>
      <c r="E42" s="105">
        <v>0.17899999999999999</v>
      </c>
      <c r="F42" s="105">
        <v>0.155</v>
      </c>
      <c r="G42" s="105">
        <v>0.13100000000000001</v>
      </c>
      <c r="H42" s="105">
        <v>0.1241</v>
      </c>
      <c r="I42" s="105">
        <v>5.2999999999999999E-2</v>
      </c>
      <c r="J42" s="105">
        <v>0.03</v>
      </c>
      <c r="K42" s="105">
        <v>3.2</v>
      </c>
      <c r="L42" s="105">
        <v>1.54</v>
      </c>
      <c r="M42" s="52" t="s">
        <v>420</v>
      </c>
      <c r="N42" s="52" t="s">
        <v>288</v>
      </c>
      <c r="O42" s="53"/>
      <c r="P42" s="8" t="s">
        <v>217</v>
      </c>
    </row>
    <row r="43" spans="1:16" ht="15" customHeight="1">
      <c r="A43" s="21" t="s">
        <v>164</v>
      </c>
      <c r="B43" s="23" t="s">
        <v>165</v>
      </c>
      <c r="C43" s="76" t="s">
        <v>176</v>
      </c>
      <c r="D43" s="77">
        <v>44561</v>
      </c>
      <c r="E43" s="105">
        <v>0.2263</v>
      </c>
      <c r="F43" s="105">
        <v>0.2261</v>
      </c>
      <c r="G43" s="105">
        <v>0.22589999999999999</v>
      </c>
      <c r="H43" s="105">
        <v>0.1275</v>
      </c>
      <c r="I43" s="105">
        <v>7.6899999999999996E-2</v>
      </c>
      <c r="J43" s="105">
        <v>0.03</v>
      </c>
      <c r="K43" s="105">
        <v>2.7134</v>
      </c>
      <c r="L43" s="105">
        <v>1.43</v>
      </c>
      <c r="M43" s="52" t="s">
        <v>421</v>
      </c>
      <c r="N43" s="52" t="s">
        <v>192</v>
      </c>
      <c r="O43" s="53"/>
      <c r="P43" s="8" t="s">
        <v>217</v>
      </c>
    </row>
    <row r="44" spans="1:16" ht="15" customHeight="1">
      <c r="A44" s="21" t="s">
        <v>48</v>
      </c>
      <c r="B44" s="23" t="s">
        <v>49</v>
      </c>
      <c r="C44" s="76" t="s">
        <v>175</v>
      </c>
      <c r="D44" s="77">
        <v>44561</v>
      </c>
      <c r="E44" s="105">
        <v>0.2142</v>
      </c>
      <c r="F44" s="105">
        <v>0.2142</v>
      </c>
      <c r="G44" s="105">
        <v>0.2142</v>
      </c>
      <c r="H44" s="105">
        <v>0.14249999999999999</v>
      </c>
      <c r="I44" s="105">
        <v>9.9099999999999994E-2</v>
      </c>
      <c r="J44" s="105">
        <v>0.03</v>
      </c>
      <c r="K44" s="105">
        <v>1.3742000000000001</v>
      </c>
      <c r="L44" s="105">
        <v>1.3090999999999999</v>
      </c>
      <c r="M44" s="52" t="s">
        <v>422</v>
      </c>
      <c r="N44" s="52" t="s">
        <v>307</v>
      </c>
      <c r="O44" s="53"/>
      <c r="P44" s="8" t="s">
        <v>217</v>
      </c>
    </row>
    <row r="45" spans="1:16" ht="15" customHeight="1">
      <c r="A45" s="21" t="s">
        <v>85</v>
      </c>
      <c r="B45" s="23" t="s">
        <v>86</v>
      </c>
      <c r="C45" s="76" t="s">
        <v>168</v>
      </c>
      <c r="D45" s="77">
        <v>44561</v>
      </c>
      <c r="E45" s="105">
        <v>0.1837</v>
      </c>
      <c r="F45" s="105">
        <v>0.15540000000000001</v>
      </c>
      <c r="G45" s="105">
        <v>0.13569999999999999</v>
      </c>
      <c r="H45" s="105">
        <v>0.13769999999999999</v>
      </c>
      <c r="I45" s="105">
        <v>5.2299999999999999E-2</v>
      </c>
      <c r="J45" s="105">
        <v>0.03</v>
      </c>
      <c r="K45" s="105">
        <v>1.4510000000000001</v>
      </c>
      <c r="L45" s="105">
        <v>1.288</v>
      </c>
      <c r="M45" s="52" t="s">
        <v>423</v>
      </c>
      <c r="N45" s="52" t="s">
        <v>424</v>
      </c>
      <c r="O45" s="53"/>
      <c r="P45" s="8" t="s">
        <v>217</v>
      </c>
    </row>
    <row r="46" spans="1:16" ht="15" customHeight="1">
      <c r="A46" s="21" t="s">
        <v>90</v>
      </c>
      <c r="B46" s="23" t="s">
        <v>91</v>
      </c>
      <c r="C46" s="76" t="s">
        <v>185</v>
      </c>
      <c r="D46" s="77">
        <v>44561</v>
      </c>
      <c r="E46" s="105">
        <v>0.2261</v>
      </c>
      <c r="F46" s="105">
        <v>0.19620000000000001</v>
      </c>
      <c r="G46" s="105">
        <v>0.19539999999999999</v>
      </c>
      <c r="H46" s="105">
        <v>0.12759999999999999</v>
      </c>
      <c r="I46" s="105">
        <v>7.9799999999999996E-2</v>
      </c>
      <c r="J46" s="105">
        <v>3.2500000000000001E-2</v>
      </c>
      <c r="K46" s="105">
        <v>1.83</v>
      </c>
      <c r="L46" s="105">
        <v>1.2584</v>
      </c>
      <c r="M46" s="52" t="s">
        <v>425</v>
      </c>
      <c r="N46" s="52" t="s">
        <v>300</v>
      </c>
      <c r="O46" s="53"/>
      <c r="P46" s="8" t="s">
        <v>217</v>
      </c>
    </row>
    <row r="47" spans="1:16" ht="15" customHeight="1">
      <c r="A47" s="21" t="s">
        <v>104</v>
      </c>
      <c r="B47" s="23" t="s">
        <v>105</v>
      </c>
      <c r="C47" s="76" t="s">
        <v>178</v>
      </c>
      <c r="D47" s="77">
        <v>44561</v>
      </c>
      <c r="E47" s="105">
        <v>0.22650000000000001</v>
      </c>
      <c r="F47" s="105">
        <v>0.19220000000000001</v>
      </c>
      <c r="G47" s="105">
        <v>0.1739</v>
      </c>
      <c r="H47" s="105">
        <v>0.1426</v>
      </c>
      <c r="I47" s="105">
        <v>7.2800000000000004E-2</v>
      </c>
      <c r="J47" s="105">
        <v>3.2300000000000002E-2</v>
      </c>
      <c r="K47" s="105">
        <v>1.8811</v>
      </c>
      <c r="L47" s="105">
        <v>1.2949999999999999</v>
      </c>
      <c r="M47" s="52" t="s">
        <v>426</v>
      </c>
      <c r="N47" s="52" t="s">
        <v>427</v>
      </c>
      <c r="O47" s="53"/>
      <c r="P47" s="8" t="s">
        <v>217</v>
      </c>
    </row>
    <row r="48" spans="1:16" ht="15" customHeight="1">
      <c r="A48" s="21" t="s">
        <v>82</v>
      </c>
      <c r="B48" s="23" t="s">
        <v>267</v>
      </c>
      <c r="C48" s="76" t="s">
        <v>176</v>
      </c>
      <c r="D48" s="77">
        <v>44561</v>
      </c>
      <c r="E48" s="105">
        <v>0.1583</v>
      </c>
      <c r="F48" s="105">
        <v>0.1404</v>
      </c>
      <c r="G48" s="105">
        <v>0.13700000000000001</v>
      </c>
      <c r="H48" s="105">
        <v>0.115</v>
      </c>
      <c r="I48" s="105">
        <v>5.0999999999999997E-2</v>
      </c>
      <c r="J48" s="105">
        <v>3.4500000000000003E-2</v>
      </c>
      <c r="K48" s="105">
        <v>2.46</v>
      </c>
      <c r="L48" s="105">
        <v>1.3581000000000001</v>
      </c>
      <c r="M48" s="52" t="s">
        <v>428</v>
      </c>
      <c r="N48" s="52" t="s">
        <v>209</v>
      </c>
      <c r="O48" s="53"/>
      <c r="P48" s="8" t="s">
        <v>217</v>
      </c>
    </row>
    <row r="49" spans="1:16" ht="15" customHeight="1">
      <c r="A49" s="21" t="s">
        <v>358</v>
      </c>
      <c r="B49" s="23" t="s">
        <v>359</v>
      </c>
      <c r="C49" s="76" t="s">
        <v>171</v>
      </c>
      <c r="D49" s="77">
        <v>44561</v>
      </c>
      <c r="E49" s="105">
        <v>0.19739999999999999</v>
      </c>
      <c r="F49" s="105">
        <v>0.1797</v>
      </c>
      <c r="G49" s="105">
        <v>0.15870000000000001</v>
      </c>
      <c r="H49" s="105">
        <v>0.15040000000000001</v>
      </c>
      <c r="I49" s="105">
        <v>4.1200000000000001E-2</v>
      </c>
      <c r="J49" s="105">
        <v>3.2800000000000003E-2</v>
      </c>
      <c r="K49" s="105">
        <v>1.7842</v>
      </c>
      <c r="L49" s="105">
        <v>1.4208000000000001</v>
      </c>
      <c r="M49" s="52" t="s">
        <v>429</v>
      </c>
      <c r="N49" s="52" t="s">
        <v>430</v>
      </c>
      <c r="O49" s="53" t="s">
        <v>512</v>
      </c>
      <c r="P49" s="8" t="s">
        <v>217</v>
      </c>
    </row>
    <row r="50" spans="1:16" ht="15" customHeight="1">
      <c r="A50" s="21" t="s">
        <v>75</v>
      </c>
      <c r="B50" s="23" t="s">
        <v>76</v>
      </c>
      <c r="C50" s="76" t="s">
        <v>178</v>
      </c>
      <c r="D50" s="77">
        <v>44561</v>
      </c>
      <c r="E50" s="105">
        <v>0.2631</v>
      </c>
      <c r="F50" s="105">
        <v>0.22739999999999999</v>
      </c>
      <c r="G50" s="105">
        <v>0.22739999999999999</v>
      </c>
      <c r="H50" s="105">
        <v>0.1401</v>
      </c>
      <c r="I50" s="105">
        <v>5.11E-2</v>
      </c>
      <c r="J50" s="105">
        <v>3.2000000000000001E-2</v>
      </c>
      <c r="K50" s="105">
        <v>2.7093506901951483</v>
      </c>
      <c r="L50" s="105">
        <v>1.7611689736590324</v>
      </c>
      <c r="M50" s="52" t="s">
        <v>431</v>
      </c>
      <c r="N50" s="52" t="s">
        <v>317</v>
      </c>
      <c r="O50" s="53"/>
      <c r="P50" s="8" t="s">
        <v>217</v>
      </c>
    </row>
    <row r="51" spans="1:16" ht="15" customHeight="1">
      <c r="A51" s="21" t="s">
        <v>0</v>
      </c>
      <c r="B51" s="23" t="s">
        <v>1</v>
      </c>
      <c r="C51" s="76" t="s">
        <v>168</v>
      </c>
      <c r="D51" s="77">
        <v>44561</v>
      </c>
      <c r="E51" s="105">
        <v>0.19600000000000001</v>
      </c>
      <c r="F51" s="105">
        <v>0.17199999999999999</v>
      </c>
      <c r="G51" s="105">
        <v>0.152</v>
      </c>
      <c r="H51" s="105">
        <v>0.12330000000000001</v>
      </c>
      <c r="I51" s="105">
        <v>6.2E-2</v>
      </c>
      <c r="J51" s="105">
        <v>0.03</v>
      </c>
      <c r="K51" s="105">
        <v>1.6020000000000001</v>
      </c>
      <c r="L51" s="105">
        <v>1.1890000000000001</v>
      </c>
      <c r="M51" s="52" t="s">
        <v>432</v>
      </c>
      <c r="N51" s="52" t="s">
        <v>236</v>
      </c>
      <c r="O51" s="53"/>
      <c r="P51" s="8" t="s">
        <v>217</v>
      </c>
    </row>
    <row r="52" spans="1:16" ht="15" customHeight="1">
      <c r="A52" s="21" t="s">
        <v>11</v>
      </c>
      <c r="B52" s="23" t="s">
        <v>12</v>
      </c>
      <c r="C52" s="76" t="s">
        <v>168</v>
      </c>
      <c r="D52" s="77">
        <v>44561</v>
      </c>
      <c r="E52" s="105">
        <v>0.1734</v>
      </c>
      <c r="F52" s="105">
        <v>0.15859999999999999</v>
      </c>
      <c r="G52" s="105">
        <v>0.15859999999999999</v>
      </c>
      <c r="H52" s="105">
        <v>0.11749999999999999</v>
      </c>
      <c r="I52" s="105">
        <v>4.9700000000000001E-2</v>
      </c>
      <c r="J52" s="105">
        <v>3.32E-2</v>
      </c>
      <c r="K52" s="105">
        <v>2.2496999999999998</v>
      </c>
      <c r="L52" s="105">
        <v>1.3326</v>
      </c>
      <c r="M52" s="52" t="s">
        <v>433</v>
      </c>
      <c r="N52" s="52" t="s">
        <v>434</v>
      </c>
      <c r="O52" s="53"/>
      <c r="P52" s="8" t="s">
        <v>217</v>
      </c>
    </row>
    <row r="53" spans="1:16" ht="15" customHeight="1">
      <c r="A53" s="21" t="s">
        <v>80</v>
      </c>
      <c r="B53" s="23" t="s">
        <v>81</v>
      </c>
      <c r="C53" s="76" t="s">
        <v>168</v>
      </c>
      <c r="D53" s="77">
        <v>44561</v>
      </c>
      <c r="E53" s="105">
        <v>0.17799999999999999</v>
      </c>
      <c r="F53" s="105">
        <v>0.157</v>
      </c>
      <c r="G53" s="105">
        <v>0.13200000000000001</v>
      </c>
      <c r="H53" s="105">
        <v>0.15</v>
      </c>
      <c r="I53" s="105">
        <v>4.9000000000000002E-2</v>
      </c>
      <c r="J53" s="105">
        <v>3.2000000000000001E-2</v>
      </c>
      <c r="K53" s="105">
        <v>1.42</v>
      </c>
      <c r="L53" s="105">
        <v>1.21</v>
      </c>
      <c r="M53" s="52" t="s">
        <v>435</v>
      </c>
      <c r="N53" s="52" t="s">
        <v>277</v>
      </c>
      <c r="O53" s="53"/>
      <c r="P53" s="8" t="s">
        <v>217</v>
      </c>
    </row>
    <row r="54" spans="1:16" ht="15" customHeight="1">
      <c r="A54" s="21" t="s">
        <v>109</v>
      </c>
      <c r="B54" s="23" t="s">
        <v>110</v>
      </c>
      <c r="C54" s="76" t="s">
        <v>168</v>
      </c>
      <c r="D54" s="77">
        <v>44561</v>
      </c>
      <c r="E54" s="105">
        <v>0.224</v>
      </c>
      <c r="F54" s="105">
        <v>0.189</v>
      </c>
      <c r="G54" s="105">
        <v>0.17100000000000001</v>
      </c>
      <c r="H54" s="105">
        <v>0.13020000000000001</v>
      </c>
      <c r="I54" s="105">
        <v>0.06</v>
      </c>
      <c r="J54" s="105">
        <v>3.1E-2</v>
      </c>
      <c r="K54" s="105">
        <v>3.08</v>
      </c>
      <c r="L54" s="105">
        <v>1.18</v>
      </c>
      <c r="M54" s="52" t="s">
        <v>436</v>
      </c>
      <c r="N54" s="52" t="s">
        <v>283</v>
      </c>
      <c r="O54" s="53"/>
      <c r="P54" s="8" t="s">
        <v>217</v>
      </c>
    </row>
    <row r="55" spans="1:16" ht="15" customHeight="1">
      <c r="A55" s="21" t="s">
        <v>254</v>
      </c>
      <c r="B55" s="23" t="s">
        <v>255</v>
      </c>
      <c r="C55" s="76" t="s">
        <v>256</v>
      </c>
      <c r="D55" s="77">
        <v>44561</v>
      </c>
      <c r="E55" s="105">
        <v>0.23250000000000001</v>
      </c>
      <c r="F55" s="105">
        <v>0.23250000000000001</v>
      </c>
      <c r="G55" s="105">
        <v>0.23250000000000001</v>
      </c>
      <c r="H55" s="105">
        <v>0.14990000000000001</v>
      </c>
      <c r="I55" s="105">
        <v>0.1288</v>
      </c>
      <c r="J55" s="105">
        <v>0.03</v>
      </c>
      <c r="K55" s="105">
        <v>3.0249999999999999</v>
      </c>
      <c r="L55" s="105">
        <v>1.6011</v>
      </c>
      <c r="M55" s="52" t="s">
        <v>437</v>
      </c>
      <c r="N55" s="52" t="s">
        <v>276</v>
      </c>
      <c r="O55" s="53" t="s">
        <v>513</v>
      </c>
      <c r="P55" s="8" t="s">
        <v>217</v>
      </c>
    </row>
    <row r="56" spans="1:16" ht="15" customHeight="1">
      <c r="A56" s="21" t="s">
        <v>22</v>
      </c>
      <c r="B56" s="23" t="s">
        <v>23</v>
      </c>
      <c r="C56" s="76" t="s">
        <v>168</v>
      </c>
      <c r="D56" s="77">
        <v>44561</v>
      </c>
      <c r="E56" s="105">
        <v>0.1847</v>
      </c>
      <c r="F56" s="105">
        <v>0.16769999999999999</v>
      </c>
      <c r="G56" s="105">
        <v>0.15329999999999999</v>
      </c>
      <c r="H56" s="105">
        <v>0.13270000000000001</v>
      </c>
      <c r="I56" s="105">
        <v>7.2900000000000006E-2</v>
      </c>
      <c r="J56" s="105">
        <v>3.2599999999999997E-2</v>
      </c>
      <c r="K56" s="105">
        <v>1.5519000000000001</v>
      </c>
      <c r="L56" s="105">
        <v>1.2706999999999999</v>
      </c>
      <c r="M56" s="52" t="s">
        <v>438</v>
      </c>
      <c r="N56" s="52" t="s">
        <v>439</v>
      </c>
      <c r="O56" s="53"/>
      <c r="P56" s="8" t="s">
        <v>217</v>
      </c>
    </row>
    <row r="57" spans="1:16" ht="15" customHeight="1">
      <c r="A57" s="21" t="s">
        <v>131</v>
      </c>
      <c r="B57" s="23" t="s">
        <v>132</v>
      </c>
      <c r="C57" s="76" t="s">
        <v>180</v>
      </c>
      <c r="D57" s="77">
        <v>44561</v>
      </c>
      <c r="E57" s="105">
        <v>0.19500000000000001</v>
      </c>
      <c r="F57" s="105">
        <v>0.16500000000000001</v>
      </c>
      <c r="G57" s="105">
        <v>0.14799999999999999</v>
      </c>
      <c r="H57" s="105">
        <v>0.14399999999999999</v>
      </c>
      <c r="I57" s="105">
        <v>6.5000000000000002E-2</v>
      </c>
      <c r="J57" s="105">
        <v>0.03</v>
      </c>
      <c r="K57" s="105">
        <v>1.6859999999999999</v>
      </c>
      <c r="L57" s="105">
        <v>1.502</v>
      </c>
      <c r="M57" s="52" t="s">
        <v>440</v>
      </c>
      <c r="N57" s="52" t="s">
        <v>271</v>
      </c>
      <c r="O57" s="53"/>
      <c r="P57" s="8" t="s">
        <v>217</v>
      </c>
    </row>
    <row r="58" spans="1:16" ht="15" customHeight="1">
      <c r="A58" s="21" t="s">
        <v>9</v>
      </c>
      <c r="B58" s="23" t="s">
        <v>10</v>
      </c>
      <c r="C58" s="76" t="s">
        <v>168</v>
      </c>
      <c r="D58" s="77">
        <v>44561</v>
      </c>
      <c r="E58" s="105">
        <v>0.170963</v>
      </c>
      <c r="F58" s="105">
        <v>0.15657499999999999</v>
      </c>
      <c r="G58" s="105">
        <v>0.15657499999999999</v>
      </c>
      <c r="H58" s="105">
        <v>0.120269</v>
      </c>
      <c r="I58" s="105">
        <v>4.7007E-2</v>
      </c>
      <c r="J58" s="105">
        <v>0.03</v>
      </c>
      <c r="K58" s="105">
        <v>2.316751</v>
      </c>
      <c r="L58" s="105">
        <v>1.245088</v>
      </c>
      <c r="M58" s="52" t="s">
        <v>441</v>
      </c>
      <c r="N58" s="52" t="s">
        <v>279</v>
      </c>
      <c r="O58" s="53"/>
      <c r="P58" s="8" t="s">
        <v>217</v>
      </c>
    </row>
    <row r="59" spans="1:16" ht="15" customHeight="1">
      <c r="A59" s="21" t="s">
        <v>117</v>
      </c>
      <c r="B59" s="23" t="s">
        <v>264</v>
      </c>
      <c r="C59" s="76" t="s">
        <v>177</v>
      </c>
      <c r="D59" s="77">
        <v>44561</v>
      </c>
      <c r="E59" s="105">
        <v>0.161</v>
      </c>
      <c r="F59" s="105">
        <v>0.13700000000000001</v>
      </c>
      <c r="G59" s="105">
        <v>0.13700000000000001</v>
      </c>
      <c r="H59" s="105">
        <v>0.1406</v>
      </c>
      <c r="I59" s="105">
        <v>8.1900000000000001E-2</v>
      </c>
      <c r="J59" s="105">
        <v>3.1600000000000003E-2</v>
      </c>
      <c r="K59" s="105">
        <v>1.5543</v>
      </c>
      <c r="L59" s="105">
        <v>1.2327999999999999</v>
      </c>
      <c r="M59" s="52" t="s">
        <v>442</v>
      </c>
      <c r="N59" s="52" t="s">
        <v>443</v>
      </c>
      <c r="O59" s="53"/>
      <c r="P59" s="8" t="s">
        <v>217</v>
      </c>
    </row>
    <row r="60" spans="1:16" ht="15" customHeight="1">
      <c r="A60" s="21" t="s">
        <v>360</v>
      </c>
      <c r="B60" s="23" t="s">
        <v>361</v>
      </c>
      <c r="C60" s="76" t="s">
        <v>176</v>
      </c>
      <c r="D60" s="77">
        <v>44561</v>
      </c>
      <c r="E60" s="105">
        <v>0.29630000000000001</v>
      </c>
      <c r="F60" s="105">
        <v>0.29630000000000001</v>
      </c>
      <c r="G60" s="105">
        <v>0.188</v>
      </c>
      <c r="H60" s="105">
        <v>0.12365</v>
      </c>
      <c r="I60" s="105">
        <v>4.02E-2</v>
      </c>
      <c r="J60" s="105">
        <v>3.1899999999999998E-2</v>
      </c>
      <c r="K60" s="105">
        <v>8.2809000000000008</v>
      </c>
      <c r="L60" s="105">
        <v>3.2524999999999999</v>
      </c>
      <c r="M60" s="52" t="s">
        <v>444</v>
      </c>
      <c r="N60" s="52" t="s">
        <v>445</v>
      </c>
      <c r="O60" s="53"/>
      <c r="P60" s="8" t="s">
        <v>217</v>
      </c>
    </row>
    <row r="61" spans="1:16" ht="15" customHeight="1">
      <c r="A61" s="21" t="s">
        <v>156</v>
      </c>
      <c r="B61" s="23" t="s">
        <v>157</v>
      </c>
      <c r="C61" s="76" t="s">
        <v>168</v>
      </c>
      <c r="D61" s="77">
        <v>44561</v>
      </c>
      <c r="E61" s="105">
        <v>0.22600000000000001</v>
      </c>
      <c r="F61" s="105">
        <v>0.22600000000000001</v>
      </c>
      <c r="G61" s="105">
        <v>0.22600000000000001</v>
      </c>
      <c r="H61" s="105">
        <v>0.13500000000000001</v>
      </c>
      <c r="I61" s="105">
        <v>7.5999999999999998E-2</v>
      </c>
      <c r="J61" s="105">
        <v>0.03</v>
      </c>
      <c r="K61" s="105">
        <v>2.02</v>
      </c>
      <c r="L61" s="105">
        <v>1.7470000000000001</v>
      </c>
      <c r="M61" s="52" t="s">
        <v>446</v>
      </c>
      <c r="N61" s="52" t="s">
        <v>278</v>
      </c>
      <c r="O61" s="53"/>
      <c r="P61" s="8" t="s">
        <v>217</v>
      </c>
    </row>
    <row r="62" spans="1:16" ht="15" customHeight="1">
      <c r="A62" s="21" t="s">
        <v>333</v>
      </c>
      <c r="B62" s="23" t="s">
        <v>259</v>
      </c>
      <c r="C62" s="76" t="s">
        <v>185</v>
      </c>
      <c r="D62" s="77">
        <v>44561</v>
      </c>
      <c r="E62" s="105">
        <v>0.18740000000000001</v>
      </c>
      <c r="F62" s="105">
        <v>0.158</v>
      </c>
      <c r="G62" s="105">
        <v>0.158</v>
      </c>
      <c r="H62" s="105">
        <v>0.13270000000000001</v>
      </c>
      <c r="I62" s="105">
        <v>5.7500000000000002E-2</v>
      </c>
      <c r="J62" s="105">
        <v>3.2300000000000002E-2</v>
      </c>
      <c r="K62" s="105">
        <v>1.6108</v>
      </c>
      <c r="L62" s="105">
        <v>1.1568000000000001</v>
      </c>
      <c r="M62" s="52" t="s">
        <v>447</v>
      </c>
      <c r="N62" s="52" t="s">
        <v>189</v>
      </c>
      <c r="O62" s="53"/>
      <c r="P62" s="8" t="s">
        <v>217</v>
      </c>
    </row>
    <row r="63" spans="1:16" ht="15" customHeight="1">
      <c r="A63" s="21" t="s">
        <v>334</v>
      </c>
      <c r="B63" s="23" t="s">
        <v>262</v>
      </c>
      <c r="C63" s="76" t="s">
        <v>185</v>
      </c>
      <c r="D63" s="77">
        <v>44561</v>
      </c>
      <c r="E63" s="105">
        <v>0.21410000000000001</v>
      </c>
      <c r="F63" s="105">
        <v>0.1837</v>
      </c>
      <c r="G63" s="105">
        <v>0.1754</v>
      </c>
      <c r="H63" s="105">
        <v>0.13020000000000001</v>
      </c>
      <c r="I63" s="105">
        <v>6.0900000000000003E-2</v>
      </c>
      <c r="J63" s="105">
        <v>3.1099999999999999E-2</v>
      </c>
      <c r="K63" s="105">
        <v>1.7093</v>
      </c>
      <c r="L63" s="105">
        <v>1.2562</v>
      </c>
      <c r="M63" s="52" t="s">
        <v>448</v>
      </c>
      <c r="N63" s="52" t="s">
        <v>204</v>
      </c>
      <c r="O63" s="53" t="s">
        <v>510</v>
      </c>
      <c r="P63" s="8" t="s">
        <v>217</v>
      </c>
    </row>
    <row r="64" spans="1:16" ht="15" customHeight="1">
      <c r="A64" s="21" t="s">
        <v>142</v>
      </c>
      <c r="B64" s="23" t="s">
        <v>167</v>
      </c>
      <c r="C64" s="76" t="s">
        <v>168</v>
      </c>
      <c r="D64" s="77">
        <v>44561</v>
      </c>
      <c r="E64" s="105">
        <v>0.35730000000000001</v>
      </c>
      <c r="F64" s="105">
        <v>0.28910000000000002</v>
      </c>
      <c r="G64" s="105">
        <v>0.28910000000000002</v>
      </c>
      <c r="H64" s="105">
        <v>0.13320000000000001</v>
      </c>
      <c r="I64" s="105">
        <v>0.12740000000000001</v>
      </c>
      <c r="J64" s="105">
        <v>0.03</v>
      </c>
      <c r="K64" s="105">
        <v>1.611</v>
      </c>
      <c r="L64" s="105">
        <v>1.143</v>
      </c>
      <c r="M64" s="52" t="s">
        <v>449</v>
      </c>
      <c r="N64" s="52" t="s">
        <v>237</v>
      </c>
      <c r="O64" s="53"/>
      <c r="P64" s="8" t="s">
        <v>217</v>
      </c>
    </row>
    <row r="65" spans="1:16" ht="15" customHeight="1">
      <c r="A65" s="21" t="s">
        <v>24</v>
      </c>
      <c r="B65" s="23" t="s">
        <v>25</v>
      </c>
      <c r="C65" s="76" t="s">
        <v>168</v>
      </c>
      <c r="D65" s="77">
        <v>44561</v>
      </c>
      <c r="E65" s="105">
        <v>0.161</v>
      </c>
      <c r="F65" s="105">
        <v>0.153</v>
      </c>
      <c r="G65" s="105">
        <v>0.152</v>
      </c>
      <c r="H65" s="105">
        <v>0.115</v>
      </c>
      <c r="I65" s="105">
        <v>8.6999999999999994E-2</v>
      </c>
      <c r="J65" s="105">
        <v>3.2000000000000001E-2</v>
      </c>
      <c r="K65" s="105">
        <v>1.9430000000000001</v>
      </c>
      <c r="L65" s="105">
        <v>1.242</v>
      </c>
      <c r="M65" s="52" t="s">
        <v>450</v>
      </c>
      <c r="N65" s="52" t="s">
        <v>238</v>
      </c>
      <c r="O65" s="53"/>
      <c r="P65" s="8" t="s">
        <v>217</v>
      </c>
    </row>
    <row r="66" spans="1:16" ht="15" customHeight="1">
      <c r="A66" s="21" t="s">
        <v>102</v>
      </c>
      <c r="B66" s="23" t="s">
        <v>103</v>
      </c>
      <c r="C66" s="76" t="s">
        <v>174</v>
      </c>
      <c r="D66" s="77">
        <v>44561</v>
      </c>
      <c r="E66" s="105">
        <v>0.2167</v>
      </c>
      <c r="F66" s="105">
        <v>0.2167</v>
      </c>
      <c r="G66" s="105">
        <v>0.193</v>
      </c>
      <c r="H66" s="105">
        <v>0.14449999999999999</v>
      </c>
      <c r="I66" s="105">
        <v>6.1400000000000003E-2</v>
      </c>
      <c r="J66" s="105">
        <v>0.03</v>
      </c>
      <c r="K66" s="105">
        <v>4.8600000000000003</v>
      </c>
      <c r="L66" s="105">
        <v>1.97</v>
      </c>
      <c r="M66" s="52" t="s">
        <v>451</v>
      </c>
      <c r="N66" s="52" t="s">
        <v>452</v>
      </c>
      <c r="O66" s="53"/>
      <c r="P66" s="8" t="s">
        <v>217</v>
      </c>
    </row>
    <row r="67" spans="1:16" ht="15" customHeight="1">
      <c r="A67" s="21" t="s">
        <v>63</v>
      </c>
      <c r="B67" s="23" t="s">
        <v>64</v>
      </c>
      <c r="C67" s="76" t="s">
        <v>170</v>
      </c>
      <c r="D67" s="77">
        <v>44561</v>
      </c>
      <c r="E67" s="105">
        <v>0.21099999999999999</v>
      </c>
      <c r="F67" s="105">
        <v>0.184</v>
      </c>
      <c r="G67" s="105">
        <v>0.184</v>
      </c>
      <c r="H67" s="105">
        <v>0.14299999999999999</v>
      </c>
      <c r="I67" s="105">
        <v>6.3E-2</v>
      </c>
      <c r="J67" s="105">
        <v>0.03</v>
      </c>
      <c r="K67" s="105">
        <v>4.7130000000000001</v>
      </c>
      <c r="L67" s="105">
        <v>1.9890000000000001</v>
      </c>
      <c r="M67" s="52" t="s">
        <v>453</v>
      </c>
      <c r="N67" s="52" t="s">
        <v>454</v>
      </c>
      <c r="O67" s="53"/>
      <c r="P67" s="8" t="s">
        <v>217</v>
      </c>
    </row>
    <row r="68" spans="1:16" ht="15" customHeight="1">
      <c r="A68" s="21" t="s">
        <v>113</v>
      </c>
      <c r="B68" s="23" t="s">
        <v>263</v>
      </c>
      <c r="C68" s="76" t="s">
        <v>185</v>
      </c>
      <c r="D68" s="77">
        <v>44561</v>
      </c>
      <c r="E68" s="105">
        <v>0.16500000000000001</v>
      </c>
      <c r="F68" s="105">
        <v>0.13600000000000001</v>
      </c>
      <c r="G68" s="105">
        <v>0.12</v>
      </c>
      <c r="H68" s="105">
        <v>0.13500000000000001</v>
      </c>
      <c r="I68" s="105">
        <v>4.2000000000000003E-2</v>
      </c>
      <c r="J68" s="105">
        <v>3.4000000000000002E-2</v>
      </c>
      <c r="K68" s="105">
        <v>1.42</v>
      </c>
      <c r="L68" s="105">
        <v>1.3</v>
      </c>
      <c r="M68" s="52" t="s">
        <v>455</v>
      </c>
      <c r="N68" s="52" t="s">
        <v>301</v>
      </c>
      <c r="O68" s="53"/>
      <c r="P68" s="8" t="s">
        <v>217</v>
      </c>
    </row>
    <row r="69" spans="1:16" ht="15" customHeight="1">
      <c r="A69" s="21" t="s">
        <v>54</v>
      </c>
      <c r="B69" s="23" t="s">
        <v>55</v>
      </c>
      <c r="C69" s="76" t="s">
        <v>181</v>
      </c>
      <c r="D69" s="77">
        <v>44561</v>
      </c>
      <c r="E69" s="105">
        <v>0.18116844537718532</v>
      </c>
      <c r="F69" s="105">
        <v>0.15347058362441479</v>
      </c>
      <c r="G69" s="105">
        <v>0.13408208039747541</v>
      </c>
      <c r="H69" s="105">
        <v>0.125</v>
      </c>
      <c r="I69" s="105">
        <v>6.0133067850861942E-2</v>
      </c>
      <c r="J69" s="105">
        <v>3.2199999999999999E-2</v>
      </c>
      <c r="K69" s="105">
        <v>4.3894124620207284</v>
      </c>
      <c r="L69" s="105">
        <v>1.5216063710277277</v>
      </c>
      <c r="M69" s="52" t="s">
        <v>876</v>
      </c>
      <c r="N69" s="52" t="s">
        <v>290</v>
      </c>
      <c r="O69" s="53"/>
      <c r="P69" s="8" t="s">
        <v>217</v>
      </c>
    </row>
    <row r="70" spans="1:16" ht="15" customHeight="1">
      <c r="A70" s="21" t="s">
        <v>128</v>
      </c>
      <c r="B70" s="23" t="s">
        <v>129</v>
      </c>
      <c r="C70" s="76" t="s">
        <v>176</v>
      </c>
      <c r="D70" s="77">
        <v>44561</v>
      </c>
      <c r="E70" s="105">
        <v>0.188559</v>
      </c>
      <c r="F70" s="105">
        <v>0.177152</v>
      </c>
      <c r="G70" s="105">
        <v>0.176623</v>
      </c>
      <c r="H70" s="105">
        <v>0.13</v>
      </c>
      <c r="I70" s="105">
        <v>6.3130000000000006E-2</v>
      </c>
      <c r="J70" s="105">
        <v>3.0700000000000002E-2</v>
      </c>
      <c r="K70" s="105">
        <v>2.8929179999999999</v>
      </c>
      <c r="L70" s="105">
        <v>1.409467</v>
      </c>
      <c r="M70" s="52" t="s">
        <v>456</v>
      </c>
      <c r="N70" s="52" t="s">
        <v>457</v>
      </c>
      <c r="O70" s="53"/>
      <c r="P70" s="8" t="s">
        <v>217</v>
      </c>
    </row>
    <row r="71" spans="1:16" ht="15" customHeight="1">
      <c r="A71" s="21" t="s">
        <v>52</v>
      </c>
      <c r="B71" s="23" t="s">
        <v>53</v>
      </c>
      <c r="C71" s="76" t="s">
        <v>178</v>
      </c>
      <c r="D71" s="77">
        <v>44561</v>
      </c>
      <c r="E71" s="105">
        <v>0.2102</v>
      </c>
      <c r="F71" s="105">
        <v>0.18090000000000001</v>
      </c>
      <c r="G71" s="105">
        <v>0.15890000000000001</v>
      </c>
      <c r="H71" s="105">
        <v>0.14779999999999999</v>
      </c>
      <c r="I71" s="105">
        <v>5.9400000000000001E-2</v>
      </c>
      <c r="J71" s="105">
        <v>3.1699999999999999E-2</v>
      </c>
      <c r="K71" s="105">
        <v>1.39</v>
      </c>
      <c r="L71" s="105">
        <v>1.37</v>
      </c>
      <c r="M71" s="52" t="s">
        <v>458</v>
      </c>
      <c r="N71" s="52" t="s">
        <v>223</v>
      </c>
      <c r="O71" s="53"/>
      <c r="P71" s="8" t="s">
        <v>217</v>
      </c>
    </row>
    <row r="72" spans="1:16" ht="15" customHeight="1">
      <c r="A72" s="21" t="s">
        <v>7</v>
      </c>
      <c r="B72" s="23" t="s">
        <v>8</v>
      </c>
      <c r="C72" s="76" t="s">
        <v>176</v>
      </c>
      <c r="D72" s="77">
        <v>44561</v>
      </c>
      <c r="E72" s="105">
        <v>0.191</v>
      </c>
      <c r="F72" s="105">
        <v>0.16370000000000001</v>
      </c>
      <c r="G72" s="105">
        <v>0.14449999999999999</v>
      </c>
      <c r="H72" s="105">
        <v>0.12790000000000001</v>
      </c>
      <c r="I72" s="105">
        <v>6.6400000000000001E-2</v>
      </c>
      <c r="J72" s="105">
        <v>3.09E-2</v>
      </c>
      <c r="K72" s="105">
        <v>1.845</v>
      </c>
      <c r="L72" s="105">
        <v>1.2729999999999999</v>
      </c>
      <c r="M72" s="52" t="s">
        <v>459</v>
      </c>
      <c r="N72" s="52" t="s">
        <v>309</v>
      </c>
      <c r="O72" s="53"/>
      <c r="P72" s="8" t="s">
        <v>217</v>
      </c>
    </row>
    <row r="73" spans="1:16" ht="15" customHeight="1">
      <c r="A73" s="21" t="s">
        <v>252</v>
      </c>
      <c r="B73" s="23" t="s">
        <v>253</v>
      </c>
      <c r="C73" s="76" t="s">
        <v>171</v>
      </c>
      <c r="D73" s="77">
        <v>44561</v>
      </c>
      <c r="E73" s="105">
        <v>0.2157</v>
      </c>
      <c r="F73" s="105">
        <v>0.2157</v>
      </c>
      <c r="G73" s="105">
        <v>0.2157</v>
      </c>
      <c r="H73" s="105">
        <v>0.13009999999999999</v>
      </c>
      <c r="I73" s="105">
        <v>5.2299999999999999E-2</v>
      </c>
      <c r="J73" s="105">
        <v>3.1300000000000001E-2</v>
      </c>
      <c r="K73" s="105">
        <v>1.5875999999999999</v>
      </c>
      <c r="L73" s="105">
        <v>1.4561999999999999</v>
      </c>
      <c r="M73" s="52" t="s">
        <v>460</v>
      </c>
      <c r="N73" s="52" t="s">
        <v>273</v>
      </c>
      <c r="O73" s="53" t="s">
        <v>507</v>
      </c>
      <c r="P73" s="8" t="s">
        <v>217</v>
      </c>
    </row>
    <row r="74" spans="1:16" ht="15" customHeight="1">
      <c r="A74" s="21" t="s">
        <v>155</v>
      </c>
      <c r="B74" s="23" t="s">
        <v>884</v>
      </c>
      <c r="C74" s="76" t="s">
        <v>168</v>
      </c>
      <c r="D74" s="77">
        <v>44561</v>
      </c>
      <c r="E74" s="105">
        <v>0.27789999999999998</v>
      </c>
      <c r="F74" s="105">
        <v>0.17169999999999999</v>
      </c>
      <c r="G74" s="105">
        <v>0.17169999999999999</v>
      </c>
      <c r="H74" s="105">
        <v>0.1358</v>
      </c>
      <c r="I74" s="105">
        <v>7.51E-2</v>
      </c>
      <c r="J74" s="105">
        <v>4.3099999999999999E-2</v>
      </c>
      <c r="K74" s="105">
        <v>2.6349999999999998</v>
      </c>
      <c r="L74" s="105">
        <v>1.5304</v>
      </c>
      <c r="M74" s="52" t="s">
        <v>461</v>
      </c>
      <c r="N74" s="52" t="s">
        <v>239</v>
      </c>
      <c r="O74" s="53"/>
      <c r="P74" s="8" t="s">
        <v>217</v>
      </c>
    </row>
    <row r="75" spans="1:16" ht="15" customHeight="1">
      <c r="A75" s="21" t="s">
        <v>4</v>
      </c>
      <c r="B75" s="23" t="s">
        <v>150</v>
      </c>
      <c r="C75" s="76" t="s">
        <v>171</v>
      </c>
      <c r="D75" s="77">
        <v>44561</v>
      </c>
      <c r="E75" s="105">
        <v>0.19869999999999999</v>
      </c>
      <c r="F75" s="105">
        <v>0.182</v>
      </c>
      <c r="G75" s="105">
        <v>0.16769999999999999</v>
      </c>
      <c r="H75" s="105">
        <v>0.13919999999999999</v>
      </c>
      <c r="I75" s="105">
        <v>6.5000000000000002E-2</v>
      </c>
      <c r="J75" s="105">
        <v>3.56E-2</v>
      </c>
      <c r="K75" s="105">
        <v>1.6736</v>
      </c>
      <c r="L75" s="105">
        <v>1.4764999999999999</v>
      </c>
      <c r="M75" s="52" t="s">
        <v>462</v>
      </c>
      <c r="N75" s="52" t="s">
        <v>463</v>
      </c>
      <c r="O75" s="53"/>
      <c r="P75" s="8" t="s">
        <v>217</v>
      </c>
    </row>
    <row r="76" spans="1:16" ht="15" customHeight="1">
      <c r="A76" s="21" t="s">
        <v>20</v>
      </c>
      <c r="B76" s="23" t="s">
        <v>21</v>
      </c>
      <c r="C76" s="76" t="s">
        <v>179</v>
      </c>
      <c r="D76" s="77">
        <v>44561</v>
      </c>
      <c r="E76" s="105">
        <v>1.184302</v>
      </c>
      <c r="F76" s="105">
        <v>1.184302</v>
      </c>
      <c r="G76" s="105">
        <v>0.949932</v>
      </c>
      <c r="H76" s="105">
        <v>0.133996</v>
      </c>
      <c r="I76" s="105">
        <v>0.12800900000000001</v>
      </c>
      <c r="J76" s="105">
        <v>0.03</v>
      </c>
      <c r="K76" s="105">
        <v>4.4014670000000002</v>
      </c>
      <c r="L76" s="105">
        <v>1.235706</v>
      </c>
      <c r="M76" s="52" t="s">
        <v>464</v>
      </c>
      <c r="N76" s="52" t="s">
        <v>296</v>
      </c>
      <c r="O76" s="53"/>
      <c r="P76" s="8" t="s">
        <v>217</v>
      </c>
    </row>
    <row r="77" spans="1:16" ht="15" customHeight="1">
      <c r="A77" s="21" t="s">
        <v>62</v>
      </c>
      <c r="B77" s="23" t="s">
        <v>885</v>
      </c>
      <c r="C77" s="76" t="s">
        <v>181</v>
      </c>
      <c r="D77" s="77">
        <v>44561</v>
      </c>
      <c r="E77" s="105">
        <v>0.17680000000000001</v>
      </c>
      <c r="F77" s="105">
        <v>0.17680000000000001</v>
      </c>
      <c r="G77" s="105">
        <v>0.17680000000000001</v>
      </c>
      <c r="H77" s="105">
        <v>0.11700000000000001</v>
      </c>
      <c r="I77" s="105">
        <v>8.5500000000000007E-2</v>
      </c>
      <c r="J77" s="105">
        <v>3.1800000000000002E-2</v>
      </c>
      <c r="K77" s="105">
        <v>2.2239</v>
      </c>
      <c r="L77" s="105">
        <v>1.3838999999999999</v>
      </c>
      <c r="M77" s="52" t="s">
        <v>465</v>
      </c>
      <c r="N77" s="52" t="s">
        <v>291</v>
      </c>
      <c r="O77" s="53"/>
      <c r="P77" s="8" t="s">
        <v>217</v>
      </c>
    </row>
    <row r="78" spans="1:16" ht="15" customHeight="1">
      <c r="A78" s="21" t="s">
        <v>92</v>
      </c>
      <c r="B78" s="23" t="s">
        <v>93</v>
      </c>
      <c r="C78" s="76" t="s">
        <v>185</v>
      </c>
      <c r="D78" s="77">
        <v>44561</v>
      </c>
      <c r="E78" s="105">
        <v>0.23699999999999999</v>
      </c>
      <c r="F78" s="105">
        <v>0.20699999999999999</v>
      </c>
      <c r="G78" s="105">
        <v>0.191</v>
      </c>
      <c r="H78" s="105">
        <v>0.128</v>
      </c>
      <c r="I78" s="105">
        <v>7.1999999999999995E-2</v>
      </c>
      <c r="J78" s="105">
        <v>0.03</v>
      </c>
      <c r="K78" s="105">
        <v>2.04</v>
      </c>
      <c r="L78" s="105">
        <v>1.427</v>
      </c>
      <c r="M78" s="52" t="s">
        <v>466</v>
      </c>
      <c r="N78" s="52" t="s">
        <v>467</v>
      </c>
      <c r="O78" s="53" t="s">
        <v>330</v>
      </c>
      <c r="P78" s="8" t="s">
        <v>217</v>
      </c>
    </row>
    <row r="79" spans="1:16" ht="15" customHeight="1">
      <c r="A79" s="21" t="s">
        <v>100</v>
      </c>
      <c r="B79" s="23" t="s">
        <v>101</v>
      </c>
      <c r="C79" s="76" t="s">
        <v>168</v>
      </c>
      <c r="D79" s="77">
        <v>44561</v>
      </c>
      <c r="E79" s="105">
        <v>0.214</v>
      </c>
      <c r="F79" s="105">
        <v>0.159</v>
      </c>
      <c r="G79" s="105">
        <v>0.14799999999999999</v>
      </c>
      <c r="H79" s="105">
        <v>0.1303</v>
      </c>
      <c r="I79" s="105">
        <v>5.0999999999999997E-2</v>
      </c>
      <c r="J79" s="105"/>
      <c r="K79" s="105">
        <v>1.4019999999999999</v>
      </c>
      <c r="L79" s="105">
        <v>1.085</v>
      </c>
      <c r="M79" s="52" t="s">
        <v>468</v>
      </c>
      <c r="N79" s="52" t="s">
        <v>469</v>
      </c>
      <c r="O79" s="53"/>
      <c r="P79" s="8" t="s">
        <v>217</v>
      </c>
    </row>
    <row r="80" spans="1:16" ht="15" customHeight="1">
      <c r="A80" s="21" t="s">
        <v>106</v>
      </c>
      <c r="B80" s="23" t="s">
        <v>107</v>
      </c>
      <c r="C80" s="76" t="s">
        <v>168</v>
      </c>
      <c r="D80" s="77">
        <v>44561</v>
      </c>
      <c r="E80" s="105">
        <v>0.18117</v>
      </c>
      <c r="F80" s="105">
        <v>0.150529</v>
      </c>
      <c r="G80" s="105">
        <v>0.143342</v>
      </c>
      <c r="H80" s="105">
        <v>0.12775400000000001</v>
      </c>
      <c r="I80" s="105">
        <v>5.6716999999999997E-2</v>
      </c>
      <c r="J80" s="105">
        <v>3.1952000000000001E-2</v>
      </c>
      <c r="K80" s="105">
        <v>1.8802270000000001</v>
      </c>
      <c r="L80" s="105">
        <v>1.178021</v>
      </c>
      <c r="M80" s="52" t="s">
        <v>470</v>
      </c>
      <c r="N80" s="52" t="s">
        <v>281</v>
      </c>
      <c r="O80" s="53"/>
      <c r="P80" s="8" t="s">
        <v>217</v>
      </c>
    </row>
    <row r="81" spans="1:16" ht="15" customHeight="1">
      <c r="A81" s="21" t="s">
        <v>362</v>
      </c>
      <c r="B81" s="23" t="s">
        <v>363</v>
      </c>
      <c r="C81" s="76" t="s">
        <v>178</v>
      </c>
      <c r="D81" s="77">
        <v>44561</v>
      </c>
      <c r="E81" s="105">
        <v>0.16800000000000001</v>
      </c>
      <c r="F81" s="105">
        <v>0.16439999999999999</v>
      </c>
      <c r="G81" s="105">
        <v>0.14879999999999999</v>
      </c>
      <c r="H81" s="105">
        <v>0.14449999999999999</v>
      </c>
      <c r="I81" s="105">
        <v>9.9199999999999997E-2</v>
      </c>
      <c r="J81" s="105">
        <v>0.03</v>
      </c>
      <c r="K81" s="105">
        <v>2.8837999999999999</v>
      </c>
      <c r="L81" s="105">
        <v>1.2878000000000001</v>
      </c>
      <c r="M81" s="52" t="s">
        <v>471</v>
      </c>
      <c r="N81" s="52" t="s">
        <v>472</v>
      </c>
      <c r="O81" s="53"/>
      <c r="P81" s="8" t="s">
        <v>217</v>
      </c>
    </row>
    <row r="82" spans="1:16" ht="15" customHeight="1">
      <c r="A82" s="21" t="s">
        <v>202</v>
      </c>
      <c r="B82" s="23" t="s">
        <v>203</v>
      </c>
      <c r="C82" s="76" t="s">
        <v>169</v>
      </c>
      <c r="D82" s="77">
        <v>44561</v>
      </c>
      <c r="E82" s="105">
        <v>0.20473230492102359</v>
      </c>
      <c r="F82" s="105">
        <v>0.20473230492102359</v>
      </c>
      <c r="G82" s="105">
        <v>0.20473230492102359</v>
      </c>
      <c r="H82" s="105">
        <v>0.14509957231756954</v>
      </c>
      <c r="I82" s="105">
        <v>0.10262147843778642</v>
      </c>
      <c r="J82" s="105">
        <v>0.03</v>
      </c>
      <c r="K82" s="105">
        <v>1.6793877086065088</v>
      </c>
      <c r="L82" s="105">
        <v>1.4081264028393439</v>
      </c>
      <c r="M82" s="52" t="s">
        <v>473</v>
      </c>
      <c r="N82" s="52" t="s">
        <v>474</v>
      </c>
      <c r="O82" s="53"/>
      <c r="P82" s="8" t="s">
        <v>217</v>
      </c>
    </row>
    <row r="83" spans="1:16" ht="15" customHeight="1">
      <c r="A83" s="21" t="s">
        <v>2</v>
      </c>
      <c r="B83" s="23" t="s">
        <v>3</v>
      </c>
      <c r="C83" s="76" t="s">
        <v>170</v>
      </c>
      <c r="D83" s="77">
        <v>44561</v>
      </c>
      <c r="E83" s="105">
        <v>0.192</v>
      </c>
      <c r="F83" s="105">
        <v>0.157</v>
      </c>
      <c r="G83" s="105">
        <v>0.157</v>
      </c>
      <c r="H83" s="105">
        <v>0.14000000000000001</v>
      </c>
      <c r="I83" s="105">
        <v>4.9000000000000002E-2</v>
      </c>
      <c r="J83" s="105">
        <v>0.03</v>
      </c>
      <c r="K83" s="105">
        <v>4.1399999999999997</v>
      </c>
      <c r="L83" s="105">
        <v>1.335</v>
      </c>
      <c r="M83" s="52" t="s">
        <v>475</v>
      </c>
      <c r="N83" s="52" t="s">
        <v>206</v>
      </c>
      <c r="O83" s="54"/>
      <c r="P83" s="8" t="s">
        <v>217</v>
      </c>
    </row>
    <row r="84" spans="1:16" ht="15" customHeight="1">
      <c r="A84" s="21" t="s">
        <v>133</v>
      </c>
      <c r="B84" s="23" t="s">
        <v>134</v>
      </c>
      <c r="C84" s="76" t="s">
        <v>176</v>
      </c>
      <c r="D84" s="77">
        <v>44561</v>
      </c>
      <c r="E84" s="105">
        <v>0.176788</v>
      </c>
      <c r="F84" s="105">
        <v>0.15368000000000001</v>
      </c>
      <c r="G84" s="105">
        <v>0.15368000000000001</v>
      </c>
      <c r="H84" s="105">
        <v>0.117594</v>
      </c>
      <c r="I84" s="105">
        <v>8.2483000000000001E-2</v>
      </c>
      <c r="J84" s="105">
        <v>0.03</v>
      </c>
      <c r="K84" s="105">
        <v>1.540314</v>
      </c>
      <c r="L84" s="105">
        <v>1.096724</v>
      </c>
      <c r="M84" s="52" t="s">
        <v>476</v>
      </c>
      <c r="N84" s="52" t="s">
        <v>310</v>
      </c>
      <c r="O84" s="53"/>
      <c r="P84" s="8" t="s">
        <v>217</v>
      </c>
    </row>
    <row r="85" spans="1:16" ht="15" customHeight="1">
      <c r="A85" s="21" t="s">
        <v>257</v>
      </c>
      <c r="B85" s="23" t="s">
        <v>258</v>
      </c>
      <c r="C85" s="76" t="s">
        <v>168</v>
      </c>
      <c r="D85" s="77">
        <v>44561</v>
      </c>
      <c r="E85" s="105">
        <v>0.23599999999999999</v>
      </c>
      <c r="F85" s="105">
        <v>0.189</v>
      </c>
      <c r="G85" s="105">
        <v>0.161</v>
      </c>
      <c r="H85" s="105">
        <v>0.13289999999999999</v>
      </c>
      <c r="I85" s="105">
        <v>7.0000000000000007E-2</v>
      </c>
      <c r="J85" s="105">
        <v>0.03</v>
      </c>
      <c r="K85" s="105">
        <v>1.47</v>
      </c>
      <c r="L85" s="105">
        <v>2.08</v>
      </c>
      <c r="M85" s="52" t="s">
        <v>477</v>
      </c>
      <c r="N85" s="52" t="s">
        <v>282</v>
      </c>
      <c r="O85" s="53" t="s">
        <v>510</v>
      </c>
      <c r="P85" s="8" t="s">
        <v>217</v>
      </c>
    </row>
    <row r="86" spans="1:16" ht="15" customHeight="1">
      <c r="A86" s="21" t="s">
        <v>18</v>
      </c>
      <c r="B86" s="23" t="s">
        <v>19</v>
      </c>
      <c r="C86" s="76" t="s">
        <v>168</v>
      </c>
      <c r="D86" s="77">
        <v>44561</v>
      </c>
      <c r="E86" s="105">
        <v>0.22450000000000001</v>
      </c>
      <c r="F86" s="105">
        <v>0.21909999999999999</v>
      </c>
      <c r="G86" s="105">
        <v>0.2039</v>
      </c>
      <c r="H86" s="105">
        <v>0.12039999999999999</v>
      </c>
      <c r="I86" s="105">
        <v>3.61E-2</v>
      </c>
      <c r="J86" s="105">
        <v>3.04E-2</v>
      </c>
      <c r="K86" s="105">
        <v>4.4333999999999998</v>
      </c>
      <c r="L86" s="105">
        <v>1.099</v>
      </c>
      <c r="M86" s="52" t="s">
        <v>478</v>
      </c>
      <c r="N86" s="52" t="s">
        <v>479</v>
      </c>
      <c r="O86" s="53"/>
      <c r="P86" s="8" t="s">
        <v>217</v>
      </c>
    </row>
    <row r="87" spans="1:16" ht="15" customHeight="1">
      <c r="A87" s="21" t="s">
        <v>67</v>
      </c>
      <c r="B87" s="23" t="s">
        <v>68</v>
      </c>
      <c r="C87" s="76" t="s">
        <v>177</v>
      </c>
      <c r="D87" s="77">
        <v>44561</v>
      </c>
      <c r="E87" s="105">
        <v>0.17510000000000001</v>
      </c>
      <c r="F87" s="105">
        <v>0.1686</v>
      </c>
      <c r="G87" s="105">
        <v>0.1686</v>
      </c>
      <c r="H87" s="105">
        <v>0.14000000000000001</v>
      </c>
      <c r="I87" s="105">
        <v>7.3200000000000001E-2</v>
      </c>
      <c r="J87" s="105">
        <v>0.03</v>
      </c>
      <c r="K87" s="105">
        <v>2.5285000000000002</v>
      </c>
      <c r="L87" s="105">
        <v>1.3459000000000001</v>
      </c>
      <c r="M87" s="52" t="s">
        <v>480</v>
      </c>
      <c r="N87" s="52" t="s">
        <v>481</v>
      </c>
      <c r="O87" s="53" t="s">
        <v>866</v>
      </c>
      <c r="P87" s="8" t="s">
        <v>217</v>
      </c>
    </row>
    <row r="88" spans="1:16" ht="15" customHeight="1">
      <c r="A88" s="21" t="s">
        <v>118</v>
      </c>
      <c r="B88" s="23" t="s">
        <v>119</v>
      </c>
      <c r="C88" s="76" t="s">
        <v>178</v>
      </c>
      <c r="D88" s="77">
        <v>44561</v>
      </c>
      <c r="E88" s="105">
        <v>0.44869999999999999</v>
      </c>
      <c r="F88" s="105">
        <v>0.44869999999999999</v>
      </c>
      <c r="G88" s="105">
        <v>0.37969999999999998</v>
      </c>
      <c r="H88" s="105">
        <v>0.1275</v>
      </c>
      <c r="I88" s="105">
        <v>0.53180000000000005</v>
      </c>
      <c r="J88" s="105">
        <v>9.2999999999999999E-2</v>
      </c>
      <c r="K88" s="105">
        <v>2.1494</v>
      </c>
      <c r="L88" s="105">
        <v>1.3263</v>
      </c>
      <c r="M88" s="52" t="s">
        <v>482</v>
      </c>
      <c r="N88" s="52" t="s">
        <v>318</v>
      </c>
      <c r="O88" s="53"/>
      <c r="P88" s="8" t="s">
        <v>217</v>
      </c>
    </row>
    <row r="89" spans="1:16" ht="15" customHeight="1">
      <c r="A89" s="21" t="s">
        <v>108</v>
      </c>
      <c r="B89" s="23" t="s">
        <v>162</v>
      </c>
      <c r="C89" s="76" t="s">
        <v>168</v>
      </c>
      <c r="D89" s="77">
        <v>44561</v>
      </c>
      <c r="E89" s="105">
        <v>0.198852</v>
      </c>
      <c r="F89" s="105">
        <v>0.15637000000000001</v>
      </c>
      <c r="G89" s="105">
        <v>0.15503500000000001</v>
      </c>
      <c r="H89" s="105">
        <v>0.132628</v>
      </c>
      <c r="I89" s="105">
        <v>5.1929999999999997E-2</v>
      </c>
      <c r="J89" s="105">
        <v>0.03</v>
      </c>
      <c r="K89" s="105">
        <v>1.470947</v>
      </c>
      <c r="L89" s="105">
        <v>1.268356</v>
      </c>
      <c r="M89" s="52" t="s">
        <v>483</v>
      </c>
      <c r="N89" s="52" t="s">
        <v>484</v>
      </c>
      <c r="O89" s="53" t="s">
        <v>881</v>
      </c>
      <c r="P89" s="8" t="s">
        <v>217</v>
      </c>
    </row>
    <row r="90" spans="1:16" ht="15" customHeight="1">
      <c r="A90" s="21" t="s">
        <v>26</v>
      </c>
      <c r="B90" s="23" t="s">
        <v>27</v>
      </c>
      <c r="C90" s="76" t="s">
        <v>179</v>
      </c>
      <c r="D90" s="77">
        <v>44561</v>
      </c>
      <c r="E90" s="105">
        <v>0.21199999999999999</v>
      </c>
      <c r="F90" s="105">
        <v>0.191</v>
      </c>
      <c r="G90" s="105">
        <v>0.17</v>
      </c>
      <c r="H90" s="105">
        <v>0.14499999999999999</v>
      </c>
      <c r="I90" s="105">
        <v>5.3999999999999999E-2</v>
      </c>
      <c r="J90" s="105">
        <v>0.03</v>
      </c>
      <c r="K90" s="105">
        <v>1.58</v>
      </c>
      <c r="L90" s="105">
        <v>1.1100000000000001</v>
      </c>
      <c r="M90" s="52" t="s">
        <v>485</v>
      </c>
      <c r="N90" s="52" t="s">
        <v>297</v>
      </c>
      <c r="O90" s="53"/>
      <c r="P90" s="8" t="s">
        <v>217</v>
      </c>
    </row>
    <row r="91" spans="1:16" ht="15" customHeight="1">
      <c r="A91" s="21" t="s">
        <v>36</v>
      </c>
      <c r="B91" s="23" t="s">
        <v>37</v>
      </c>
      <c r="C91" s="76" t="s">
        <v>173</v>
      </c>
      <c r="D91" s="77">
        <v>44561</v>
      </c>
      <c r="E91" s="105">
        <v>0.17780000000000001</v>
      </c>
      <c r="F91" s="105">
        <v>0.1552</v>
      </c>
      <c r="G91" s="105">
        <v>0.1547</v>
      </c>
      <c r="H91" s="105">
        <v>0.14249999999999999</v>
      </c>
      <c r="I91" s="105">
        <v>0.1022</v>
      </c>
      <c r="J91" s="105">
        <v>3.1399999999999997E-2</v>
      </c>
      <c r="K91" s="105">
        <v>2.6392000000000002</v>
      </c>
      <c r="L91" s="105">
        <v>1.8519000000000001</v>
      </c>
      <c r="M91" s="52" t="s">
        <v>486</v>
      </c>
      <c r="N91" s="52" t="s">
        <v>487</v>
      </c>
      <c r="O91" s="53"/>
      <c r="P91" s="8" t="s">
        <v>217</v>
      </c>
    </row>
    <row r="92" spans="1:16" ht="15" customHeight="1">
      <c r="A92" s="21" t="s">
        <v>218</v>
      </c>
      <c r="B92" s="23" t="s">
        <v>219</v>
      </c>
      <c r="C92" s="76" t="s">
        <v>172</v>
      </c>
      <c r="D92" s="77">
        <v>44561</v>
      </c>
      <c r="E92" s="105">
        <v>0.13100000000000001</v>
      </c>
      <c r="F92" s="105">
        <v>0.111</v>
      </c>
      <c r="G92" s="105">
        <v>0.111</v>
      </c>
      <c r="H92" s="105">
        <v>0.13500000000000001</v>
      </c>
      <c r="I92" s="105">
        <v>0.06</v>
      </c>
      <c r="J92" s="105">
        <v>0.03</v>
      </c>
      <c r="K92" s="105">
        <v>1.8169999999999999</v>
      </c>
      <c r="L92" s="105">
        <v>1.173</v>
      </c>
      <c r="M92" s="52" t="s">
        <v>488</v>
      </c>
      <c r="N92" s="52" t="s">
        <v>489</v>
      </c>
      <c r="O92" s="53" t="s">
        <v>514</v>
      </c>
      <c r="P92" s="8" t="s">
        <v>217</v>
      </c>
    </row>
    <row r="93" spans="1:16" ht="15" customHeight="1">
      <c r="A93" s="21" t="s">
        <v>77</v>
      </c>
      <c r="B93" s="23" t="s">
        <v>78</v>
      </c>
      <c r="C93" s="76" t="s">
        <v>179</v>
      </c>
      <c r="D93" s="77">
        <v>44561</v>
      </c>
      <c r="E93" s="105">
        <v>0.2041</v>
      </c>
      <c r="F93" s="105">
        <v>0.182</v>
      </c>
      <c r="G93" s="105">
        <v>0.182</v>
      </c>
      <c r="H93" s="105">
        <v>0.13750000000000001</v>
      </c>
      <c r="I93" s="105">
        <v>7.4099999999999999E-2</v>
      </c>
      <c r="J93" s="105"/>
      <c r="K93" s="105">
        <v>2.2999999999999998</v>
      </c>
      <c r="L93" s="105">
        <v>1.3017000000000001</v>
      </c>
      <c r="M93" s="52" t="s">
        <v>490</v>
      </c>
      <c r="N93" s="52" t="s">
        <v>298</v>
      </c>
      <c r="O93" s="53" t="s">
        <v>890</v>
      </c>
      <c r="P93" s="8" t="s">
        <v>217</v>
      </c>
    </row>
    <row r="94" spans="1:16" ht="15" customHeight="1">
      <c r="A94" s="21" t="s">
        <v>124</v>
      </c>
      <c r="B94" s="23" t="s">
        <v>265</v>
      </c>
      <c r="C94" s="76" t="s">
        <v>177</v>
      </c>
      <c r="D94" s="77">
        <v>44561</v>
      </c>
      <c r="E94" s="105">
        <v>0.1575</v>
      </c>
      <c r="F94" s="105">
        <v>0.1298</v>
      </c>
      <c r="G94" s="105">
        <v>0.11119999999999999</v>
      </c>
      <c r="H94" s="105">
        <v>0.14249999999999999</v>
      </c>
      <c r="I94" s="105">
        <v>6.3700000000000007E-2</v>
      </c>
      <c r="J94" s="105">
        <v>3.6700000000000003E-2</v>
      </c>
      <c r="K94" s="105">
        <v>1.9779</v>
      </c>
      <c r="L94" s="105">
        <v>1.2539</v>
      </c>
      <c r="M94" s="52" t="s">
        <v>865</v>
      </c>
      <c r="N94" s="52" t="s">
        <v>303</v>
      </c>
      <c r="O94" s="53"/>
      <c r="P94" s="8" t="s">
        <v>217</v>
      </c>
    </row>
    <row r="95" spans="1:16" ht="15" customHeight="1">
      <c r="A95" s="21" t="s">
        <v>205</v>
      </c>
      <c r="B95" s="23" t="s">
        <v>268</v>
      </c>
      <c r="C95" s="76" t="s">
        <v>182</v>
      </c>
      <c r="D95" s="77">
        <v>44561</v>
      </c>
      <c r="E95" s="105">
        <v>0.21920000000000001</v>
      </c>
      <c r="F95" s="105">
        <v>0.21920000000000001</v>
      </c>
      <c r="G95" s="105">
        <v>0.17979999999999999</v>
      </c>
      <c r="H95" s="105">
        <v>0.1258</v>
      </c>
      <c r="I95" s="105">
        <v>4.7899999999999998E-2</v>
      </c>
      <c r="J95" s="105">
        <v>0.03</v>
      </c>
      <c r="K95" s="105">
        <v>1.4256</v>
      </c>
      <c r="L95" s="105">
        <v>1.3694999999999999</v>
      </c>
      <c r="M95" s="52" t="s">
        <v>491</v>
      </c>
      <c r="N95" s="52" t="s">
        <v>313</v>
      </c>
      <c r="O95" s="53"/>
      <c r="P95" s="8" t="s">
        <v>217</v>
      </c>
    </row>
    <row r="96" spans="1:16" ht="15" customHeight="1">
      <c r="A96" s="21" t="s">
        <v>96</v>
      </c>
      <c r="B96" s="23" t="s">
        <v>97</v>
      </c>
      <c r="C96" s="76" t="s">
        <v>180</v>
      </c>
      <c r="D96" s="77">
        <v>44561</v>
      </c>
      <c r="E96" s="105">
        <v>0.17580000000000001</v>
      </c>
      <c r="F96" s="105">
        <v>0.1497</v>
      </c>
      <c r="G96" s="105">
        <v>0.13139999999999999</v>
      </c>
      <c r="H96" s="105">
        <v>0.1492</v>
      </c>
      <c r="I96" s="105">
        <v>6.1400000000000003E-2</v>
      </c>
      <c r="J96" s="105">
        <v>0.03</v>
      </c>
      <c r="K96" s="105">
        <v>1.5889</v>
      </c>
      <c r="L96" s="105">
        <v>1.3352999999999999</v>
      </c>
      <c r="M96" s="52" t="s">
        <v>492</v>
      </c>
      <c r="N96" s="52" t="s">
        <v>272</v>
      </c>
      <c r="O96" s="53"/>
      <c r="P96" s="8" t="s">
        <v>217</v>
      </c>
    </row>
    <row r="97" spans="1:16" ht="15" customHeight="1">
      <c r="A97" s="21" t="s">
        <v>34</v>
      </c>
      <c r="B97" s="23" t="s">
        <v>35</v>
      </c>
      <c r="C97" s="76" t="s">
        <v>180</v>
      </c>
      <c r="D97" s="77">
        <v>44561</v>
      </c>
      <c r="E97" s="105">
        <v>0.17480000000000001</v>
      </c>
      <c r="F97" s="105">
        <v>0.1598</v>
      </c>
      <c r="G97" s="105">
        <v>0.1598</v>
      </c>
      <c r="H97" s="105">
        <v>0.13289999999999999</v>
      </c>
      <c r="I97" s="105">
        <v>0.1033</v>
      </c>
      <c r="J97" s="105">
        <v>0.03</v>
      </c>
      <c r="K97" s="105">
        <v>1.882547</v>
      </c>
      <c r="L97" s="105">
        <v>1.30724</v>
      </c>
      <c r="M97" s="52" t="s">
        <v>493</v>
      </c>
      <c r="N97" s="52" t="s">
        <v>336</v>
      </c>
      <c r="O97" s="53"/>
      <c r="P97" s="8" t="s">
        <v>217</v>
      </c>
    </row>
    <row r="98" spans="1:16" ht="15" customHeight="1">
      <c r="A98" s="21" t="s">
        <v>46</v>
      </c>
      <c r="B98" s="23" t="s">
        <v>47</v>
      </c>
      <c r="C98" s="76" t="s">
        <v>182</v>
      </c>
      <c r="D98" s="77">
        <v>44500</v>
      </c>
      <c r="E98" s="105">
        <v>0.2571</v>
      </c>
      <c r="F98" s="105">
        <v>0.18049999999999999</v>
      </c>
      <c r="G98" s="105">
        <v>0.18049999999999999</v>
      </c>
      <c r="H98" s="105">
        <v>0.1321</v>
      </c>
      <c r="I98" s="105">
        <v>4.8099999999999997E-2</v>
      </c>
      <c r="J98" s="105">
        <v>0.03</v>
      </c>
      <c r="K98" s="105">
        <v>1.3197000000000001</v>
      </c>
      <c r="L98" s="105">
        <v>2.3216999999999999</v>
      </c>
      <c r="M98" s="52" t="s">
        <v>494</v>
      </c>
      <c r="N98" s="52" t="s">
        <v>314</v>
      </c>
      <c r="O98" s="53" t="s">
        <v>515</v>
      </c>
      <c r="P98" s="8" t="s">
        <v>217</v>
      </c>
    </row>
    <row r="99" spans="1:16" ht="15" customHeight="1">
      <c r="A99" s="21" t="s">
        <v>88</v>
      </c>
      <c r="B99" s="23" t="s">
        <v>89</v>
      </c>
      <c r="C99" s="76" t="s">
        <v>185</v>
      </c>
      <c r="D99" s="77">
        <v>44561</v>
      </c>
      <c r="E99" s="105">
        <v>0.17680000000000001</v>
      </c>
      <c r="F99" s="105">
        <v>0.14760000000000001</v>
      </c>
      <c r="G99" s="105">
        <v>0.14760000000000001</v>
      </c>
      <c r="H99" s="105">
        <v>0.125</v>
      </c>
      <c r="I99" s="105">
        <v>8.4099999999999994E-2</v>
      </c>
      <c r="J99" s="105">
        <v>0.03</v>
      </c>
      <c r="K99" s="105">
        <v>5.2481999999999998</v>
      </c>
      <c r="L99" s="105">
        <v>1.3201000000000001</v>
      </c>
      <c r="M99" s="52" t="s">
        <v>495</v>
      </c>
      <c r="N99" s="52" t="s">
        <v>188</v>
      </c>
      <c r="O99" s="53"/>
      <c r="P99" s="8" t="s">
        <v>217</v>
      </c>
    </row>
    <row r="100" spans="1:16" ht="15" customHeight="1">
      <c r="A100" s="21" t="s">
        <v>45</v>
      </c>
      <c r="B100" s="23" t="s">
        <v>886</v>
      </c>
      <c r="C100" s="76" t="s">
        <v>185</v>
      </c>
      <c r="D100" s="77">
        <v>44561</v>
      </c>
      <c r="E100" s="105">
        <v>0.35349999999999998</v>
      </c>
      <c r="F100" s="105">
        <v>0.35260000000000002</v>
      </c>
      <c r="G100" s="105">
        <v>0.34639999999999999</v>
      </c>
      <c r="H100" s="105">
        <v>0.1125</v>
      </c>
      <c r="I100" s="105">
        <v>9.01E-2</v>
      </c>
      <c r="J100" s="105">
        <v>0.03</v>
      </c>
      <c r="K100" s="105">
        <v>11.4369</v>
      </c>
      <c r="L100" s="105">
        <v>1.2030000000000001</v>
      </c>
      <c r="M100" s="52" t="s">
        <v>496</v>
      </c>
      <c r="N100" s="52" t="s">
        <v>207</v>
      </c>
      <c r="O100" s="53"/>
      <c r="P100" s="8" t="s">
        <v>217</v>
      </c>
    </row>
    <row r="101" spans="1:16" ht="15" customHeight="1">
      <c r="A101" s="21" t="s">
        <v>130</v>
      </c>
      <c r="B101" s="23" t="s">
        <v>887</v>
      </c>
      <c r="C101" s="76" t="s">
        <v>185</v>
      </c>
      <c r="D101" s="77">
        <v>44561</v>
      </c>
      <c r="E101" s="105">
        <v>0.1885</v>
      </c>
      <c r="F101" s="105">
        <v>0.15939999999999999</v>
      </c>
      <c r="G101" s="105">
        <v>0.1371</v>
      </c>
      <c r="H101" s="105">
        <v>0.13289999999999999</v>
      </c>
      <c r="I101" s="105">
        <v>4.87E-2</v>
      </c>
      <c r="J101" s="105">
        <v>3.09E-2</v>
      </c>
      <c r="K101" s="105">
        <v>1.3594999999999999</v>
      </c>
      <c r="L101" s="105">
        <v>1.1041000000000001</v>
      </c>
      <c r="M101" s="52" t="s">
        <v>497</v>
      </c>
      <c r="N101" s="52" t="s">
        <v>302</v>
      </c>
      <c r="O101" s="53"/>
      <c r="P101" s="8" t="s">
        <v>217</v>
      </c>
    </row>
    <row r="102" spans="1:16" ht="15" customHeight="1">
      <c r="A102" s="21" t="s">
        <v>32</v>
      </c>
      <c r="B102" s="23" t="s">
        <v>33</v>
      </c>
      <c r="C102" s="76" t="s">
        <v>168</v>
      </c>
      <c r="D102" s="77">
        <v>44561</v>
      </c>
      <c r="E102" s="105">
        <v>0.33800000000000002</v>
      </c>
      <c r="F102" s="105">
        <v>0.33800000000000002</v>
      </c>
      <c r="G102" s="105">
        <v>0.33800000000000002</v>
      </c>
      <c r="H102" s="105">
        <v>0.1265</v>
      </c>
      <c r="I102" s="105">
        <v>6.0100000000000001E-2</v>
      </c>
      <c r="J102" s="105">
        <v>0.03</v>
      </c>
      <c r="K102" s="105">
        <v>1.661</v>
      </c>
      <c r="L102" s="105">
        <v>3.1023000000000001</v>
      </c>
      <c r="M102" s="52" t="s">
        <v>498</v>
      </c>
      <c r="N102" s="52" t="s">
        <v>284</v>
      </c>
      <c r="O102" s="53" t="s">
        <v>516</v>
      </c>
      <c r="P102" s="8" t="s">
        <v>217</v>
      </c>
    </row>
    <row r="103" spans="1:16" ht="15" customHeight="1">
      <c r="A103" s="21" t="s">
        <v>56</v>
      </c>
      <c r="B103" s="23" t="s">
        <v>57</v>
      </c>
      <c r="C103" s="76" t="s">
        <v>169</v>
      </c>
      <c r="D103" s="77">
        <v>44561</v>
      </c>
      <c r="E103" s="105">
        <v>0.33</v>
      </c>
      <c r="F103" s="105">
        <v>0.33</v>
      </c>
      <c r="G103" s="105">
        <v>0.33</v>
      </c>
      <c r="H103" s="105">
        <v>0.14299999999999999</v>
      </c>
      <c r="I103" s="105">
        <v>9.4E-2</v>
      </c>
      <c r="J103" s="105">
        <v>0.03</v>
      </c>
      <c r="K103" s="105">
        <v>2.056</v>
      </c>
      <c r="L103" s="105">
        <v>1.4590000000000001</v>
      </c>
      <c r="M103" s="52" t="s">
        <v>499</v>
      </c>
      <c r="N103" s="52" t="s">
        <v>323</v>
      </c>
      <c r="O103" s="53" t="s">
        <v>517</v>
      </c>
      <c r="P103" s="8" t="s">
        <v>217</v>
      </c>
    </row>
    <row r="104" spans="1:16" ht="15" customHeight="1">
      <c r="A104" s="21" t="s">
        <v>125</v>
      </c>
      <c r="B104" s="23" t="s">
        <v>166</v>
      </c>
      <c r="C104" s="76" t="s">
        <v>171</v>
      </c>
      <c r="D104" s="77">
        <v>44561</v>
      </c>
      <c r="E104" s="105">
        <v>0.62919999999999998</v>
      </c>
      <c r="F104" s="105">
        <v>0.62919999999999998</v>
      </c>
      <c r="G104" s="105">
        <v>0.62919999999999998</v>
      </c>
      <c r="H104" s="105">
        <v>0.1331</v>
      </c>
      <c r="I104" s="105">
        <v>0.1162</v>
      </c>
      <c r="J104" s="105">
        <v>4.5699999999999998E-2</v>
      </c>
      <c r="K104" s="105">
        <v>2.1610999999999998</v>
      </c>
      <c r="L104" s="105">
        <v>3.6259999999999999</v>
      </c>
      <c r="M104" s="52" t="s">
        <v>500</v>
      </c>
      <c r="N104" s="52" t="s">
        <v>275</v>
      </c>
      <c r="O104" s="53"/>
      <c r="P104" s="8" t="s">
        <v>217</v>
      </c>
    </row>
    <row r="105" spans="1:16" ht="15" customHeight="1">
      <c r="A105" s="21" t="s">
        <v>153</v>
      </c>
      <c r="B105" s="23" t="s">
        <v>154</v>
      </c>
      <c r="C105" s="76" t="s">
        <v>168</v>
      </c>
      <c r="D105" s="77">
        <v>44561</v>
      </c>
      <c r="E105" s="105">
        <v>0.2477</v>
      </c>
      <c r="F105" s="105">
        <v>0.2477</v>
      </c>
      <c r="G105" s="105">
        <v>0.22420000000000001</v>
      </c>
      <c r="H105" s="105">
        <v>0.13109999999999999</v>
      </c>
      <c r="I105" s="105">
        <v>6.5500000000000003E-2</v>
      </c>
      <c r="J105" s="105">
        <v>0.03</v>
      </c>
      <c r="K105" s="105">
        <v>1.7</v>
      </c>
      <c r="L105" s="105">
        <v>1.71</v>
      </c>
      <c r="M105" s="52" t="s">
        <v>501</v>
      </c>
      <c r="N105" s="52" t="s">
        <v>285</v>
      </c>
      <c r="O105" s="53"/>
      <c r="P105" s="8" t="s">
        <v>217</v>
      </c>
    </row>
    <row r="106" spans="1:16" ht="15" customHeight="1">
      <c r="A106" s="21" t="s">
        <v>40</v>
      </c>
      <c r="B106" s="23" t="s">
        <v>41</v>
      </c>
      <c r="C106" s="76" t="s">
        <v>181</v>
      </c>
      <c r="D106" s="77">
        <v>44561</v>
      </c>
      <c r="E106" s="105">
        <v>0.16819999999999999</v>
      </c>
      <c r="F106" s="105">
        <v>0.15160000000000001</v>
      </c>
      <c r="G106" s="105">
        <v>0.1361</v>
      </c>
      <c r="H106" s="105">
        <v>0.1225</v>
      </c>
      <c r="I106" s="105">
        <v>5.4399999999999997E-2</v>
      </c>
      <c r="J106" s="105">
        <v>3.1199999999999999E-2</v>
      </c>
      <c r="K106" s="105">
        <v>3.07</v>
      </c>
      <c r="L106" s="105">
        <v>1.42</v>
      </c>
      <c r="M106" s="52" t="s">
        <v>502</v>
      </c>
      <c r="N106" s="52" t="s">
        <v>295</v>
      </c>
      <c r="O106" s="53" t="s">
        <v>877</v>
      </c>
      <c r="P106" s="8" t="s">
        <v>217</v>
      </c>
    </row>
    <row r="107" spans="1:16" ht="15" customHeight="1">
      <c r="A107" s="21" t="s">
        <v>60</v>
      </c>
      <c r="B107" s="23" t="s">
        <v>61</v>
      </c>
      <c r="C107" s="76" t="s">
        <v>176</v>
      </c>
      <c r="D107" s="77">
        <v>44561</v>
      </c>
      <c r="E107" s="105">
        <v>0.2014</v>
      </c>
      <c r="F107" s="105">
        <v>0.1794</v>
      </c>
      <c r="G107" s="105">
        <v>0.15820000000000001</v>
      </c>
      <c r="H107" s="105">
        <v>0.13300000000000001</v>
      </c>
      <c r="I107" s="105">
        <v>5.7099999999999998E-2</v>
      </c>
      <c r="J107" s="105">
        <v>0.03</v>
      </c>
      <c r="K107" s="105">
        <v>1.82</v>
      </c>
      <c r="L107" s="105">
        <v>1.34</v>
      </c>
      <c r="M107" s="52" t="s">
        <v>503</v>
      </c>
      <c r="N107" s="52" t="s">
        <v>311</v>
      </c>
      <c r="O107" s="53"/>
      <c r="P107" s="8" t="s">
        <v>217</v>
      </c>
    </row>
    <row r="108" spans="1:16" ht="15" customHeight="1">
      <c r="A108" s="21" t="s">
        <v>335</v>
      </c>
      <c r="B108" s="23" t="s">
        <v>99</v>
      </c>
      <c r="C108" s="76" t="s">
        <v>180</v>
      </c>
      <c r="D108" s="77">
        <v>44561</v>
      </c>
      <c r="E108" s="105">
        <v>0.19309999999999999</v>
      </c>
      <c r="F108" s="105">
        <v>0.15970000000000001</v>
      </c>
      <c r="G108" s="105">
        <v>0.14369999999999999</v>
      </c>
      <c r="H108" s="105">
        <v>0.14000000000000001</v>
      </c>
      <c r="I108" s="105">
        <v>6.6199999999999995E-2</v>
      </c>
      <c r="J108" s="105">
        <v>0.03</v>
      </c>
      <c r="K108" s="105">
        <v>2.1943000000000001</v>
      </c>
      <c r="L108" s="105">
        <v>1.3804000000000001</v>
      </c>
      <c r="M108" s="52" t="s">
        <v>504</v>
      </c>
      <c r="N108" s="52" t="s">
        <v>234</v>
      </c>
      <c r="O108" s="53"/>
      <c r="P108" s="8" t="s">
        <v>217</v>
      </c>
    </row>
    <row r="109" spans="1:16" ht="15" customHeight="1">
      <c r="A109" s="21" t="s">
        <v>16</v>
      </c>
      <c r="B109" s="23" t="s">
        <v>17</v>
      </c>
      <c r="C109" s="76" t="s">
        <v>168</v>
      </c>
      <c r="D109" s="77">
        <v>44561</v>
      </c>
      <c r="E109" s="105">
        <v>0.1903</v>
      </c>
      <c r="F109" s="105">
        <v>0.19009999999999999</v>
      </c>
      <c r="G109" s="105">
        <v>0.19009999999999999</v>
      </c>
      <c r="H109" s="105">
        <v>0.12520000000000001</v>
      </c>
      <c r="I109" s="105">
        <v>0.1341</v>
      </c>
      <c r="J109" s="105">
        <v>0.03</v>
      </c>
      <c r="K109" s="105">
        <v>2.1381000000000001</v>
      </c>
      <c r="L109" s="105">
        <v>1.375</v>
      </c>
      <c r="M109" s="52" t="s">
        <v>505</v>
      </c>
      <c r="N109" s="52" t="s">
        <v>286</v>
      </c>
      <c r="O109" s="53"/>
      <c r="P109" s="8" t="s">
        <v>217</v>
      </c>
    </row>
    <row r="110" spans="1:16" ht="15" customHeight="1">
      <c r="C110" s="76"/>
      <c r="D110" s="77"/>
      <c r="E110" s="105"/>
      <c r="F110" s="105"/>
      <c r="G110" s="105"/>
      <c r="H110" s="105"/>
      <c r="I110" s="105"/>
      <c r="J110" s="105"/>
      <c r="K110" s="105"/>
      <c r="L110" s="105"/>
      <c r="M110" s="52"/>
      <c r="N110" s="52"/>
      <c r="O110" s="53"/>
    </row>
    <row r="111" spans="1:16" ht="15" customHeight="1">
      <c r="C111" s="76"/>
      <c r="D111" s="77"/>
      <c r="E111" s="105"/>
      <c r="F111" s="105"/>
      <c r="G111" s="105"/>
      <c r="H111" s="105"/>
      <c r="I111" s="105"/>
      <c r="J111" s="105"/>
      <c r="K111" s="105"/>
      <c r="L111" s="105"/>
      <c r="M111" s="52"/>
      <c r="N111" s="52"/>
      <c r="O111" s="53"/>
    </row>
    <row r="112" spans="1:16" ht="15" customHeight="1">
      <c r="C112" s="76"/>
      <c r="D112" s="77"/>
      <c r="E112" s="105"/>
      <c r="F112" s="105"/>
      <c r="G112" s="105"/>
      <c r="H112" s="105"/>
      <c r="I112" s="105"/>
      <c r="J112" s="105"/>
      <c r="K112" s="105"/>
      <c r="L112" s="105"/>
      <c r="M112" s="52"/>
      <c r="N112" s="52"/>
      <c r="O112" s="53"/>
    </row>
    <row r="113" spans="2:16" ht="15" customHeight="1">
      <c r="C113" s="76"/>
      <c r="D113" s="77"/>
      <c r="E113" s="105"/>
      <c r="F113" s="105"/>
      <c r="G113" s="105"/>
      <c r="H113" s="105"/>
      <c r="I113" s="105"/>
      <c r="J113" s="105"/>
      <c r="K113" s="105"/>
      <c r="L113" s="105"/>
      <c r="M113" s="52"/>
      <c r="N113" s="52"/>
      <c r="O113" s="53"/>
    </row>
    <row r="114" spans="2:16" ht="15" customHeight="1">
      <c r="C114" s="76"/>
      <c r="D114" s="77"/>
      <c r="E114" s="105"/>
      <c r="F114" s="105"/>
      <c r="G114" s="105"/>
      <c r="H114" s="105"/>
      <c r="I114" s="105"/>
      <c r="J114" s="105"/>
      <c r="K114" s="105"/>
      <c r="L114" s="105"/>
      <c r="M114" s="52"/>
      <c r="N114" s="52"/>
      <c r="O114" s="53"/>
    </row>
    <row r="115" spans="2:16" ht="15" customHeight="1">
      <c r="D115" s="22"/>
      <c r="E115" s="72"/>
      <c r="F115" s="72"/>
      <c r="G115" s="72"/>
      <c r="H115" s="72"/>
      <c r="I115" s="72"/>
      <c r="J115" s="72"/>
      <c r="K115" s="72"/>
      <c r="L115" s="72"/>
      <c r="M115" s="52"/>
      <c r="N115" s="52"/>
      <c r="O115" s="53"/>
      <c r="P115" s="8" t="s">
        <v>217</v>
      </c>
    </row>
    <row r="116" spans="2:16" ht="15" customHeight="1">
      <c r="D116" s="22"/>
      <c r="E116" s="72"/>
      <c r="F116" s="72"/>
      <c r="G116" s="72"/>
      <c r="H116" s="72"/>
      <c r="I116" s="72"/>
      <c r="J116" s="72"/>
      <c r="K116" s="72"/>
      <c r="L116" s="72"/>
      <c r="M116" s="52"/>
      <c r="N116" s="52"/>
      <c r="O116" s="54"/>
      <c r="P116" s="8" t="s">
        <v>217</v>
      </c>
    </row>
    <row r="117" spans="2:16" ht="15" customHeight="1">
      <c r="D117" s="22"/>
      <c r="E117" s="72"/>
      <c r="F117" s="72"/>
      <c r="G117" s="72"/>
      <c r="H117" s="72"/>
      <c r="I117" s="72"/>
      <c r="J117" s="72"/>
      <c r="K117" s="72"/>
      <c r="L117" s="72"/>
      <c r="M117" s="52"/>
      <c r="N117" s="52"/>
      <c r="O117" s="53"/>
      <c r="P117" s="8" t="s">
        <v>217</v>
      </c>
    </row>
    <row r="118" spans="2:16">
      <c r="D118" s="22"/>
      <c r="E118" s="72"/>
      <c r="F118" s="72"/>
      <c r="G118" s="72"/>
      <c r="H118" s="72"/>
      <c r="I118" s="72"/>
      <c r="J118" s="72"/>
      <c r="K118" s="72"/>
      <c r="L118" s="72"/>
      <c r="M118" s="52"/>
      <c r="N118" s="52"/>
      <c r="O118" s="53"/>
      <c r="P118" s="8" t="s">
        <v>217</v>
      </c>
    </row>
    <row r="119" spans="2:16">
      <c r="D119" s="22"/>
      <c r="E119" s="72"/>
      <c r="F119" s="72"/>
      <c r="G119" s="72"/>
      <c r="H119" s="72"/>
      <c r="I119" s="72"/>
      <c r="J119" s="72"/>
      <c r="K119" s="72"/>
      <c r="L119" s="72"/>
      <c r="M119" s="52"/>
      <c r="N119" s="52"/>
      <c r="O119" s="53"/>
      <c r="P119" s="8" t="s">
        <v>217</v>
      </c>
    </row>
    <row r="120" spans="2:16">
      <c r="D120" s="22"/>
      <c r="E120" s="72"/>
      <c r="F120" s="72"/>
      <c r="G120" s="72"/>
      <c r="H120" s="72"/>
      <c r="I120" s="72"/>
      <c r="J120" s="72"/>
      <c r="K120" s="72"/>
      <c r="L120" s="72"/>
      <c r="M120" s="52"/>
      <c r="N120" s="52"/>
      <c r="O120" s="53"/>
      <c r="P120" s="8" t="s">
        <v>217</v>
      </c>
    </row>
    <row r="125" spans="2:16" ht="17.25" hidden="1" customHeight="1">
      <c r="B125" s="23">
        <v>1</v>
      </c>
      <c r="C125" s="21">
        <f>B125+1</f>
        <v>2</v>
      </c>
      <c r="D125" s="21">
        <f>C125+1</f>
        <v>3</v>
      </c>
      <c r="E125" s="73">
        <f>D125+1</f>
        <v>4</v>
      </c>
      <c r="F125" s="73">
        <f t="shared" ref="F125:O125" si="0">E125+1</f>
        <v>5</v>
      </c>
      <c r="G125" s="73">
        <f t="shared" si="0"/>
        <v>6</v>
      </c>
      <c r="H125" s="73">
        <f t="shared" si="0"/>
        <v>7</v>
      </c>
      <c r="I125" s="73">
        <f t="shared" si="0"/>
        <v>8</v>
      </c>
      <c r="J125" s="73">
        <f t="shared" si="0"/>
        <v>9</v>
      </c>
      <c r="K125" s="73">
        <f t="shared" si="0"/>
        <v>10</v>
      </c>
      <c r="L125" s="73">
        <f t="shared" si="0"/>
        <v>11</v>
      </c>
      <c r="M125" s="24">
        <f t="shared" si="0"/>
        <v>12</v>
      </c>
      <c r="N125" s="24">
        <f t="shared" si="0"/>
        <v>13</v>
      </c>
      <c r="O125" s="24">
        <f t="shared" si="0"/>
        <v>14</v>
      </c>
    </row>
    <row r="129" spans="1:1">
      <c r="A129" s="30"/>
    </row>
    <row r="130" spans="1:1">
      <c r="A130" s="30"/>
    </row>
  </sheetData>
  <sheetProtection sheet="1" objects="1" scenarios="1"/>
  <hyperlinks>
    <hyperlink ref="M2" r:id="rId1" xr:uid="{5609E87A-E769-410B-A315-5EC2080EDF03}"/>
    <hyperlink ref="M3" r:id="rId2" xr:uid="{0ACD01FE-1981-4EFB-83D9-910062994A1A}"/>
    <hyperlink ref="M4" r:id="rId3" xr:uid="{B20AC013-DE5F-4A43-B0FF-EE8A8F229D46}"/>
    <hyperlink ref="M5" r:id="rId4" xr:uid="{21B3EC43-3110-46D9-A690-3F9A9A7D65D7}"/>
    <hyperlink ref="M6" r:id="rId5" xr:uid="{E7EFE169-4956-42C5-AE40-7F4E0F6FB19F}"/>
    <hyperlink ref="M7" r:id="rId6" xr:uid="{5DBCE622-9B50-4FA3-8027-5B9D7DE6B30B}"/>
    <hyperlink ref="M8" r:id="rId7" xr:uid="{F91B3B14-BE18-46F2-A72A-32949986DB31}"/>
    <hyperlink ref="M9" r:id="rId8" xr:uid="{571F29BE-8241-4517-B9FC-38C83ECE6AB8}"/>
    <hyperlink ref="M10" r:id="rId9" xr:uid="{516D8728-C9F2-4C08-8A2B-87D01D5A0DE8}"/>
    <hyperlink ref="M11" r:id="rId10" xr:uid="{F7D9723C-71F6-4E2E-B885-A84534389326}"/>
    <hyperlink ref="M12" r:id="rId11" xr:uid="{4D8D72CA-856B-4578-A0DC-BAED01A4FE52}"/>
    <hyperlink ref="M14" r:id="rId12" xr:uid="{6F2571A8-DCAA-4CEB-8E9C-C2446FDD576E}"/>
    <hyperlink ref="M15" r:id="rId13" xr:uid="{A7B67CB2-98FD-46AF-B2ED-75427718427E}"/>
    <hyperlink ref="M17" r:id="rId14" xr:uid="{D74F434B-C955-4426-8E03-F017E8AC9BD4}"/>
    <hyperlink ref="M18" r:id="rId15" xr:uid="{2CA47BE3-A199-469C-BD40-FB11C08A6550}"/>
    <hyperlink ref="M19" r:id="rId16" xr:uid="{2923354A-7A32-4821-8DBE-71120333D3EA}"/>
    <hyperlink ref="M21" r:id="rId17" xr:uid="{5AFC688B-6DD2-426D-BD67-45E1610DEF0B}"/>
    <hyperlink ref="M22" r:id="rId18" xr:uid="{37EE3AE3-66C8-4111-A8B8-9CCFBC8E73FE}"/>
    <hyperlink ref="M23" r:id="rId19" xr:uid="{53F63B13-2098-4685-B6D3-941B6F4978E4}"/>
    <hyperlink ref="M25" r:id="rId20" xr:uid="{3B10FF5C-EE3E-4CDB-A4A8-27B7D8CCE25C}"/>
    <hyperlink ref="M26" r:id="rId21" xr:uid="{A6F5C9FB-FB33-4CAF-8778-2805AB2A64F6}"/>
    <hyperlink ref="M27" r:id="rId22" xr:uid="{16C8AF9D-2289-42AC-8466-7BDF8D9F2263}"/>
    <hyperlink ref="M28" r:id="rId23" xr:uid="{D9BD380A-4414-4431-8F21-A1B07BF042CE}"/>
    <hyperlink ref="M16" r:id="rId24" xr:uid="{E2C4A12E-8825-47D9-8FBC-0A56DCDB8EC1}"/>
    <hyperlink ref="M13" r:id="rId25" xr:uid="{5FBC9BCB-95C7-4788-AF0E-9E057019F9DD}"/>
    <hyperlink ref="M29" r:id="rId26" xr:uid="{5966FAE5-B8B6-493B-B750-E9EBA0EBEBF4}"/>
    <hyperlink ref="M30" r:id="rId27" xr:uid="{9923EAD0-F226-44DA-A486-E60C6405A7CF}"/>
    <hyperlink ref="M31" r:id="rId28" xr:uid="{AB4575C2-1179-4DB4-BF24-A6DD507A5AE8}"/>
    <hyperlink ref="M32" r:id="rId29" xr:uid="{22BABA9E-5E4D-4646-99F3-D854007BD447}"/>
    <hyperlink ref="M33" r:id="rId30" xr:uid="{EEF02314-9F22-4CC6-8AE2-D05D3D0EDE52}"/>
    <hyperlink ref="M34" r:id="rId31" xr:uid="{8ACCCF19-7C7B-4752-A2BD-A1EF2B539D6D}"/>
    <hyperlink ref="M35" r:id="rId32" xr:uid="{570BE32F-EAE0-499B-8F52-9833A7FB9269}"/>
    <hyperlink ref="M36" r:id="rId33" xr:uid="{F506BD91-522C-4827-9FF1-349E6895BAF1}"/>
    <hyperlink ref="M37" r:id="rId34" xr:uid="{3FB59BAA-70C2-4BAD-A190-AB8A31291CB1}"/>
    <hyperlink ref="M38" r:id="rId35" xr:uid="{01B9079B-D0D3-41FC-AB01-8101F41227A0}"/>
    <hyperlink ref="M39" r:id="rId36" xr:uid="{691AE65F-6C21-41AC-BCF3-184696940F06}"/>
    <hyperlink ref="M40" r:id="rId37" xr:uid="{8257A1D2-138D-4D35-8E58-1BA0B7677CA4}"/>
    <hyperlink ref="M41" r:id="rId38" xr:uid="{F4CF830C-36D1-48DA-8C59-338930655105}"/>
    <hyperlink ref="M42" r:id="rId39" xr:uid="{6935E2DB-2EEB-477F-840D-230E7778ED8B}"/>
    <hyperlink ref="M43" r:id="rId40" xr:uid="{E78F1218-B9AD-4F40-8F72-6FA3C1C40599}"/>
    <hyperlink ref="M44" r:id="rId41" xr:uid="{DAA42E97-2CD8-4EE8-B653-5DDDCFED13C7}"/>
    <hyperlink ref="M45" r:id="rId42" xr:uid="{D35DBE15-6B4F-466D-8188-150E4BDFA472}"/>
    <hyperlink ref="M46" r:id="rId43" xr:uid="{8C6773A2-DB8D-43F1-8FA0-22ED04B5B459}"/>
    <hyperlink ref="M47" r:id="rId44" xr:uid="{07517248-31F2-4688-93C1-01C7B2DD78D8}"/>
    <hyperlink ref="M48" r:id="rId45" xr:uid="{C75E3D40-908B-4443-BAF8-9F473D918377}"/>
    <hyperlink ref="M49" r:id="rId46" xr:uid="{4369093E-80F9-42E5-9EE7-BFAEE4298777}"/>
    <hyperlink ref="M50" r:id="rId47" xr:uid="{2EE17CBF-72F9-4DCE-ACBB-D449F9588F90}"/>
    <hyperlink ref="M51" r:id="rId48" xr:uid="{BA4E6715-DB4D-4071-B061-64F815C27636}"/>
    <hyperlink ref="M52" r:id="rId49" xr:uid="{35C83AC5-D8F5-45C3-868C-50430A0083FF}"/>
    <hyperlink ref="M53" r:id="rId50" xr:uid="{C0B7948A-2521-4376-A87A-F9E697EA33EA}"/>
    <hyperlink ref="M54" r:id="rId51" xr:uid="{7306A957-7DD2-4418-9E7B-59ED6D3302A2}"/>
    <hyperlink ref="M56" r:id="rId52" xr:uid="{2E8E1A29-3A41-494B-B20D-E47BB5D204C6}"/>
    <hyperlink ref="M57" r:id="rId53" xr:uid="{685307AF-D1EB-4819-B288-CF7E24F58025}"/>
    <hyperlink ref="M58" r:id="rId54" xr:uid="{224DD621-3C9A-42DF-9DB5-D5779F7F0C90}"/>
    <hyperlink ref="M59" r:id="rId55" xr:uid="{8737E6A2-537E-483C-85BA-7B18D9947D2C}"/>
    <hyperlink ref="M60" r:id="rId56" xr:uid="{28B15DE5-5081-465F-85B9-4A7117087821}"/>
    <hyperlink ref="M61" r:id="rId57" xr:uid="{C4737316-B754-4661-A013-71ED89A55057}"/>
    <hyperlink ref="M62" r:id="rId58" xr:uid="{1513AF68-975B-4800-BD9E-31155B3D4120}"/>
    <hyperlink ref="M63" r:id="rId59" xr:uid="{48208EE5-B499-490A-85BC-AFB0A2DD1739}"/>
    <hyperlink ref="M64" r:id="rId60" xr:uid="{509E4DB6-6AD1-4FBD-8776-0710708B810C}"/>
    <hyperlink ref="M65" r:id="rId61" xr:uid="{5F8F7DFA-2133-4AB4-9424-83A15E04D351}"/>
    <hyperlink ref="M66" r:id="rId62"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95BDC0FF-A8FF-4955-B7EB-FD9289BAF2B1}"/>
    <hyperlink ref="M67" r:id="rId63" xr:uid="{8F70BFD0-2674-45E3-9CDB-9C4930CC1117}"/>
    <hyperlink ref="M68" r:id="rId64" xr:uid="{38589F59-25B2-49F4-958D-3C09937D3AE1}"/>
    <hyperlink ref="M69" r:id="rId65" xr:uid="{5A7B0A6E-64B2-4E4D-8C31-4CB49FDC0516}"/>
    <hyperlink ref="M70" r:id="rId66" xr:uid="{28FB1E57-9C47-4B04-9E34-0733AED6530C}"/>
    <hyperlink ref="M71" r:id="rId67" xr:uid="{BBE02619-02FD-4E74-94CC-EAF90C44EC47}"/>
    <hyperlink ref="M72" r:id="rId68" xr:uid="{E57B7588-181F-4D1F-84E7-91340CF59E65}"/>
    <hyperlink ref="M73" r:id="rId69" xr:uid="{F792D1BF-2756-4909-8AAB-630317C9FA8C}"/>
    <hyperlink ref="M74" r:id="rId70" xr:uid="{0DB21F66-B3A0-4327-8935-14BDB752429C}"/>
    <hyperlink ref="M75" r:id="rId71" xr:uid="{5D4A1E82-B04A-4612-9388-3B49A9B7B8AC}"/>
    <hyperlink ref="M76" r:id="rId72" xr:uid="{7BB27C4E-BF97-49F9-B3C9-269428879978}"/>
    <hyperlink ref="M77" r:id="rId73"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F9B4D115-E667-4217-B02B-1A259E6E44B7}"/>
    <hyperlink ref="M78" r:id="rId74" xr:uid="{F9F26DC5-AFE4-4FE2-9634-6D50BDA43FC7}"/>
    <hyperlink ref="M79" r:id="rId75" xr:uid="{154468D6-B80C-4EE0-8029-6EC119F13D0C}"/>
    <hyperlink ref="M80" r:id="rId76" xr:uid="{1972B3C4-E5F6-45DB-8ABC-1D2C4CEEBA98}"/>
    <hyperlink ref="M81" r:id="rId77" xr:uid="{44E2397A-EC9D-43F1-B49E-978A6864313F}"/>
    <hyperlink ref="M82" r:id="rId78" xr:uid="{4ECD93BB-6471-43D9-B2FC-8096930D8C35}"/>
    <hyperlink ref="M83" r:id="rId79" xr:uid="{E68DEB13-7948-420D-A115-783C7A97A1B6}"/>
    <hyperlink ref="M84" r:id="rId80" xr:uid="{C32B4E1B-44AD-4C9C-8193-3ED2A95FCAB3}"/>
    <hyperlink ref="M85" r:id="rId81" xr:uid="{7064EBF5-C345-4767-A470-C0BDF0C062C4}"/>
    <hyperlink ref="M86" r:id="rId82" xr:uid="{03F032D5-13EB-4B41-B6A9-217B899EDC24}"/>
    <hyperlink ref="M87" r:id="rId83" xr:uid="{E34BB849-158A-4AEE-93C5-36AF07B171F6}"/>
    <hyperlink ref="M88" r:id="rId84" xr:uid="{8AA57B74-039A-40D7-B2BF-241071C22D8E}"/>
    <hyperlink ref="M89" r:id="rId85" xr:uid="{0760B9F1-9938-4732-81FC-806F590A6706}"/>
    <hyperlink ref="M90" r:id="rId86" xr:uid="{45F3A7AE-D6BF-42A4-9966-F5A1CAE424A5}"/>
    <hyperlink ref="M91" r:id="rId87" xr:uid="{F70EE56F-5BCD-465C-9085-CEC10676A315}"/>
    <hyperlink ref="M92" r:id="rId88" xr:uid="{4F47C13E-4540-4D6D-8974-F63A12AB65DB}"/>
    <hyperlink ref="M93" r:id="rId89" xr:uid="{DBE9010B-D81D-4F9E-BACD-41BBAD0125F1}"/>
    <hyperlink ref="M94" r:id="rId90" xr:uid="{4CF0F952-8FC0-4E8F-9CD2-4F4B260CB9D5}"/>
    <hyperlink ref="M95" r:id="rId91" xr:uid="{C6523C5D-0AD7-414F-8C2C-5EC9E5C9AAAB}"/>
    <hyperlink ref="M97" r:id="rId92" xr:uid="{A9CE9520-78A2-4C00-8A4F-526527D3221D}"/>
    <hyperlink ref="M98" r:id="rId93" xr:uid="{3F5712A1-13CC-43ED-9025-C4392E291D10}"/>
    <hyperlink ref="M99" r:id="rId94" xr:uid="{6CD3BF98-C015-483E-8B1A-DF65880D3BBA}"/>
    <hyperlink ref="M100" r:id="rId95" xr:uid="{7F219423-E141-4770-9285-68B3AF9B6C2A}"/>
    <hyperlink ref="M96" r:id="rId96" display="https://www.rbinternational.com/de/investoren/berichte/regulatorische-veroeffentlichungen/_jcr_content/root/responsivegrid/contentcontainer_cop_983486446/contentplus/downloadlist_1505561_1567370318.download.html/1/RBI%20Pillar%203%20Report%2031_12_2021%20_nur%20auf%20Englisch_.pdf" xr:uid="{098FB728-C730-4684-BE97-0443AABC8D85}"/>
    <hyperlink ref="M101" r:id="rId97" xr:uid="{76BFE8BB-C9C9-440F-906C-8D987A2FA825}"/>
    <hyperlink ref="M102" r:id="rId98" xr:uid="{0324A5C5-DEC7-44A2-B569-45344C5526FE}"/>
    <hyperlink ref="M103" r:id="rId99" xr:uid="{23C3CC2C-05FE-4F7A-B6FB-F08E496B3D6F}"/>
    <hyperlink ref="M104" r:id="rId100" xr:uid="{A01127ED-80DA-4714-B179-A16D5546C00D}"/>
    <hyperlink ref="M105" r:id="rId101" display="https://www.ubs.com/de/de/ubs-germany/financial-reports/_jcr_content/mainpar/toplevelgrid_946469560/col1/accordionbox/accordionsplit_88273_1804755796/linklist_1030613649_/link_copy_975845815.0497388581.file/PS9jb250ZW50L2RhbS9hc3NldHMvY2MvaW52ZXN0b3ItcmVsYXRpb25zL3F1YXJ0ZXJsaWVzLzIwMjIvMXEyMi9nZXJtYW4tdWJzLWV1cm9wZS1waWxsYXItMjAyMS5wZGY=/german-ubs-europe-pillar-2021.pdf" xr:uid="{9BB44DC6-70A0-4CD5-8858-54375E863A25}"/>
    <hyperlink ref="M106" r:id="rId102" xr:uid="{8340E93F-2C3F-4079-B16E-F60A41C76E66}"/>
    <hyperlink ref="M107" r:id="rId103" xr:uid="{4A464907-35E7-4EDF-8DFC-253334977FA2}"/>
    <hyperlink ref="M108" r:id="rId104" xr:uid="{DF1D9D6B-E44D-40E9-8756-EC6FEB1CFC0C}"/>
    <hyperlink ref="M109" r:id="rId105" xr:uid="{DCD8BD85-14F0-44F2-A8DC-568E154D1EF3}"/>
    <hyperlink ref="N2" r:id="rId106" xr:uid="{B6FACF00-C6A3-40C2-9B45-838781AE63A3}"/>
    <hyperlink ref="N3" r:id="rId107" xr:uid="{A9F93CF1-A66A-4BAB-97C8-D2A57DD9255F}"/>
    <hyperlink ref="N4" r:id="rId108" xr:uid="{3FA1181A-8B52-41FC-9642-AF533151144A}"/>
    <hyperlink ref="N6" r:id="rId109" location="pillar-iii-disclosures" xr:uid="{DF83B6EC-7455-4512-A2E9-C95592F7F2B0}"/>
    <hyperlink ref="N5" r:id="rId110" xr:uid="{F138FB0F-F47B-4197-98C7-0A664B8061F9}"/>
    <hyperlink ref="N7" r:id="rId111" xr:uid="{FB657BFC-2E8A-44A7-97C1-B1A4985FDBB8}"/>
    <hyperlink ref="N8" r:id="rId112" xr:uid="{31F23622-6949-4355-943E-7E05F0EB4566}"/>
    <hyperlink ref="N9" r:id="rId113" xr:uid="{F5A1BE5A-4196-4F95-8B2E-9BD1210CC869}"/>
    <hyperlink ref="N10" r:id="rId114" xr:uid="{C6C1EBD9-1F68-429D-B0BF-7C323C7C5EA3}"/>
    <hyperlink ref="N11" r:id="rId115" xr:uid="{EE93FBD8-483E-497D-90E0-B01E461EF858}"/>
    <hyperlink ref="N12" r:id="rId116" xr:uid="{5645BAB0-D90B-409F-8FD6-F384CE8C1F22}"/>
    <hyperlink ref="N14" r:id="rId117" location="item-2" xr:uid="{002BC68F-9121-49E3-A824-7430FAE3F905}"/>
    <hyperlink ref="N13" r:id="rId118" xr:uid="{090FF687-4280-44D7-91B8-3B5EF2C509AA}"/>
    <hyperlink ref="N15" r:id="rId119" xr:uid="{3B0E7812-E452-4572-AD83-31FF51F543BA}"/>
    <hyperlink ref="N16" r:id="rId120" xr:uid="{915D5D4E-0743-43D8-8239-A9727DDAC687}"/>
    <hyperlink ref="N17" r:id="rId121" xr:uid="{5ECE3B84-4311-41D7-8183-F7BBA58C09C6}"/>
    <hyperlink ref="N18" r:id="rId122" xr:uid="{EB51F834-EFD4-49AB-93A4-92F1B23851C9}"/>
    <hyperlink ref="N19" r:id="rId123" location="2021" xr:uid="{69FE600E-F3E6-41E3-833A-AF575FFE2B26}"/>
    <hyperlink ref="N20" r:id="rId124" xr:uid="{94AE2711-7563-445D-87D1-616C9ECED154}"/>
    <hyperlink ref="N21" r:id="rId125" xr:uid="{A63A7BD1-9D35-4EE8-9988-C7EE45C41FB3}"/>
    <hyperlink ref="N22" r:id="rId126" xr:uid="{28160BE8-2E81-42A2-BD2F-6B612F315539}"/>
    <hyperlink ref="N23" r:id="rId127" xr:uid="{82EF99F8-C3CA-436B-B62B-6B1BC1CD35E4}"/>
    <hyperlink ref="N24" r:id="rId128" location="pillar-iii-disclosures-report" xr:uid="{7284393E-D5CA-4EBB-B49F-E4952C181639}"/>
    <hyperlink ref="N25" r:id="rId129" xr:uid="{AB3CCF05-7C9A-4980-82FD-CCBC540BCDEE}"/>
    <hyperlink ref="N26" r:id="rId130" xr:uid="{850E96CE-04D9-45B4-B03B-019C6EF09736}"/>
    <hyperlink ref="N27" r:id="rId131" xr:uid="{BE0A3E42-2780-4084-AE84-972C662816D9}"/>
    <hyperlink ref="N28" r:id="rId132" xr:uid="{CD02F867-5DED-48CD-9045-2EB0C4D533E4}"/>
    <hyperlink ref="N29" r:id="rId133" xr:uid="{E8267482-DC14-411C-BE33-07BEB28A44C5}"/>
    <hyperlink ref="N30" r:id="rId134" xr:uid="{605485D4-1615-4E80-AA3C-5C3C18B5EA57}"/>
    <hyperlink ref="N31" r:id="rId135" xr:uid="{275E4A1E-4E22-46A2-A550-8EB5FAFDF675}"/>
    <hyperlink ref="N32" r:id="rId136" xr:uid="{0D03357D-B01E-46A2-883B-8A5DAA997E42}"/>
    <hyperlink ref="N33" r:id="rId137" xr:uid="{9E2CE45B-EC94-46A4-8941-46D21067C2A1}"/>
    <hyperlink ref="N34" r:id="rId138" xr:uid="{CDD05D96-7D97-4D4E-9617-FDB8C742198A}"/>
    <hyperlink ref="N35" r:id="rId139" xr:uid="{CE7A1289-B358-4AF6-B6B5-D9BECF401735}"/>
    <hyperlink ref="N36" r:id="rId140" xr:uid="{B0EB5A17-3AE2-4B9F-816A-086A7435AF15}"/>
    <hyperlink ref="N37" r:id="rId141" xr:uid="{12674772-C1F9-414F-BB92-8DEFD3835C6C}"/>
    <hyperlink ref="N38" r:id="rId142" xr:uid="{FCBDA16C-8811-4C27-8836-D190B38DCC9E}"/>
    <hyperlink ref="N39" r:id="rId143" xr:uid="{C79A55FC-3D2B-4E2D-BFC4-E1A98B26A7F6}"/>
    <hyperlink ref="N40" r:id="rId144" xr:uid="{6B117B12-DEF8-4E91-BE6E-5A7DB5B4DD6A}"/>
    <hyperlink ref="N41" r:id="rId145" xr:uid="{DD564450-E681-4C99-8C33-6E0FE58C3DD5}"/>
    <hyperlink ref="N42" r:id="rId146" xr:uid="{DF55E4D7-06CE-4557-BB57-1C2E90330545}"/>
    <hyperlink ref="N43" r:id="rId147" xr:uid="{68586865-336C-4780-8152-C47A44320AC6}"/>
    <hyperlink ref="N44" r:id="rId148" xr:uid="{DD24BCC6-6A33-4EDA-B427-D8140E896B37}"/>
    <hyperlink ref="N45" r:id="rId149" xr:uid="{5275CB39-260E-43A6-ABD3-AFFC98FB916D}"/>
    <hyperlink ref="N46" r:id="rId150" xr:uid="{346BC5DE-A3B4-4E83-B114-5C5C8BD5E34A}"/>
    <hyperlink ref="N47" r:id="rId151" xr:uid="{62DABD7D-E775-47CE-95D8-5DCFC93401D6}"/>
    <hyperlink ref="N48" r:id="rId152" xr:uid="{EED9831F-E642-41D1-8EB2-3F6EC60F78FD}"/>
    <hyperlink ref="N49" r:id="rId153" xr:uid="{2BC194AB-80A9-47DC-87D4-B32152609768}"/>
    <hyperlink ref="N50" r:id="rId154" xr:uid="{AD640F47-BF8C-4C82-AE1E-633CB3B3CD3E}"/>
    <hyperlink ref="N51" r:id="rId155" xr:uid="{51DD7B8D-A463-45F3-B553-355C36F7FA93}"/>
    <hyperlink ref="N52" r:id="rId156" xr:uid="{B116ECC4-D0B0-4743-9DFC-E0AE2FF1264B}"/>
    <hyperlink ref="N53" r:id="rId157" xr:uid="{D1E874C8-85B3-4148-A44B-10AE8E95F4AF}"/>
    <hyperlink ref="N54" r:id="rId158" xr:uid="{2521CD5F-45F6-44A9-9090-B61ABE9D3208}"/>
    <hyperlink ref="N56" r:id="rId159" xr:uid="{38ED38FB-6581-44D4-A0CF-0F0811900C2C}"/>
    <hyperlink ref="N57" r:id="rId160" xr:uid="{F78A2D2C-FE27-4421-A1DA-79A4BCEAC0A8}"/>
    <hyperlink ref="N58" r:id="rId161" xr:uid="{74B1E023-077C-491D-A2A0-F040A9E94888}"/>
    <hyperlink ref="N59" r:id="rId162" xr:uid="{51F2A80D-2B63-45FA-8B84-E95AF2357689}"/>
    <hyperlink ref="N55" r:id="rId163" xr:uid="{EB4357A9-E290-49F6-92C9-9CDCDB38A50B}"/>
    <hyperlink ref="N60" r:id="rId164" xr:uid="{5DAD0DDD-8DF2-4C2D-92FB-90C5673B2AB6}"/>
    <hyperlink ref="N61" r:id="rId165" xr:uid="{65291132-46A9-40F7-A9B7-93D77443B3AD}"/>
    <hyperlink ref="N62" r:id="rId166" xr:uid="{6444568C-72A3-42B7-9A5E-D2971D73D79E}"/>
    <hyperlink ref="N64" r:id="rId167" xr:uid="{721F4DB7-78DB-4ACE-BD18-37AEEDFA941D}"/>
    <hyperlink ref="N66" r:id="rId168" xr:uid="{1369165E-1590-437F-B834-EE7BE553C779}"/>
    <hyperlink ref="N68" r:id="rId169" xr:uid="{EFE529F6-6E12-449B-96F5-D01F3C65B94C}"/>
    <hyperlink ref="N70" r:id="rId170" xr:uid="{F8F9CBBE-74CC-4BAA-8D30-AB3F13E087F9}"/>
    <hyperlink ref="N69" r:id="rId171" xr:uid="{FB7C0261-270F-460C-B31E-78D349886CD8}"/>
    <hyperlink ref="N65" r:id="rId172" xr:uid="{EF412D26-8B9A-4AE5-87D1-ADDB5281D0F3}"/>
    <hyperlink ref="N63" r:id="rId173" xr:uid="{35D44C69-E9EA-4EDD-9192-E8265B3EE4A6}"/>
    <hyperlink ref="N67" r:id="rId174" xr:uid="{E0F9508D-0B5E-4098-91A6-EFB93B255093}"/>
    <hyperlink ref="N71" r:id="rId175" xr:uid="{891447EE-B063-4AAE-97EA-D8C0EBB42AE5}"/>
    <hyperlink ref="N72" r:id="rId176" xr:uid="{ECB64FF4-27B2-4AB2-AC96-1EA9B8468B75}"/>
    <hyperlink ref="N73" r:id="rId177" xr:uid="{53B180EE-9655-4289-A033-E32259FFD672}"/>
    <hyperlink ref="N74" r:id="rId178" xr:uid="{174D621C-7B4C-4D17-B780-691828C6CEF2}"/>
    <hyperlink ref="N75" r:id="rId179" xr:uid="{A3B96C2D-58C9-4D70-BBC2-B27D77B2A9FF}"/>
    <hyperlink ref="N76" r:id="rId180" xr:uid="{6E1E471B-6F9D-4DB7-8D29-C30FABA76BED}"/>
    <hyperlink ref="N77" r:id="rId181" xr:uid="{7F7FA56E-65F8-4A89-A82E-7983832A228A}"/>
    <hyperlink ref="N78" r:id="rId182" xr:uid="{CAD81AF6-DF33-4E59-A8A3-4E8084D43593}"/>
    <hyperlink ref="N79" r:id="rId183" xr:uid="{75C4F409-2318-40E6-B2FD-0A230CCB26C8}"/>
    <hyperlink ref="N80" r:id="rId184" xr:uid="{F04B3B1C-4BAD-4FA8-9234-CF5893C51EAD}"/>
    <hyperlink ref="N81" r:id="rId185" xr:uid="{173B1DB7-E05E-4FF1-A701-54EA7022682C}"/>
    <hyperlink ref="N82" r:id="rId186" location="year-2021" xr:uid="{E3DB561A-8FEA-4806-B17B-41D65954E55A}"/>
    <hyperlink ref="N83" r:id="rId187" xr:uid="{031D9D54-0DC4-4189-BF46-67D5EC672BFD}"/>
    <hyperlink ref="N84" r:id="rId188" xr:uid="{392D3BBC-556C-4820-B0D0-9B4E75DE59D1}"/>
    <hyperlink ref="N85" r:id="rId189" xr:uid="{6D279FE4-39A9-4B56-A641-11CA4A09EA72}"/>
    <hyperlink ref="N86" r:id="rId190" xr:uid="{0FB693B4-D1D9-4FFF-9415-916BF3FC030A}"/>
    <hyperlink ref="N87" r:id="rId191" xr:uid="{A44EAAD0-FAAC-4889-8F0B-6389C12037ED}"/>
    <hyperlink ref="N88" r:id="rId192" xr:uid="{73BD03B6-DC93-4E2D-895A-BB0F3ED2BB3E}"/>
    <hyperlink ref="N89" r:id="rId193" xr:uid="{F14B1149-C217-4DAB-A777-ED0C183B2001}"/>
    <hyperlink ref="N90" r:id="rId194" xr:uid="{7B4DC764-31FA-48A9-88F1-7277C00496DD}"/>
    <hyperlink ref="N91" r:id="rId195" xr:uid="{9F39F057-82FC-430C-8532-EAC840B17C67}"/>
    <hyperlink ref="N92" r:id="rId196" xr:uid="{95E94E30-5EE5-4E38-A2CA-3CDFADCEB578}"/>
    <hyperlink ref="N93" r:id="rId197" xr:uid="{E53A4998-5721-4D6C-AF07-7F0E5CB53229}"/>
    <hyperlink ref="N94" r:id="rId198" xr:uid="{71D93250-F517-44D1-867F-9B6E509B252A}"/>
    <hyperlink ref="N95" r:id="rId199" location="risk" xr:uid="{03AB5946-AB45-4EC1-919F-1BF3C6C43251}"/>
    <hyperlink ref="N96" r:id="rId200" xr:uid="{FCB0B47C-EAAB-4D9D-BD71-5DAF91F6999D}"/>
    <hyperlink ref="N98" r:id="rId201" xr:uid="{20C41CA3-C6B1-4ECA-9D07-18BC4ECFA93C}"/>
    <hyperlink ref="N97" r:id="rId202" xr:uid="{1166277B-997B-4937-A4EA-A002D7FC3E63}"/>
    <hyperlink ref="N99" r:id="rId203" xr:uid="{B71D9344-0924-47CA-88E8-9C8B631E58E6}"/>
    <hyperlink ref="N100" r:id="rId204" xr:uid="{B9379F9B-19FE-4A05-8DCF-63AF1868295F}"/>
    <hyperlink ref="N101" r:id="rId205" xr:uid="{7704D681-5E9F-4C36-A1FD-5E5BCAA50C27}"/>
    <hyperlink ref="N102" r:id="rId206" xr:uid="{BE7B5A7E-4453-4409-8ECF-B218565BD199}"/>
    <hyperlink ref="N103" r:id="rId207" xr:uid="{6ABEAA52-D543-4055-B2AA-E620D03AA57F}"/>
    <hyperlink ref="N104" r:id="rId208" location="other_regulatory" xr:uid="{834C4E22-F879-4CFF-B22F-C0BBBB02A8E4}"/>
    <hyperlink ref="N105" r:id="rId209" xr:uid="{886B97E7-FF78-4D1F-9330-0D5B80837388}"/>
    <hyperlink ref="N106" r:id="rId210" xr:uid="{4BC5A084-DED6-448B-9EB7-C31515836289}"/>
    <hyperlink ref="N107" r:id="rId211" xr:uid="{90FE4FC8-26E3-49A2-88B1-D8369B3AE8C7}"/>
    <hyperlink ref="N108" r:id="rId212" xr:uid="{0C0D3B15-D14E-4789-A7AA-DA5F787B3F83}"/>
    <hyperlink ref="N109" r:id="rId213" xr:uid="{1DB7AF29-97BB-40BC-A8E9-6CF74860F24F}"/>
  </hyperlinks>
  <pageMargins left="0.7" right="0.7" top="0.75" bottom="0.75" header="0.3" footer="0.3"/>
  <pageSetup orientation="portrait" horizontalDpi="1200" verticalDpi="1200" r:id="rId2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499984740745262"/>
  </sheetPr>
  <dimension ref="A1:CT135"/>
  <sheetViews>
    <sheetView showGridLines="0" zoomScale="75" zoomScaleNormal="75" workbookViewId="0">
      <pane xSplit="2" ySplit="1" topLeftCell="C2" activePane="bottomRight" state="frozen"/>
      <selection pane="topRight"/>
      <selection pane="bottomLeft"/>
      <selection pane="bottomRight"/>
    </sheetView>
  </sheetViews>
  <sheetFormatPr defaultColWidth="8.81640625" defaultRowHeight="14"/>
  <cols>
    <col min="1" max="1" width="30.7265625" style="55" customWidth="1"/>
    <col min="2" max="2" width="30.7265625" style="35" customWidth="1"/>
    <col min="3" max="3" width="15.7265625" style="30" customWidth="1"/>
    <col min="4" max="4" width="15.7265625" style="22" customWidth="1"/>
    <col min="5" max="6" width="15.7265625" style="31" customWidth="1"/>
    <col min="7" max="8" width="25.7265625" style="39" customWidth="1"/>
    <col min="9" max="9" width="25.7265625" style="104" customWidth="1"/>
    <col min="10" max="10" width="25.7265625" style="189" customWidth="1"/>
    <col min="11" max="16" width="25.7265625" style="39" customWidth="1"/>
    <col min="17" max="17" width="25.7265625" style="104" customWidth="1"/>
    <col min="18" max="18" width="25.7265625" style="189" customWidth="1"/>
    <col min="19" max="24" width="25.7265625" style="39" customWidth="1"/>
    <col min="25" max="25" width="25.7265625" style="104" customWidth="1"/>
    <col min="26" max="26" width="25.7265625" style="189" customWidth="1"/>
    <col min="27" max="30" width="25.7265625" style="39" customWidth="1"/>
    <col min="31" max="31" width="25.7265625" style="104" customWidth="1"/>
    <col min="32" max="32" width="25.7265625" style="193" customWidth="1"/>
    <col min="33" max="37" width="25.7265625" style="94" customWidth="1"/>
    <col min="38" max="38" width="25.7265625" style="39" customWidth="1"/>
    <col min="39" max="40" width="25.7265625" style="104" customWidth="1"/>
    <col min="41" max="41" width="25.7265625" style="39" customWidth="1"/>
    <col min="42" max="42" width="25.7265625" style="104" customWidth="1"/>
    <col min="43" max="46" width="25.7265625" style="39" customWidth="1"/>
    <col min="47" max="48" width="25.7265625" style="104" customWidth="1"/>
    <col min="49" max="49" width="25.7265625" style="39" customWidth="1"/>
    <col min="50" max="50" width="25.7265625" style="104" customWidth="1"/>
    <col min="51" max="54" width="25.7265625" style="39" customWidth="1"/>
    <col min="55" max="56" width="25.7265625" style="104" customWidth="1"/>
    <col min="57" max="57" width="25.7265625" style="39" customWidth="1"/>
    <col min="58" max="58" width="25.7265625" style="104" customWidth="1"/>
    <col min="59" max="62" width="25.7265625" style="39" customWidth="1"/>
    <col min="63" max="66" width="25.7265625" style="104" customWidth="1"/>
    <col min="67" max="70" width="25.7265625" style="39" customWidth="1"/>
    <col min="71" max="74" width="25.7265625" style="104" customWidth="1"/>
    <col min="75" max="78" width="25.7265625" style="39" customWidth="1"/>
    <col min="79" max="82" width="25.7265625" style="104" customWidth="1"/>
    <col min="83" max="86" width="25.7265625" style="39" customWidth="1"/>
    <col min="87" max="90" width="25.7265625" style="104" customWidth="1"/>
    <col min="91" max="94" width="25.7265625" style="39" customWidth="1"/>
    <col min="95" max="97" width="25.7265625" style="30" customWidth="1"/>
    <col min="98" max="16384" width="8.81640625" style="8"/>
  </cols>
  <sheetData>
    <row r="1" spans="1:98" s="28" customFormat="1" ht="200.15" customHeight="1">
      <c r="A1" s="25" t="s">
        <v>227</v>
      </c>
      <c r="B1" s="25" t="s">
        <v>210</v>
      </c>
      <c r="C1" s="25" t="s">
        <v>211</v>
      </c>
      <c r="D1" s="43" t="s">
        <v>147</v>
      </c>
      <c r="E1" s="25" t="s">
        <v>195</v>
      </c>
      <c r="F1" s="25" t="s">
        <v>196</v>
      </c>
      <c r="G1" s="156" t="s">
        <v>767</v>
      </c>
      <c r="H1" s="156" t="s">
        <v>768</v>
      </c>
      <c r="I1" s="175" t="s">
        <v>769</v>
      </c>
      <c r="J1" s="181" t="s">
        <v>770</v>
      </c>
      <c r="K1" s="91" t="s">
        <v>771</v>
      </c>
      <c r="L1" s="91" t="s">
        <v>772</v>
      </c>
      <c r="M1" s="91" t="s">
        <v>773</v>
      </c>
      <c r="N1" s="91" t="s">
        <v>774</v>
      </c>
      <c r="O1" s="91" t="s">
        <v>775</v>
      </c>
      <c r="P1" s="91" t="s">
        <v>776</v>
      </c>
      <c r="Q1" s="175" t="s">
        <v>777</v>
      </c>
      <c r="R1" s="181" t="s">
        <v>778</v>
      </c>
      <c r="S1" s="91" t="s">
        <v>779</v>
      </c>
      <c r="T1" s="91" t="s">
        <v>780</v>
      </c>
      <c r="U1" s="91" t="s">
        <v>781</v>
      </c>
      <c r="V1" s="91" t="s">
        <v>782</v>
      </c>
      <c r="W1" s="91" t="s">
        <v>783</v>
      </c>
      <c r="X1" s="91" t="s">
        <v>784</v>
      </c>
      <c r="Y1" s="175" t="s">
        <v>785</v>
      </c>
      <c r="Z1" s="181" t="s">
        <v>786</v>
      </c>
      <c r="AA1" s="91" t="s">
        <v>787</v>
      </c>
      <c r="AB1" s="91" t="s">
        <v>788</v>
      </c>
      <c r="AC1" s="91" t="s">
        <v>789</v>
      </c>
      <c r="AD1" s="91" t="s">
        <v>790</v>
      </c>
      <c r="AE1" s="175" t="s">
        <v>791</v>
      </c>
      <c r="AF1" s="175" t="s">
        <v>792</v>
      </c>
      <c r="AG1" s="91" t="s">
        <v>793</v>
      </c>
      <c r="AH1" s="91" t="s">
        <v>794</v>
      </c>
      <c r="AI1" s="91" t="s">
        <v>795</v>
      </c>
      <c r="AJ1" s="91" t="s">
        <v>796</v>
      </c>
      <c r="AK1" s="91" t="s">
        <v>797</v>
      </c>
      <c r="AL1" s="91" t="s">
        <v>798</v>
      </c>
      <c r="AM1" s="175" t="s">
        <v>799</v>
      </c>
      <c r="AN1" s="175" t="s">
        <v>800</v>
      </c>
      <c r="AO1" s="91" t="s">
        <v>801</v>
      </c>
      <c r="AP1" s="175" t="s">
        <v>802</v>
      </c>
      <c r="AQ1" s="91" t="s">
        <v>803</v>
      </c>
      <c r="AR1" s="91" t="s">
        <v>804</v>
      </c>
      <c r="AS1" s="91" t="s">
        <v>805</v>
      </c>
      <c r="AT1" s="91" t="s">
        <v>806</v>
      </c>
      <c r="AU1" s="175" t="s">
        <v>807</v>
      </c>
      <c r="AV1" s="175" t="s">
        <v>808</v>
      </c>
      <c r="AW1" s="91" t="s">
        <v>809</v>
      </c>
      <c r="AX1" s="175" t="s">
        <v>810</v>
      </c>
      <c r="AY1" s="91" t="s">
        <v>811</v>
      </c>
      <c r="AZ1" s="91" t="s">
        <v>812</v>
      </c>
      <c r="BA1" s="91" t="s">
        <v>813</v>
      </c>
      <c r="BB1" s="91" t="s">
        <v>814</v>
      </c>
      <c r="BC1" s="175" t="s">
        <v>815</v>
      </c>
      <c r="BD1" s="175" t="s">
        <v>816</v>
      </c>
      <c r="BE1" s="91" t="s">
        <v>817</v>
      </c>
      <c r="BF1" s="175" t="s">
        <v>818</v>
      </c>
      <c r="BG1" s="91" t="s">
        <v>819</v>
      </c>
      <c r="BH1" s="91" t="s">
        <v>820</v>
      </c>
      <c r="BI1" s="91" t="s">
        <v>821</v>
      </c>
      <c r="BJ1" s="91" t="s">
        <v>822</v>
      </c>
      <c r="BK1" s="175" t="s">
        <v>823</v>
      </c>
      <c r="BL1" s="175" t="s">
        <v>824</v>
      </c>
      <c r="BM1" s="175" t="s">
        <v>825</v>
      </c>
      <c r="BN1" s="175" t="s">
        <v>826</v>
      </c>
      <c r="BO1" s="156" t="s">
        <v>827</v>
      </c>
      <c r="BP1" s="156" t="s">
        <v>828</v>
      </c>
      <c r="BQ1" s="91" t="s">
        <v>829</v>
      </c>
      <c r="BR1" s="156" t="s">
        <v>830</v>
      </c>
      <c r="BS1" s="175" t="s">
        <v>831</v>
      </c>
      <c r="BT1" s="175" t="s">
        <v>832</v>
      </c>
      <c r="BU1" s="175" t="s">
        <v>833</v>
      </c>
      <c r="BV1" s="175" t="s">
        <v>834</v>
      </c>
      <c r="BW1" s="156" t="s">
        <v>835</v>
      </c>
      <c r="BX1" s="156" t="s">
        <v>836</v>
      </c>
      <c r="BY1" s="91" t="s">
        <v>837</v>
      </c>
      <c r="BZ1" s="156" t="s">
        <v>838</v>
      </c>
      <c r="CA1" s="175" t="s">
        <v>839</v>
      </c>
      <c r="CB1" s="175" t="s">
        <v>840</v>
      </c>
      <c r="CC1" s="175" t="s">
        <v>841</v>
      </c>
      <c r="CD1" s="175" t="s">
        <v>842</v>
      </c>
      <c r="CE1" s="156" t="s">
        <v>843</v>
      </c>
      <c r="CF1" s="156" t="s">
        <v>844</v>
      </c>
      <c r="CG1" s="91" t="s">
        <v>845</v>
      </c>
      <c r="CH1" s="156" t="s">
        <v>846</v>
      </c>
      <c r="CI1" s="175" t="s">
        <v>847</v>
      </c>
      <c r="CJ1" s="175" t="s">
        <v>848</v>
      </c>
      <c r="CK1" s="175" t="s">
        <v>849</v>
      </c>
      <c r="CL1" s="175" t="s">
        <v>850</v>
      </c>
      <c r="CM1" s="156" t="s">
        <v>851</v>
      </c>
      <c r="CN1" s="156" t="s">
        <v>852</v>
      </c>
      <c r="CO1" s="91" t="s">
        <v>853</v>
      </c>
      <c r="CP1" s="156" t="s">
        <v>854</v>
      </c>
      <c r="CQ1" s="26" t="s">
        <v>148</v>
      </c>
      <c r="CR1" s="26" t="s">
        <v>186</v>
      </c>
      <c r="CS1" s="27" t="s">
        <v>149</v>
      </c>
    </row>
    <row r="2" spans="1:98" ht="15" customHeight="1">
      <c r="A2" s="38" t="s">
        <v>42</v>
      </c>
      <c r="B2" s="60" t="s">
        <v>43</v>
      </c>
      <c r="C2" s="38" t="s">
        <v>183</v>
      </c>
      <c r="D2" s="77"/>
      <c r="E2" s="60"/>
      <c r="F2" s="60"/>
      <c r="G2" s="33"/>
      <c r="H2" s="33"/>
      <c r="I2" s="97"/>
      <c r="J2" s="186"/>
      <c r="K2" s="33"/>
      <c r="L2" s="33"/>
      <c r="M2" s="33"/>
      <c r="N2" s="33"/>
      <c r="O2" s="33"/>
      <c r="P2" s="33"/>
      <c r="Q2" s="97"/>
      <c r="R2" s="186"/>
      <c r="S2" s="33"/>
      <c r="T2" s="33"/>
      <c r="U2" s="33"/>
      <c r="V2" s="33"/>
      <c r="W2" s="33"/>
      <c r="X2" s="33"/>
      <c r="Y2" s="97"/>
      <c r="Z2" s="186"/>
      <c r="AA2" s="33"/>
      <c r="AB2" s="33"/>
      <c r="AC2" s="33"/>
      <c r="AD2" s="33"/>
      <c r="AE2" s="97"/>
      <c r="AF2" s="191"/>
      <c r="AG2" s="92"/>
      <c r="AH2" s="92"/>
      <c r="AI2" s="92"/>
      <c r="AJ2" s="92"/>
      <c r="AK2" s="92"/>
      <c r="AL2" s="33"/>
      <c r="AM2" s="97"/>
      <c r="AN2" s="97"/>
      <c r="AO2" s="33"/>
      <c r="AP2" s="97"/>
      <c r="AQ2" s="33"/>
      <c r="AR2" s="33"/>
      <c r="AS2" s="33"/>
      <c r="AT2" s="33"/>
      <c r="AU2" s="97"/>
      <c r="AV2" s="97"/>
      <c r="AW2" s="33"/>
      <c r="AX2" s="97"/>
      <c r="AY2" s="33"/>
      <c r="AZ2" s="33"/>
      <c r="BA2" s="33"/>
      <c r="BB2" s="33"/>
      <c r="BC2" s="97"/>
      <c r="BD2" s="97"/>
      <c r="BE2" s="33"/>
      <c r="BF2" s="97"/>
      <c r="BG2" s="33"/>
      <c r="BH2" s="33"/>
      <c r="BI2" s="33"/>
      <c r="BJ2" s="33"/>
      <c r="BK2" s="97"/>
      <c r="BL2" s="97"/>
      <c r="BM2" s="97"/>
      <c r="BN2" s="97"/>
      <c r="BO2" s="33"/>
      <c r="BP2" s="33"/>
      <c r="BQ2" s="33"/>
      <c r="BR2" s="33"/>
      <c r="BS2" s="97"/>
      <c r="BT2" s="97"/>
      <c r="BU2" s="97"/>
      <c r="BV2" s="97"/>
      <c r="BW2" s="33"/>
      <c r="BX2" s="33"/>
      <c r="BY2" s="33"/>
      <c r="BZ2" s="33"/>
      <c r="CA2" s="97"/>
      <c r="CB2" s="97"/>
      <c r="CC2" s="97"/>
      <c r="CD2" s="97"/>
      <c r="CE2" s="33"/>
      <c r="CF2" s="33"/>
      <c r="CG2" s="33"/>
      <c r="CH2" s="33"/>
      <c r="CI2" s="97"/>
      <c r="CJ2" s="97"/>
      <c r="CK2" s="97"/>
      <c r="CL2" s="97"/>
      <c r="CM2" s="33"/>
      <c r="CN2" s="33"/>
      <c r="CO2" s="33"/>
      <c r="CP2" s="33"/>
      <c r="CQ2" s="34" t="s">
        <v>364</v>
      </c>
      <c r="CR2" s="34" t="s">
        <v>365</v>
      </c>
      <c r="CS2" s="35" t="s">
        <v>506</v>
      </c>
      <c r="CT2" s="8" t="s">
        <v>217</v>
      </c>
    </row>
    <row r="3" spans="1:98" ht="15" customHeight="1">
      <c r="A3" s="78" t="s">
        <v>44</v>
      </c>
      <c r="B3" s="62" t="s">
        <v>346</v>
      </c>
      <c r="C3" s="38" t="s">
        <v>184</v>
      </c>
      <c r="D3" s="77"/>
      <c r="E3" s="60"/>
      <c r="F3" s="60"/>
      <c r="G3" s="33"/>
      <c r="H3" s="33"/>
      <c r="I3" s="97"/>
      <c r="J3" s="186"/>
      <c r="K3" s="33"/>
      <c r="L3" s="33"/>
      <c r="M3" s="33"/>
      <c r="N3" s="33"/>
      <c r="O3" s="33"/>
      <c r="P3" s="33"/>
      <c r="Q3" s="97"/>
      <c r="R3" s="186"/>
      <c r="S3" s="33"/>
      <c r="T3" s="33"/>
      <c r="U3" s="33"/>
      <c r="V3" s="33"/>
      <c r="W3" s="33"/>
      <c r="X3" s="33"/>
      <c r="Y3" s="97"/>
      <c r="Z3" s="186"/>
      <c r="AA3" s="33"/>
      <c r="AB3" s="33"/>
      <c r="AC3" s="33"/>
      <c r="AD3" s="33"/>
      <c r="AE3" s="97"/>
      <c r="AF3" s="191"/>
      <c r="AG3" s="92"/>
      <c r="AH3" s="92"/>
      <c r="AI3" s="92"/>
      <c r="AJ3" s="92"/>
      <c r="AK3" s="92"/>
      <c r="AL3" s="33"/>
      <c r="AM3" s="97"/>
      <c r="AN3" s="97"/>
      <c r="AO3" s="33"/>
      <c r="AP3" s="97"/>
      <c r="AQ3" s="33"/>
      <c r="AR3" s="33"/>
      <c r="AS3" s="33"/>
      <c r="AT3" s="33"/>
      <c r="AU3" s="97"/>
      <c r="AV3" s="97"/>
      <c r="AW3" s="33"/>
      <c r="AX3" s="97"/>
      <c r="AY3" s="33"/>
      <c r="AZ3" s="33"/>
      <c r="BA3" s="33"/>
      <c r="BB3" s="33"/>
      <c r="BC3" s="97"/>
      <c r="BD3" s="97"/>
      <c r="BE3" s="33"/>
      <c r="BF3" s="97"/>
      <c r="BG3" s="33"/>
      <c r="BH3" s="33"/>
      <c r="BI3" s="33"/>
      <c r="BJ3" s="33"/>
      <c r="BK3" s="97"/>
      <c r="BL3" s="97"/>
      <c r="BM3" s="97"/>
      <c r="BN3" s="97"/>
      <c r="BO3" s="33"/>
      <c r="BP3" s="33"/>
      <c r="BQ3" s="33"/>
      <c r="BR3" s="33"/>
      <c r="BS3" s="97"/>
      <c r="BT3" s="97"/>
      <c r="BU3" s="97"/>
      <c r="BV3" s="97"/>
      <c r="BW3" s="33"/>
      <c r="BX3" s="33"/>
      <c r="BY3" s="33"/>
      <c r="BZ3" s="33"/>
      <c r="CA3" s="97"/>
      <c r="CB3" s="97"/>
      <c r="CC3" s="97"/>
      <c r="CD3" s="97"/>
      <c r="CE3" s="33"/>
      <c r="CF3" s="33"/>
      <c r="CG3" s="33"/>
      <c r="CH3" s="33"/>
      <c r="CI3" s="97"/>
      <c r="CJ3" s="97"/>
      <c r="CK3" s="97"/>
      <c r="CL3" s="97"/>
      <c r="CM3" s="33"/>
      <c r="CN3" s="33"/>
      <c r="CO3" s="33"/>
      <c r="CP3" s="33"/>
      <c r="CQ3" s="34" t="s">
        <v>366</v>
      </c>
      <c r="CR3" s="34" t="s">
        <v>367</v>
      </c>
      <c r="CS3" s="35" t="s">
        <v>506</v>
      </c>
      <c r="CT3" s="8" t="s">
        <v>217</v>
      </c>
    </row>
    <row r="4" spans="1:98" ht="15" customHeight="1">
      <c r="A4" s="78" t="s">
        <v>111</v>
      </c>
      <c r="B4" s="62" t="s">
        <v>112</v>
      </c>
      <c r="C4" s="38" t="s">
        <v>168</v>
      </c>
      <c r="D4" s="77">
        <v>44561</v>
      </c>
      <c r="E4" s="60" t="s">
        <v>200</v>
      </c>
      <c r="F4" s="60" t="s">
        <v>198</v>
      </c>
      <c r="G4" s="33"/>
      <c r="H4" s="33"/>
      <c r="I4" s="97"/>
      <c r="J4" s="186">
        <v>1.4</v>
      </c>
      <c r="K4" s="33"/>
      <c r="L4" s="33"/>
      <c r="M4" s="33"/>
      <c r="N4" s="33"/>
      <c r="O4" s="33"/>
      <c r="P4" s="33"/>
      <c r="Q4" s="97"/>
      <c r="R4" s="186">
        <v>1.4</v>
      </c>
      <c r="S4" s="33"/>
      <c r="T4" s="33"/>
      <c r="U4" s="33"/>
      <c r="V4" s="33"/>
      <c r="W4" s="33">
        <v>32</v>
      </c>
      <c r="X4" s="33">
        <v>240</v>
      </c>
      <c r="Y4" s="97"/>
      <c r="Z4" s="186">
        <v>1.4</v>
      </c>
      <c r="AA4" s="33">
        <v>1584</v>
      </c>
      <c r="AB4" s="33">
        <v>380</v>
      </c>
      <c r="AC4" s="33">
        <v>380</v>
      </c>
      <c r="AD4" s="33">
        <v>207</v>
      </c>
      <c r="AE4" s="97"/>
      <c r="AF4" s="191"/>
      <c r="AG4" s="92"/>
      <c r="AH4" s="92">
        <v>1.4</v>
      </c>
      <c r="AI4" s="92"/>
      <c r="AJ4" s="92"/>
      <c r="AK4" s="92"/>
      <c r="AL4" s="33"/>
      <c r="AM4" s="97"/>
      <c r="AN4" s="97"/>
      <c r="AO4" s="33"/>
      <c r="AP4" s="97"/>
      <c r="AQ4" s="33"/>
      <c r="AR4" s="33"/>
      <c r="AS4" s="33"/>
      <c r="AT4" s="33"/>
      <c r="AU4" s="97"/>
      <c r="AV4" s="97"/>
      <c r="AW4" s="33"/>
      <c r="AX4" s="97"/>
      <c r="AY4" s="33"/>
      <c r="AZ4" s="33"/>
      <c r="BA4" s="33"/>
      <c r="BB4" s="33"/>
      <c r="BC4" s="97"/>
      <c r="BD4" s="97"/>
      <c r="BE4" s="33"/>
      <c r="BF4" s="97"/>
      <c r="BG4" s="33"/>
      <c r="BH4" s="33"/>
      <c r="BI4" s="33"/>
      <c r="BJ4" s="33"/>
      <c r="BK4" s="97"/>
      <c r="BL4" s="97"/>
      <c r="BM4" s="97"/>
      <c r="BN4" s="97"/>
      <c r="BO4" s="33"/>
      <c r="BP4" s="33"/>
      <c r="BQ4" s="33"/>
      <c r="BR4" s="33"/>
      <c r="BS4" s="97"/>
      <c r="BT4" s="97"/>
      <c r="BU4" s="97"/>
      <c r="BV4" s="97"/>
      <c r="BW4" s="33"/>
      <c r="BX4" s="33"/>
      <c r="BY4" s="33"/>
      <c r="BZ4" s="33"/>
      <c r="CA4" s="97"/>
      <c r="CB4" s="97"/>
      <c r="CC4" s="97"/>
      <c r="CD4" s="97"/>
      <c r="CE4" s="33"/>
      <c r="CF4" s="33"/>
      <c r="CG4" s="33"/>
      <c r="CH4" s="33"/>
      <c r="CI4" s="97"/>
      <c r="CJ4" s="97"/>
      <c r="CK4" s="97"/>
      <c r="CL4" s="97"/>
      <c r="CM4" s="33">
        <v>1584</v>
      </c>
      <c r="CN4" s="33">
        <v>380</v>
      </c>
      <c r="CO4" s="33">
        <v>380</v>
      </c>
      <c r="CP4" s="33">
        <v>207</v>
      </c>
      <c r="CQ4" s="34" t="s">
        <v>368</v>
      </c>
      <c r="CR4" s="34" t="s">
        <v>369</v>
      </c>
      <c r="CS4" s="35"/>
      <c r="CT4" s="8" t="s">
        <v>217</v>
      </c>
    </row>
    <row r="5" spans="1:98" ht="15" customHeight="1">
      <c r="A5" s="38" t="s">
        <v>58</v>
      </c>
      <c r="B5" s="60" t="s">
        <v>59</v>
      </c>
      <c r="C5" s="38" t="s">
        <v>184</v>
      </c>
      <c r="D5" s="77"/>
      <c r="E5" s="60"/>
      <c r="F5" s="60"/>
      <c r="G5" s="33"/>
      <c r="H5" s="33"/>
      <c r="I5" s="97"/>
      <c r="J5" s="186"/>
      <c r="K5" s="33"/>
      <c r="L5" s="33"/>
      <c r="M5" s="33"/>
      <c r="N5" s="33"/>
      <c r="O5" s="33"/>
      <c r="P5" s="33"/>
      <c r="Q5" s="97"/>
      <c r="R5" s="186"/>
      <c r="S5" s="33"/>
      <c r="T5" s="33"/>
      <c r="U5" s="33"/>
      <c r="V5" s="33"/>
      <c r="W5" s="33"/>
      <c r="X5" s="33"/>
      <c r="Y5" s="97"/>
      <c r="Z5" s="186"/>
      <c r="AA5" s="33"/>
      <c r="AB5" s="33"/>
      <c r="AC5" s="33"/>
      <c r="AD5" s="33"/>
      <c r="AE5" s="97"/>
      <c r="AF5" s="191"/>
      <c r="AG5" s="92"/>
      <c r="AH5" s="92"/>
      <c r="AI5" s="92"/>
      <c r="AJ5" s="92"/>
      <c r="AK5" s="92"/>
      <c r="AL5" s="33"/>
      <c r="AM5" s="97"/>
      <c r="AN5" s="97"/>
      <c r="AO5" s="33"/>
      <c r="AP5" s="97"/>
      <c r="AQ5" s="33"/>
      <c r="AR5" s="33"/>
      <c r="AS5" s="33"/>
      <c r="AT5" s="33"/>
      <c r="AU5" s="97"/>
      <c r="AV5" s="97"/>
      <c r="AW5" s="33"/>
      <c r="AX5" s="97"/>
      <c r="AY5" s="33"/>
      <c r="AZ5" s="33"/>
      <c r="BA5" s="33"/>
      <c r="BB5" s="33"/>
      <c r="BC5" s="97"/>
      <c r="BD5" s="97"/>
      <c r="BE5" s="33"/>
      <c r="BF5" s="97"/>
      <c r="BG5" s="33"/>
      <c r="BH5" s="33"/>
      <c r="BI5" s="33"/>
      <c r="BJ5" s="33"/>
      <c r="BK5" s="97"/>
      <c r="BL5" s="97"/>
      <c r="BM5" s="97"/>
      <c r="BN5" s="97"/>
      <c r="BO5" s="33"/>
      <c r="BP5" s="33"/>
      <c r="BQ5" s="33"/>
      <c r="BR5" s="33"/>
      <c r="BS5" s="97"/>
      <c r="BT5" s="97"/>
      <c r="BU5" s="97"/>
      <c r="BV5" s="97"/>
      <c r="BW5" s="33"/>
      <c r="BX5" s="33"/>
      <c r="BY5" s="33"/>
      <c r="BZ5" s="33"/>
      <c r="CA5" s="97"/>
      <c r="CB5" s="97"/>
      <c r="CC5" s="97"/>
      <c r="CD5" s="97"/>
      <c r="CE5" s="33"/>
      <c r="CF5" s="33"/>
      <c r="CG5" s="33"/>
      <c r="CH5" s="33"/>
      <c r="CI5" s="97"/>
      <c r="CJ5" s="97"/>
      <c r="CK5" s="97"/>
      <c r="CL5" s="97"/>
      <c r="CM5" s="33"/>
      <c r="CN5" s="33"/>
      <c r="CO5" s="33"/>
      <c r="CP5" s="33"/>
      <c r="CQ5" s="34" t="s">
        <v>370</v>
      </c>
      <c r="CR5" s="34" t="s">
        <v>321</v>
      </c>
      <c r="CS5" s="35" t="s">
        <v>506</v>
      </c>
      <c r="CT5" s="8" t="s">
        <v>217</v>
      </c>
    </row>
    <row r="6" spans="1:98" ht="15" customHeight="1">
      <c r="A6" s="78" t="s">
        <v>158</v>
      </c>
      <c r="B6" s="62" t="s">
        <v>347</v>
      </c>
      <c r="C6" s="38" t="s">
        <v>181</v>
      </c>
      <c r="D6" s="77">
        <v>44561</v>
      </c>
      <c r="E6" s="60" t="s">
        <v>200</v>
      </c>
      <c r="F6" s="60" t="s">
        <v>197</v>
      </c>
      <c r="G6" s="33">
        <v>0</v>
      </c>
      <c r="H6" s="33">
        <v>0</v>
      </c>
      <c r="I6" s="97"/>
      <c r="J6" s="186">
        <v>1.4</v>
      </c>
      <c r="K6" s="33">
        <v>0</v>
      </c>
      <c r="L6" s="33">
        <v>0</v>
      </c>
      <c r="M6" s="33">
        <v>0</v>
      </c>
      <c r="N6" s="33">
        <v>0</v>
      </c>
      <c r="O6" s="33">
        <v>0</v>
      </c>
      <c r="P6" s="33">
        <v>0</v>
      </c>
      <c r="Q6" s="97"/>
      <c r="R6" s="186">
        <v>1.4</v>
      </c>
      <c r="S6" s="33">
        <v>0</v>
      </c>
      <c r="T6" s="33">
        <v>0</v>
      </c>
      <c r="U6" s="33">
        <v>0</v>
      </c>
      <c r="V6" s="33">
        <v>0</v>
      </c>
      <c r="W6" s="33">
        <v>113633</v>
      </c>
      <c r="X6" s="33">
        <v>103147</v>
      </c>
      <c r="Y6" s="97"/>
      <c r="Z6" s="186">
        <v>1.4</v>
      </c>
      <c r="AA6" s="33">
        <v>309019</v>
      </c>
      <c r="AB6" s="33">
        <v>289074</v>
      </c>
      <c r="AC6" s="33">
        <v>285009</v>
      </c>
      <c r="AD6" s="33">
        <v>211564</v>
      </c>
      <c r="AE6" s="97"/>
      <c r="AF6" s="191"/>
      <c r="AG6" s="92">
        <v>0</v>
      </c>
      <c r="AH6" s="92">
        <v>0</v>
      </c>
      <c r="AI6" s="92">
        <v>0</v>
      </c>
      <c r="AJ6" s="92">
        <v>0</v>
      </c>
      <c r="AK6" s="92">
        <v>0</v>
      </c>
      <c r="AL6" s="33">
        <v>0</v>
      </c>
      <c r="AM6" s="97"/>
      <c r="AN6" s="97"/>
      <c r="AO6" s="33">
        <v>0</v>
      </c>
      <c r="AP6" s="97"/>
      <c r="AQ6" s="33">
        <v>0</v>
      </c>
      <c r="AR6" s="33">
        <v>0</v>
      </c>
      <c r="AS6" s="33">
        <v>0</v>
      </c>
      <c r="AT6" s="33">
        <v>0</v>
      </c>
      <c r="AU6" s="97"/>
      <c r="AV6" s="97"/>
      <c r="AW6" s="33">
        <v>0</v>
      </c>
      <c r="AX6" s="97"/>
      <c r="AY6" s="33">
        <v>0</v>
      </c>
      <c r="AZ6" s="33">
        <v>0</v>
      </c>
      <c r="BA6" s="33">
        <v>0</v>
      </c>
      <c r="BB6" s="33">
        <v>0</v>
      </c>
      <c r="BC6" s="97"/>
      <c r="BD6" s="97"/>
      <c r="BE6" s="33">
        <v>0</v>
      </c>
      <c r="BF6" s="97"/>
      <c r="BG6" s="33">
        <v>0</v>
      </c>
      <c r="BH6" s="33">
        <v>0</v>
      </c>
      <c r="BI6" s="33">
        <v>0</v>
      </c>
      <c r="BJ6" s="33">
        <v>0</v>
      </c>
      <c r="BK6" s="97"/>
      <c r="BL6" s="97"/>
      <c r="BM6" s="97"/>
      <c r="BN6" s="97"/>
      <c r="BO6" s="33">
        <v>0</v>
      </c>
      <c r="BP6" s="33">
        <v>0</v>
      </c>
      <c r="BQ6" s="33">
        <v>0</v>
      </c>
      <c r="BR6" s="33">
        <v>0</v>
      </c>
      <c r="BS6" s="97"/>
      <c r="BT6" s="97"/>
      <c r="BU6" s="97"/>
      <c r="BV6" s="97"/>
      <c r="BW6" s="33">
        <v>0</v>
      </c>
      <c r="BX6" s="33">
        <v>0</v>
      </c>
      <c r="BY6" s="33">
        <v>0</v>
      </c>
      <c r="BZ6" s="33">
        <v>0</v>
      </c>
      <c r="CA6" s="97"/>
      <c r="CB6" s="97"/>
      <c r="CC6" s="97"/>
      <c r="CD6" s="97"/>
      <c r="CE6" s="33">
        <v>0</v>
      </c>
      <c r="CF6" s="33">
        <v>0</v>
      </c>
      <c r="CG6" s="33">
        <v>0</v>
      </c>
      <c r="CH6" s="33">
        <v>0</v>
      </c>
      <c r="CI6" s="97"/>
      <c r="CJ6" s="97"/>
      <c r="CK6" s="97"/>
      <c r="CL6" s="97"/>
      <c r="CM6" s="33">
        <v>309019</v>
      </c>
      <c r="CN6" s="33">
        <v>289074</v>
      </c>
      <c r="CO6" s="33">
        <v>285009</v>
      </c>
      <c r="CP6" s="33">
        <v>211564</v>
      </c>
      <c r="CQ6" s="34" t="s">
        <v>371</v>
      </c>
      <c r="CR6" s="34" t="s">
        <v>292</v>
      </c>
      <c r="CS6" s="35"/>
      <c r="CT6" s="8" t="s">
        <v>217</v>
      </c>
    </row>
    <row r="7" spans="1:98" ht="15" customHeight="1">
      <c r="A7" s="38" t="s">
        <v>160</v>
      </c>
      <c r="B7" s="60" t="s">
        <v>161</v>
      </c>
      <c r="C7" s="38" t="s">
        <v>178</v>
      </c>
      <c r="D7" s="77">
        <v>44561</v>
      </c>
      <c r="E7" s="60" t="s">
        <v>200</v>
      </c>
      <c r="F7" s="60" t="s">
        <v>198</v>
      </c>
      <c r="G7" s="33"/>
      <c r="H7" s="33"/>
      <c r="I7" s="97"/>
      <c r="J7" s="186"/>
      <c r="K7" s="33"/>
      <c r="L7" s="33"/>
      <c r="M7" s="33"/>
      <c r="N7" s="33"/>
      <c r="O7" s="33"/>
      <c r="P7" s="33"/>
      <c r="Q7" s="97"/>
      <c r="R7" s="186"/>
      <c r="S7" s="33"/>
      <c r="T7" s="33"/>
      <c r="U7" s="33"/>
      <c r="V7" s="33"/>
      <c r="W7" s="33">
        <v>5253</v>
      </c>
      <c r="X7" s="33">
        <v>2792</v>
      </c>
      <c r="Y7" s="97"/>
      <c r="Z7" s="186">
        <v>1</v>
      </c>
      <c r="AA7" s="33">
        <v>7155</v>
      </c>
      <c r="AB7" s="33">
        <v>6991</v>
      </c>
      <c r="AC7" s="33">
        <v>6991</v>
      </c>
      <c r="AD7" s="33">
        <v>3838</v>
      </c>
      <c r="AE7" s="97"/>
      <c r="AF7" s="191"/>
      <c r="AG7" s="92"/>
      <c r="AH7" s="92"/>
      <c r="AI7" s="92"/>
      <c r="AJ7" s="92"/>
      <c r="AK7" s="92"/>
      <c r="AL7" s="33"/>
      <c r="AM7" s="97"/>
      <c r="AN7" s="97"/>
      <c r="AO7" s="33"/>
      <c r="AP7" s="97"/>
      <c r="AQ7" s="33"/>
      <c r="AR7" s="33"/>
      <c r="AS7" s="33"/>
      <c r="AT7" s="33"/>
      <c r="AU7" s="97"/>
      <c r="AV7" s="97"/>
      <c r="AW7" s="33"/>
      <c r="AX7" s="97"/>
      <c r="AY7" s="33"/>
      <c r="AZ7" s="33"/>
      <c r="BA7" s="33"/>
      <c r="BB7" s="33"/>
      <c r="BC7" s="97"/>
      <c r="BD7" s="97"/>
      <c r="BE7" s="33"/>
      <c r="BF7" s="97"/>
      <c r="BG7" s="33"/>
      <c r="BH7" s="33"/>
      <c r="BI7" s="33"/>
      <c r="BJ7" s="33"/>
      <c r="BK7" s="97"/>
      <c r="BL7" s="97"/>
      <c r="BM7" s="97"/>
      <c r="BN7" s="97"/>
      <c r="BO7" s="33"/>
      <c r="BP7" s="33"/>
      <c r="BQ7" s="33"/>
      <c r="BR7" s="33"/>
      <c r="BS7" s="98"/>
      <c r="BT7" s="98"/>
      <c r="BU7" s="98"/>
      <c r="BV7" s="98"/>
      <c r="BW7" s="36">
        <v>8751</v>
      </c>
      <c r="BX7" s="36">
        <v>8751</v>
      </c>
      <c r="BY7" s="36">
        <v>8751</v>
      </c>
      <c r="BZ7" s="36">
        <v>2242</v>
      </c>
      <c r="CA7" s="98"/>
      <c r="CB7" s="98"/>
      <c r="CC7" s="98"/>
      <c r="CD7" s="98"/>
      <c r="CE7" s="36"/>
      <c r="CF7" s="36"/>
      <c r="CG7" s="36"/>
      <c r="CH7" s="36"/>
      <c r="CI7" s="98"/>
      <c r="CJ7" s="98"/>
      <c r="CK7" s="98"/>
      <c r="CL7" s="98"/>
      <c r="CM7" s="36">
        <v>15906</v>
      </c>
      <c r="CN7" s="36">
        <v>15743</v>
      </c>
      <c r="CO7" s="36">
        <v>15743</v>
      </c>
      <c r="CP7" s="36">
        <v>6080</v>
      </c>
      <c r="CQ7" s="34" t="s">
        <v>372</v>
      </c>
      <c r="CR7" s="34" t="s">
        <v>316</v>
      </c>
      <c r="CS7" s="35" t="s">
        <v>856</v>
      </c>
      <c r="CT7" s="8" t="s">
        <v>217</v>
      </c>
    </row>
    <row r="8" spans="1:98" ht="15" customHeight="1">
      <c r="A8" s="38" t="s">
        <v>250</v>
      </c>
      <c r="B8" s="60" t="s">
        <v>251</v>
      </c>
      <c r="C8" s="38" t="s">
        <v>180</v>
      </c>
      <c r="D8" s="77">
        <v>44561</v>
      </c>
      <c r="E8" s="60" t="s">
        <v>200</v>
      </c>
      <c r="F8" s="60" t="s">
        <v>198</v>
      </c>
      <c r="G8" s="33">
        <v>1.1000000000000001</v>
      </c>
      <c r="H8" s="33">
        <v>7.3</v>
      </c>
      <c r="I8" s="97"/>
      <c r="J8" s="186">
        <v>1.4</v>
      </c>
      <c r="K8" s="33">
        <v>11.8</v>
      </c>
      <c r="L8" s="33">
        <v>11.8</v>
      </c>
      <c r="M8" s="33">
        <v>11.8</v>
      </c>
      <c r="N8" s="33">
        <v>6.4</v>
      </c>
      <c r="O8" s="33">
        <v>0</v>
      </c>
      <c r="P8" s="33">
        <v>0</v>
      </c>
      <c r="Q8" s="97"/>
      <c r="R8" s="186">
        <v>1.4</v>
      </c>
      <c r="S8" s="33">
        <v>0</v>
      </c>
      <c r="T8" s="33">
        <v>0</v>
      </c>
      <c r="U8" s="33">
        <v>0</v>
      </c>
      <c r="V8" s="33">
        <v>0</v>
      </c>
      <c r="W8" s="33">
        <v>0</v>
      </c>
      <c r="X8" s="33">
        <v>0</v>
      </c>
      <c r="Y8" s="97"/>
      <c r="Z8" s="186">
        <v>1.4</v>
      </c>
      <c r="AA8" s="33">
        <v>0</v>
      </c>
      <c r="AB8" s="33">
        <v>0</v>
      </c>
      <c r="AC8" s="33">
        <v>0</v>
      </c>
      <c r="AD8" s="33">
        <v>0</v>
      </c>
      <c r="AE8" s="97"/>
      <c r="AF8" s="191"/>
      <c r="AG8" s="92">
        <v>0</v>
      </c>
      <c r="AH8" s="92">
        <v>0</v>
      </c>
      <c r="AI8" s="92">
        <v>0</v>
      </c>
      <c r="AJ8" s="92">
        <v>0</v>
      </c>
      <c r="AK8" s="92">
        <v>0</v>
      </c>
      <c r="AL8" s="33">
        <v>0</v>
      </c>
      <c r="AM8" s="97"/>
      <c r="AN8" s="97"/>
      <c r="AO8" s="33">
        <v>0</v>
      </c>
      <c r="AP8" s="97"/>
      <c r="AQ8" s="33">
        <v>0</v>
      </c>
      <c r="AR8" s="33">
        <v>0</v>
      </c>
      <c r="AS8" s="33">
        <v>0</v>
      </c>
      <c r="AT8" s="33">
        <v>0</v>
      </c>
      <c r="AU8" s="97"/>
      <c r="AV8" s="97"/>
      <c r="AW8" s="33">
        <v>0</v>
      </c>
      <c r="AX8" s="97"/>
      <c r="AY8" s="33">
        <v>0</v>
      </c>
      <c r="AZ8" s="33">
        <v>0</v>
      </c>
      <c r="BA8" s="33">
        <v>0</v>
      </c>
      <c r="BB8" s="33">
        <v>0</v>
      </c>
      <c r="BC8" s="97"/>
      <c r="BD8" s="97"/>
      <c r="BE8" s="33">
        <v>0</v>
      </c>
      <c r="BF8" s="97"/>
      <c r="BG8" s="33">
        <v>0</v>
      </c>
      <c r="BH8" s="33">
        <v>0</v>
      </c>
      <c r="BI8" s="33">
        <v>0</v>
      </c>
      <c r="BJ8" s="33">
        <v>0</v>
      </c>
      <c r="BK8" s="97"/>
      <c r="BL8" s="97"/>
      <c r="BM8" s="97"/>
      <c r="BN8" s="97"/>
      <c r="BO8" s="33">
        <v>0</v>
      </c>
      <c r="BP8" s="33">
        <v>0</v>
      </c>
      <c r="BQ8" s="33">
        <v>0</v>
      </c>
      <c r="BR8" s="33">
        <v>0</v>
      </c>
      <c r="BS8" s="97"/>
      <c r="BT8" s="97"/>
      <c r="BU8" s="97"/>
      <c r="BV8" s="97"/>
      <c r="BW8" s="33">
        <v>2.7</v>
      </c>
      <c r="BX8" s="33">
        <v>2.7</v>
      </c>
      <c r="BY8" s="33">
        <v>2.7</v>
      </c>
      <c r="BZ8" s="33">
        <v>0.5</v>
      </c>
      <c r="CA8" s="97"/>
      <c r="CB8" s="97"/>
      <c r="CC8" s="97"/>
      <c r="CD8" s="97"/>
      <c r="CE8" s="33">
        <v>0</v>
      </c>
      <c r="CF8" s="33">
        <v>0</v>
      </c>
      <c r="CG8" s="33">
        <v>0</v>
      </c>
      <c r="CH8" s="33">
        <v>0</v>
      </c>
      <c r="CI8" s="97"/>
      <c r="CJ8" s="97"/>
      <c r="CK8" s="97"/>
      <c r="CL8" s="97"/>
      <c r="CM8" s="33">
        <v>14.5</v>
      </c>
      <c r="CN8" s="33">
        <v>14.5</v>
      </c>
      <c r="CO8" s="33">
        <v>14.5</v>
      </c>
      <c r="CP8" s="33">
        <v>6.9</v>
      </c>
      <c r="CQ8" s="34" t="s">
        <v>373</v>
      </c>
      <c r="CR8" s="34" t="s">
        <v>269</v>
      </c>
      <c r="CS8" s="35"/>
      <c r="CT8" s="8" t="s">
        <v>217</v>
      </c>
    </row>
    <row r="9" spans="1:98" ht="15" customHeight="1">
      <c r="A9" s="38" t="s">
        <v>348</v>
      </c>
      <c r="B9" s="60" t="s">
        <v>349</v>
      </c>
      <c r="C9" s="38" t="s">
        <v>173</v>
      </c>
      <c r="D9" s="77">
        <v>44561</v>
      </c>
      <c r="E9" s="60" t="s">
        <v>200</v>
      </c>
      <c r="F9" s="60" t="s">
        <v>197</v>
      </c>
      <c r="G9" s="33"/>
      <c r="H9" s="33"/>
      <c r="I9" s="97"/>
      <c r="J9" s="186"/>
      <c r="K9" s="33"/>
      <c r="L9" s="33"/>
      <c r="M9" s="33"/>
      <c r="N9" s="33"/>
      <c r="O9" s="33"/>
      <c r="P9" s="33"/>
      <c r="Q9" s="97"/>
      <c r="R9" s="186"/>
      <c r="S9" s="33"/>
      <c r="T9" s="33"/>
      <c r="U9" s="33"/>
      <c r="V9" s="33"/>
      <c r="W9" s="33"/>
      <c r="X9" s="33"/>
      <c r="Y9" s="97"/>
      <c r="Z9" s="186"/>
      <c r="AA9" s="33"/>
      <c r="AB9" s="33"/>
      <c r="AC9" s="33"/>
      <c r="AD9" s="33"/>
      <c r="AE9" s="97"/>
      <c r="AF9" s="191"/>
      <c r="AG9" s="92"/>
      <c r="AH9" s="92"/>
      <c r="AI9" s="92"/>
      <c r="AJ9" s="92"/>
      <c r="AK9" s="92"/>
      <c r="AL9" s="33"/>
      <c r="AM9" s="97"/>
      <c r="AN9" s="97"/>
      <c r="AO9" s="33"/>
      <c r="AP9" s="97"/>
      <c r="AQ9" s="33"/>
      <c r="AR9" s="33"/>
      <c r="AS9" s="33"/>
      <c r="AT9" s="33"/>
      <c r="AU9" s="97"/>
      <c r="AV9" s="97"/>
      <c r="AW9" s="33"/>
      <c r="AX9" s="97"/>
      <c r="AY9" s="33"/>
      <c r="AZ9" s="33"/>
      <c r="BA9" s="33"/>
      <c r="BB9" s="33"/>
      <c r="BC9" s="97"/>
      <c r="BD9" s="97"/>
      <c r="BE9" s="33"/>
      <c r="BF9" s="97"/>
      <c r="BG9" s="33"/>
      <c r="BH9" s="33"/>
      <c r="BI9" s="33"/>
      <c r="BJ9" s="33"/>
      <c r="BK9" s="97"/>
      <c r="BL9" s="97"/>
      <c r="BM9" s="97"/>
      <c r="BN9" s="97"/>
      <c r="BO9" s="33"/>
      <c r="BP9" s="33"/>
      <c r="BQ9" s="33"/>
      <c r="BR9" s="33"/>
      <c r="BS9" s="97"/>
      <c r="BT9" s="97"/>
      <c r="BU9" s="97"/>
      <c r="BV9" s="97"/>
      <c r="BW9" s="33"/>
      <c r="BX9" s="33"/>
      <c r="BY9" s="33"/>
      <c r="BZ9" s="33"/>
      <c r="CA9" s="97"/>
      <c r="CB9" s="97"/>
      <c r="CC9" s="97"/>
      <c r="CD9" s="97"/>
      <c r="CE9" s="33"/>
      <c r="CF9" s="33"/>
      <c r="CG9" s="33"/>
      <c r="CH9" s="33"/>
      <c r="CI9" s="97"/>
      <c r="CJ9" s="97"/>
      <c r="CK9" s="97"/>
      <c r="CL9" s="97"/>
      <c r="CM9" s="33"/>
      <c r="CN9" s="33"/>
      <c r="CO9" s="33"/>
      <c r="CP9" s="33"/>
      <c r="CQ9" s="34" t="s">
        <v>374</v>
      </c>
      <c r="CR9" s="34" t="s">
        <v>375</v>
      </c>
      <c r="CS9" s="35"/>
      <c r="CT9" s="8" t="s">
        <v>217</v>
      </c>
    </row>
    <row r="10" spans="1:98" ht="15" customHeight="1">
      <c r="A10" s="38" t="s">
        <v>69</v>
      </c>
      <c r="B10" s="60" t="s">
        <v>70</v>
      </c>
      <c r="C10" s="38" t="s">
        <v>175</v>
      </c>
      <c r="D10" s="77">
        <v>44561</v>
      </c>
      <c r="E10" s="60" t="s">
        <v>200</v>
      </c>
      <c r="F10" s="60" t="s">
        <v>198</v>
      </c>
      <c r="G10" s="36"/>
      <c r="H10" s="33"/>
      <c r="I10" s="97"/>
      <c r="J10" s="186"/>
      <c r="K10" s="33"/>
      <c r="L10" s="33"/>
      <c r="M10" s="33"/>
      <c r="N10" s="33"/>
      <c r="O10" s="33"/>
      <c r="P10" s="33"/>
      <c r="Q10" s="97"/>
      <c r="R10" s="186"/>
      <c r="S10" s="36"/>
      <c r="T10" s="33"/>
      <c r="U10" s="33"/>
      <c r="V10" s="33"/>
      <c r="W10" s="36">
        <v>398</v>
      </c>
      <c r="X10" s="36">
        <v>219</v>
      </c>
      <c r="Y10" s="97"/>
      <c r="Z10" s="190">
        <v>1.4</v>
      </c>
      <c r="AA10" s="33">
        <v>1696</v>
      </c>
      <c r="AB10" s="33">
        <v>864</v>
      </c>
      <c r="AC10" s="33">
        <v>844</v>
      </c>
      <c r="AD10" s="33">
        <v>665</v>
      </c>
      <c r="AE10" s="97"/>
      <c r="AF10" s="191"/>
      <c r="AG10" s="92"/>
      <c r="AH10" s="92"/>
      <c r="AI10" s="92"/>
      <c r="AJ10" s="92"/>
      <c r="AK10" s="92"/>
      <c r="AL10" s="33"/>
      <c r="AM10" s="97"/>
      <c r="AN10" s="97"/>
      <c r="AO10" s="33"/>
      <c r="AP10" s="97"/>
      <c r="AQ10" s="33"/>
      <c r="AR10" s="33"/>
      <c r="AS10" s="33"/>
      <c r="AT10" s="33"/>
      <c r="AU10" s="97"/>
      <c r="AV10" s="97"/>
      <c r="AW10" s="33"/>
      <c r="AX10" s="97"/>
      <c r="AY10" s="33"/>
      <c r="AZ10" s="33"/>
      <c r="BA10" s="33"/>
      <c r="BB10" s="33"/>
      <c r="BC10" s="97"/>
      <c r="BD10" s="97"/>
      <c r="BE10" s="33"/>
      <c r="BF10" s="97"/>
      <c r="BG10" s="33"/>
      <c r="BH10" s="33"/>
      <c r="BI10" s="33"/>
      <c r="BJ10" s="33"/>
      <c r="BK10" s="97"/>
      <c r="BL10" s="97"/>
      <c r="BM10" s="97"/>
      <c r="BN10" s="97"/>
      <c r="BO10" s="33"/>
      <c r="BP10" s="33"/>
      <c r="BQ10" s="33"/>
      <c r="BR10" s="33"/>
      <c r="BS10" s="98"/>
      <c r="BT10" s="98"/>
      <c r="BU10" s="98"/>
      <c r="BV10" s="98"/>
      <c r="BW10" s="33">
        <v>7295</v>
      </c>
      <c r="BX10" s="33">
        <v>1488</v>
      </c>
      <c r="BY10" s="33">
        <v>1488</v>
      </c>
      <c r="BZ10" s="33">
        <v>460</v>
      </c>
      <c r="CA10" s="97"/>
      <c r="CB10" s="97"/>
      <c r="CC10" s="97"/>
      <c r="CD10" s="97"/>
      <c r="CE10" s="33"/>
      <c r="CF10" s="33"/>
      <c r="CG10" s="33"/>
      <c r="CH10" s="33"/>
      <c r="CI10" s="97"/>
      <c r="CJ10" s="97"/>
      <c r="CK10" s="97"/>
      <c r="CL10" s="97"/>
      <c r="CM10" s="33">
        <v>8990</v>
      </c>
      <c r="CN10" s="33">
        <v>2351</v>
      </c>
      <c r="CO10" s="33">
        <v>2331</v>
      </c>
      <c r="CP10" s="33">
        <v>1126</v>
      </c>
      <c r="CQ10" s="34" t="s">
        <v>376</v>
      </c>
      <c r="CR10" s="34" t="s">
        <v>377</v>
      </c>
      <c r="CS10" s="35"/>
      <c r="CT10" s="8" t="s">
        <v>217</v>
      </c>
    </row>
    <row r="11" spans="1:98" ht="15" customHeight="1">
      <c r="A11" s="78" t="s">
        <v>350</v>
      </c>
      <c r="B11" s="62" t="s">
        <v>351</v>
      </c>
      <c r="C11" s="38" t="s">
        <v>183</v>
      </c>
      <c r="D11" s="77">
        <v>44561</v>
      </c>
      <c r="E11" s="60" t="s">
        <v>200</v>
      </c>
      <c r="F11" s="60" t="s">
        <v>197</v>
      </c>
      <c r="G11" s="33">
        <v>4303</v>
      </c>
      <c r="H11" s="33">
        <v>11640</v>
      </c>
      <c r="I11" s="97"/>
      <c r="J11" s="186">
        <v>1.4</v>
      </c>
      <c r="K11" s="33">
        <v>22489</v>
      </c>
      <c r="L11" s="33">
        <v>22489</v>
      </c>
      <c r="M11" s="33">
        <v>22489</v>
      </c>
      <c r="N11" s="33">
        <v>19006</v>
      </c>
      <c r="O11" s="33"/>
      <c r="P11" s="33"/>
      <c r="Q11" s="97"/>
      <c r="R11" s="186">
        <v>1.4</v>
      </c>
      <c r="S11" s="33"/>
      <c r="T11" s="33"/>
      <c r="U11" s="33"/>
      <c r="V11" s="33"/>
      <c r="W11" s="33"/>
      <c r="X11" s="33"/>
      <c r="Y11" s="97"/>
      <c r="Z11" s="186">
        <v>1.4</v>
      </c>
      <c r="AA11" s="33"/>
      <c r="AB11" s="33"/>
      <c r="AC11" s="33"/>
      <c r="AD11" s="33"/>
      <c r="AE11" s="97"/>
      <c r="AF11" s="191"/>
      <c r="AG11" s="92"/>
      <c r="AH11" s="92">
        <v>1.2</v>
      </c>
      <c r="AI11" s="92"/>
      <c r="AJ11" s="92"/>
      <c r="AK11" s="92"/>
      <c r="AL11" s="33"/>
      <c r="AM11" s="97"/>
      <c r="AN11" s="97"/>
      <c r="AO11" s="33"/>
      <c r="AP11" s="97"/>
      <c r="AQ11" s="33"/>
      <c r="AR11" s="33"/>
      <c r="AS11" s="33"/>
      <c r="AT11" s="33"/>
      <c r="AU11" s="97"/>
      <c r="AV11" s="97"/>
      <c r="AW11" s="33"/>
      <c r="AX11" s="97"/>
      <c r="AY11" s="33"/>
      <c r="AZ11" s="33"/>
      <c r="BA11" s="33"/>
      <c r="BB11" s="33"/>
      <c r="BC11" s="97"/>
      <c r="BD11" s="97"/>
      <c r="BE11" s="33"/>
      <c r="BF11" s="97"/>
      <c r="BG11" s="33"/>
      <c r="BH11" s="33"/>
      <c r="BI11" s="33"/>
      <c r="BJ11" s="33"/>
      <c r="BK11" s="97"/>
      <c r="BL11" s="97"/>
      <c r="BM11" s="97"/>
      <c r="BN11" s="97"/>
      <c r="BO11" s="33"/>
      <c r="BP11" s="33"/>
      <c r="BQ11" s="33"/>
      <c r="BR11" s="33"/>
      <c r="BS11" s="97"/>
      <c r="BT11" s="97"/>
      <c r="BU11" s="97"/>
      <c r="BV11" s="97"/>
      <c r="BW11" s="33"/>
      <c r="BX11" s="33"/>
      <c r="BY11" s="33"/>
      <c r="BZ11" s="33"/>
      <c r="CA11" s="97"/>
      <c r="CB11" s="97"/>
      <c r="CC11" s="97"/>
      <c r="CD11" s="97"/>
      <c r="CE11" s="33"/>
      <c r="CF11" s="33"/>
      <c r="CG11" s="33"/>
      <c r="CH11" s="33"/>
      <c r="CI11" s="97"/>
      <c r="CJ11" s="97"/>
      <c r="CK11" s="97"/>
      <c r="CL11" s="97"/>
      <c r="CM11" s="33">
        <v>22489</v>
      </c>
      <c r="CN11" s="33">
        <v>22489</v>
      </c>
      <c r="CO11" s="33">
        <v>22489</v>
      </c>
      <c r="CP11" s="33">
        <v>19006</v>
      </c>
      <c r="CQ11" s="34" t="s">
        <v>378</v>
      </c>
      <c r="CR11" s="34" t="s">
        <v>379</v>
      </c>
      <c r="CS11" s="35" t="s">
        <v>330</v>
      </c>
      <c r="CT11" s="8" t="s">
        <v>217</v>
      </c>
    </row>
    <row r="12" spans="1:98" ht="15" customHeight="1">
      <c r="A12" s="38" t="s">
        <v>193</v>
      </c>
      <c r="B12" s="60" t="s">
        <v>194</v>
      </c>
      <c r="C12" s="38" t="s">
        <v>184</v>
      </c>
      <c r="D12" s="77">
        <v>44561</v>
      </c>
      <c r="E12" s="60" t="s">
        <v>200</v>
      </c>
      <c r="F12" s="60" t="s">
        <v>197</v>
      </c>
      <c r="G12" s="33"/>
      <c r="H12" s="33"/>
      <c r="I12" s="97"/>
      <c r="J12" s="186">
        <v>1.4</v>
      </c>
      <c r="K12" s="33"/>
      <c r="L12" s="33"/>
      <c r="M12" s="33"/>
      <c r="N12" s="33"/>
      <c r="O12" s="33">
        <v>2050</v>
      </c>
      <c r="P12" s="33">
        <v>6023</v>
      </c>
      <c r="Q12" s="97"/>
      <c r="R12" s="186">
        <v>1.4</v>
      </c>
      <c r="S12" s="33">
        <v>11302</v>
      </c>
      <c r="T12" s="33">
        <v>11302</v>
      </c>
      <c r="U12" s="33">
        <v>11302</v>
      </c>
      <c r="V12" s="33">
        <v>6620</v>
      </c>
      <c r="W12" s="33"/>
      <c r="X12" s="33"/>
      <c r="Y12" s="97"/>
      <c r="Z12" s="186">
        <v>1.4</v>
      </c>
      <c r="AA12" s="33"/>
      <c r="AB12" s="33"/>
      <c r="AC12" s="33"/>
      <c r="AD12" s="33"/>
      <c r="AE12" s="97"/>
      <c r="AF12" s="191"/>
      <c r="AG12" s="92"/>
      <c r="AH12" s="92"/>
      <c r="AI12" s="92"/>
      <c r="AJ12" s="92"/>
      <c r="AK12" s="92"/>
      <c r="AL12" s="33"/>
      <c r="AM12" s="97"/>
      <c r="AN12" s="97"/>
      <c r="AO12" s="33"/>
      <c r="AP12" s="97"/>
      <c r="AQ12" s="33"/>
      <c r="AR12" s="33"/>
      <c r="AS12" s="33"/>
      <c r="AT12" s="33"/>
      <c r="AU12" s="97"/>
      <c r="AV12" s="97"/>
      <c r="AW12" s="33"/>
      <c r="AX12" s="97"/>
      <c r="AY12" s="33"/>
      <c r="AZ12" s="33"/>
      <c r="BA12" s="33"/>
      <c r="BB12" s="33"/>
      <c r="BC12" s="97"/>
      <c r="BD12" s="97"/>
      <c r="BE12" s="33"/>
      <c r="BF12" s="97"/>
      <c r="BG12" s="33"/>
      <c r="BH12" s="33"/>
      <c r="BI12" s="33"/>
      <c r="BJ12" s="33"/>
      <c r="BK12" s="97"/>
      <c r="BL12" s="97"/>
      <c r="BM12" s="97"/>
      <c r="BN12" s="97"/>
      <c r="BO12" s="33"/>
      <c r="BP12" s="33"/>
      <c r="BQ12" s="33"/>
      <c r="BR12" s="33"/>
      <c r="BS12" s="97"/>
      <c r="BT12" s="97"/>
      <c r="BU12" s="97"/>
      <c r="BV12" s="97"/>
      <c r="BW12" s="33">
        <v>10410</v>
      </c>
      <c r="BX12" s="33">
        <v>4365</v>
      </c>
      <c r="BY12" s="33">
        <v>4264</v>
      </c>
      <c r="BZ12" s="33">
        <v>3770</v>
      </c>
      <c r="CA12" s="97"/>
      <c r="CB12" s="97"/>
      <c r="CC12" s="97"/>
      <c r="CD12" s="97"/>
      <c r="CE12" s="33"/>
      <c r="CF12" s="33"/>
      <c r="CG12" s="33"/>
      <c r="CH12" s="33"/>
      <c r="CI12" s="97"/>
      <c r="CJ12" s="97"/>
      <c r="CK12" s="97"/>
      <c r="CL12" s="97"/>
      <c r="CM12" s="33">
        <v>21711</v>
      </c>
      <c r="CN12" s="33">
        <v>15667</v>
      </c>
      <c r="CO12" s="33">
        <v>15565</v>
      </c>
      <c r="CP12" s="33">
        <v>10390</v>
      </c>
      <c r="CQ12" s="34" t="s">
        <v>681</v>
      </c>
      <c r="CR12" s="34" t="s">
        <v>220</v>
      </c>
      <c r="CS12" s="35"/>
      <c r="CT12" s="8" t="s">
        <v>217</v>
      </c>
    </row>
    <row r="13" spans="1:98" ht="15" customHeight="1">
      <c r="A13" s="38" t="s">
        <v>13</v>
      </c>
      <c r="B13" s="60" t="s">
        <v>352</v>
      </c>
      <c r="C13" s="38" t="s">
        <v>177</v>
      </c>
      <c r="D13" s="77">
        <v>44561</v>
      </c>
      <c r="E13" s="60" t="s">
        <v>200</v>
      </c>
      <c r="F13" s="60" t="s">
        <v>198</v>
      </c>
      <c r="G13" s="33"/>
      <c r="H13" s="33"/>
      <c r="I13" s="97"/>
      <c r="J13" s="186">
        <v>1.4</v>
      </c>
      <c r="K13" s="33"/>
      <c r="L13" s="33"/>
      <c r="M13" s="33"/>
      <c r="N13" s="33"/>
      <c r="O13" s="33"/>
      <c r="P13" s="33"/>
      <c r="Q13" s="97"/>
      <c r="R13" s="186">
        <v>1.4</v>
      </c>
      <c r="S13" s="33"/>
      <c r="T13" s="33"/>
      <c r="U13" s="33"/>
      <c r="V13" s="33"/>
      <c r="W13" s="33">
        <v>148</v>
      </c>
      <c r="X13" s="33">
        <v>113</v>
      </c>
      <c r="Y13" s="97"/>
      <c r="Z13" s="186">
        <v>1.4</v>
      </c>
      <c r="AA13" s="33">
        <v>1127</v>
      </c>
      <c r="AB13" s="33">
        <v>365</v>
      </c>
      <c r="AC13" s="33">
        <v>365</v>
      </c>
      <c r="AD13" s="33">
        <v>216</v>
      </c>
      <c r="AE13" s="97"/>
      <c r="AF13" s="191"/>
      <c r="AG13" s="92"/>
      <c r="AH13" s="92"/>
      <c r="AI13" s="92"/>
      <c r="AJ13" s="92"/>
      <c r="AK13" s="92"/>
      <c r="AL13" s="33"/>
      <c r="AM13" s="97"/>
      <c r="AN13" s="97"/>
      <c r="AO13" s="33"/>
      <c r="AP13" s="97"/>
      <c r="AQ13" s="33"/>
      <c r="AR13" s="33"/>
      <c r="AS13" s="33"/>
      <c r="AT13" s="33"/>
      <c r="AU13" s="97"/>
      <c r="AV13" s="97"/>
      <c r="AW13" s="33"/>
      <c r="AX13" s="97"/>
      <c r="AY13" s="33"/>
      <c r="AZ13" s="33"/>
      <c r="BA13" s="33"/>
      <c r="BB13" s="33"/>
      <c r="BC13" s="97"/>
      <c r="BD13" s="97"/>
      <c r="BE13" s="33"/>
      <c r="BF13" s="97"/>
      <c r="BG13" s="33"/>
      <c r="BH13" s="33"/>
      <c r="BI13" s="33"/>
      <c r="BJ13" s="33"/>
      <c r="BK13" s="97"/>
      <c r="BL13" s="97"/>
      <c r="BM13" s="97"/>
      <c r="BN13" s="97"/>
      <c r="BO13" s="33"/>
      <c r="BP13" s="33"/>
      <c r="BQ13" s="33"/>
      <c r="BR13" s="33"/>
      <c r="BS13" s="97"/>
      <c r="BT13" s="97"/>
      <c r="BU13" s="97"/>
      <c r="BV13" s="97"/>
      <c r="BW13" s="33">
        <v>839</v>
      </c>
      <c r="BX13" s="33"/>
      <c r="BY13" s="33"/>
      <c r="BZ13" s="33"/>
      <c r="CA13" s="97"/>
      <c r="CB13" s="97"/>
      <c r="CC13" s="97"/>
      <c r="CD13" s="97"/>
      <c r="CE13" s="33"/>
      <c r="CF13" s="33"/>
      <c r="CG13" s="33"/>
      <c r="CH13" s="33"/>
      <c r="CI13" s="97"/>
      <c r="CJ13" s="97"/>
      <c r="CK13" s="97"/>
      <c r="CL13" s="97"/>
      <c r="CM13" s="33">
        <v>1966</v>
      </c>
      <c r="CN13" s="33">
        <v>365</v>
      </c>
      <c r="CO13" s="33">
        <v>365</v>
      </c>
      <c r="CP13" s="33">
        <v>216</v>
      </c>
      <c r="CQ13" s="34" t="s">
        <v>382</v>
      </c>
      <c r="CR13" s="34" t="s">
        <v>383</v>
      </c>
      <c r="CS13" s="35"/>
      <c r="CT13" s="8" t="s">
        <v>217</v>
      </c>
    </row>
    <row r="14" spans="1:98" ht="15" customHeight="1">
      <c r="A14" s="38" t="s">
        <v>65</v>
      </c>
      <c r="B14" s="60" t="s">
        <v>66</v>
      </c>
      <c r="C14" s="38" t="s">
        <v>183</v>
      </c>
      <c r="D14" s="77"/>
      <c r="E14" s="60"/>
      <c r="F14" s="60"/>
      <c r="G14" s="33"/>
      <c r="H14" s="33"/>
      <c r="I14" s="97"/>
      <c r="J14" s="186"/>
      <c r="K14" s="33"/>
      <c r="L14" s="33"/>
      <c r="M14" s="33"/>
      <c r="N14" s="33"/>
      <c r="O14" s="33"/>
      <c r="P14" s="33"/>
      <c r="Q14" s="97"/>
      <c r="R14" s="186"/>
      <c r="S14" s="33"/>
      <c r="T14" s="33"/>
      <c r="U14" s="33"/>
      <c r="V14" s="33"/>
      <c r="W14" s="33"/>
      <c r="X14" s="33"/>
      <c r="Y14" s="97"/>
      <c r="Z14" s="186"/>
      <c r="AA14" s="33"/>
      <c r="AB14" s="33"/>
      <c r="AC14" s="33"/>
      <c r="AD14" s="33"/>
      <c r="AE14" s="97"/>
      <c r="AF14" s="191"/>
      <c r="AG14" s="92"/>
      <c r="AH14" s="92"/>
      <c r="AI14" s="92"/>
      <c r="AJ14" s="92"/>
      <c r="AK14" s="92"/>
      <c r="AL14" s="33"/>
      <c r="AM14" s="97"/>
      <c r="AN14" s="97"/>
      <c r="AO14" s="33"/>
      <c r="AP14" s="97"/>
      <c r="AQ14" s="33"/>
      <c r="AR14" s="33"/>
      <c r="AS14" s="33"/>
      <c r="AT14" s="33"/>
      <c r="AU14" s="97"/>
      <c r="AV14" s="97"/>
      <c r="AW14" s="33"/>
      <c r="AX14" s="97"/>
      <c r="AY14" s="33"/>
      <c r="AZ14" s="33"/>
      <c r="BA14" s="33"/>
      <c r="BB14" s="33"/>
      <c r="BC14" s="97"/>
      <c r="BD14" s="97"/>
      <c r="BE14" s="33"/>
      <c r="BF14" s="97"/>
      <c r="BG14" s="33"/>
      <c r="BH14" s="33"/>
      <c r="BI14" s="33"/>
      <c r="BJ14" s="33"/>
      <c r="BK14" s="97"/>
      <c r="BL14" s="97"/>
      <c r="BM14" s="97"/>
      <c r="BN14" s="97"/>
      <c r="BO14" s="33"/>
      <c r="BP14" s="33"/>
      <c r="BQ14" s="33"/>
      <c r="BR14" s="33"/>
      <c r="BS14" s="97"/>
      <c r="BT14" s="97"/>
      <c r="BU14" s="97"/>
      <c r="BV14" s="97"/>
      <c r="BW14" s="33"/>
      <c r="BX14" s="33"/>
      <c r="BY14" s="33"/>
      <c r="BZ14" s="33"/>
      <c r="CA14" s="97"/>
      <c r="CB14" s="97"/>
      <c r="CC14" s="97"/>
      <c r="CD14" s="97"/>
      <c r="CE14" s="33"/>
      <c r="CF14" s="33"/>
      <c r="CG14" s="33"/>
      <c r="CH14" s="33"/>
      <c r="CI14" s="97"/>
      <c r="CJ14" s="97"/>
      <c r="CK14" s="97"/>
      <c r="CL14" s="97"/>
      <c r="CM14" s="33"/>
      <c r="CN14" s="33"/>
      <c r="CO14" s="33"/>
      <c r="CP14" s="33"/>
      <c r="CQ14" s="34" t="s">
        <v>384</v>
      </c>
      <c r="CR14" s="34" t="s">
        <v>385</v>
      </c>
      <c r="CS14" s="35" t="s">
        <v>506</v>
      </c>
      <c r="CT14" s="8" t="s">
        <v>217</v>
      </c>
    </row>
    <row r="15" spans="1:98" ht="15" customHeight="1">
      <c r="A15" s="38" t="s">
        <v>50</v>
      </c>
      <c r="B15" s="60" t="s">
        <v>51</v>
      </c>
      <c r="C15" s="38" t="s">
        <v>169</v>
      </c>
      <c r="D15" s="77"/>
      <c r="E15" s="60"/>
      <c r="F15" s="60"/>
      <c r="G15" s="33"/>
      <c r="H15" s="33"/>
      <c r="I15" s="97"/>
      <c r="J15" s="186"/>
      <c r="K15" s="33"/>
      <c r="L15" s="33"/>
      <c r="M15" s="33"/>
      <c r="N15" s="33"/>
      <c r="O15" s="33"/>
      <c r="P15" s="33"/>
      <c r="Q15" s="97"/>
      <c r="R15" s="186"/>
      <c r="S15" s="33"/>
      <c r="T15" s="33"/>
      <c r="U15" s="33"/>
      <c r="V15" s="33"/>
      <c r="W15" s="33"/>
      <c r="X15" s="33"/>
      <c r="Y15" s="97"/>
      <c r="Z15" s="186"/>
      <c r="AA15" s="33"/>
      <c r="AB15" s="33"/>
      <c r="AC15" s="33"/>
      <c r="AD15" s="33"/>
      <c r="AE15" s="97"/>
      <c r="AF15" s="191"/>
      <c r="AG15" s="92"/>
      <c r="AH15" s="92"/>
      <c r="AI15" s="92"/>
      <c r="AJ15" s="92"/>
      <c r="AK15" s="92"/>
      <c r="AL15" s="33"/>
      <c r="AM15" s="97"/>
      <c r="AN15" s="97"/>
      <c r="AO15" s="33"/>
      <c r="AP15" s="97"/>
      <c r="AQ15" s="33"/>
      <c r="AR15" s="33"/>
      <c r="AS15" s="33"/>
      <c r="AT15" s="33"/>
      <c r="AU15" s="97"/>
      <c r="AV15" s="97"/>
      <c r="AW15" s="33"/>
      <c r="AX15" s="97"/>
      <c r="AY15" s="33"/>
      <c r="AZ15" s="33"/>
      <c r="BA15" s="33"/>
      <c r="BB15" s="33"/>
      <c r="BC15" s="97"/>
      <c r="BD15" s="97"/>
      <c r="BE15" s="33"/>
      <c r="BF15" s="97"/>
      <c r="BG15" s="33"/>
      <c r="BH15" s="33"/>
      <c r="BI15" s="33"/>
      <c r="BJ15" s="33"/>
      <c r="BK15" s="97"/>
      <c r="BL15" s="97"/>
      <c r="BM15" s="97"/>
      <c r="BN15" s="97"/>
      <c r="BO15" s="33"/>
      <c r="BP15" s="33"/>
      <c r="BQ15" s="33"/>
      <c r="BR15" s="33"/>
      <c r="BS15" s="97"/>
      <c r="BT15" s="97"/>
      <c r="BU15" s="97"/>
      <c r="BV15" s="97"/>
      <c r="BW15" s="33"/>
      <c r="BX15" s="33"/>
      <c r="BY15" s="33"/>
      <c r="BZ15" s="33"/>
      <c r="CA15" s="97"/>
      <c r="CB15" s="97"/>
      <c r="CC15" s="97"/>
      <c r="CD15" s="97"/>
      <c r="CE15" s="33"/>
      <c r="CF15" s="33"/>
      <c r="CG15" s="33"/>
      <c r="CH15" s="33"/>
      <c r="CI15" s="97"/>
      <c r="CJ15" s="97"/>
      <c r="CK15" s="97"/>
      <c r="CL15" s="97"/>
      <c r="CM15" s="33"/>
      <c r="CN15" s="33"/>
      <c r="CO15" s="33"/>
      <c r="CP15" s="33"/>
      <c r="CQ15" s="34" t="s">
        <v>386</v>
      </c>
      <c r="CR15" s="34" t="s">
        <v>322</v>
      </c>
      <c r="CS15" s="35" t="s">
        <v>506</v>
      </c>
      <c r="CT15" s="8" t="s">
        <v>217</v>
      </c>
    </row>
    <row r="16" spans="1:98" ht="15" customHeight="1">
      <c r="A16" s="78" t="s">
        <v>353</v>
      </c>
      <c r="B16" s="62" t="s">
        <v>354</v>
      </c>
      <c r="C16" s="38" t="s">
        <v>176</v>
      </c>
      <c r="D16" s="77">
        <v>44561</v>
      </c>
      <c r="E16" s="60" t="s">
        <v>200</v>
      </c>
      <c r="F16" s="60" t="s">
        <v>197</v>
      </c>
      <c r="G16" s="33">
        <v>391</v>
      </c>
      <c r="H16" s="33">
        <v>17685</v>
      </c>
      <c r="I16" s="97"/>
      <c r="J16" s="186">
        <v>1.4</v>
      </c>
      <c r="K16" s="33">
        <v>25306</v>
      </c>
      <c r="L16" s="33">
        <v>25306</v>
      </c>
      <c r="M16" s="33">
        <v>25306</v>
      </c>
      <c r="N16" s="33">
        <v>18041</v>
      </c>
      <c r="O16" s="33"/>
      <c r="P16" s="33"/>
      <c r="Q16" s="97"/>
      <c r="R16" s="186">
        <v>1.4</v>
      </c>
      <c r="S16" s="33"/>
      <c r="T16" s="33"/>
      <c r="U16" s="33"/>
      <c r="V16" s="33"/>
      <c r="W16" s="33"/>
      <c r="X16" s="33"/>
      <c r="Y16" s="97"/>
      <c r="Z16" s="186">
        <v>1.4</v>
      </c>
      <c r="AA16" s="33"/>
      <c r="AB16" s="33"/>
      <c r="AC16" s="33"/>
      <c r="AD16" s="33"/>
      <c r="AE16" s="97"/>
      <c r="AF16" s="191"/>
      <c r="AG16" s="92"/>
      <c r="AH16" s="92"/>
      <c r="AI16" s="92"/>
      <c r="AJ16" s="92"/>
      <c r="AK16" s="92"/>
      <c r="AL16" s="33"/>
      <c r="AM16" s="97"/>
      <c r="AN16" s="97"/>
      <c r="AO16" s="33"/>
      <c r="AP16" s="97"/>
      <c r="AQ16" s="33"/>
      <c r="AR16" s="33"/>
      <c r="AS16" s="33"/>
      <c r="AT16" s="33"/>
      <c r="AU16" s="97"/>
      <c r="AV16" s="97"/>
      <c r="AW16" s="33"/>
      <c r="AX16" s="97"/>
      <c r="AY16" s="33"/>
      <c r="AZ16" s="33"/>
      <c r="BA16" s="33"/>
      <c r="BB16" s="33"/>
      <c r="BC16" s="97"/>
      <c r="BD16" s="97"/>
      <c r="BE16" s="33"/>
      <c r="BF16" s="97"/>
      <c r="BG16" s="33"/>
      <c r="BH16" s="33"/>
      <c r="BI16" s="33"/>
      <c r="BJ16" s="33"/>
      <c r="BK16" s="97"/>
      <c r="BL16" s="97"/>
      <c r="BM16" s="97"/>
      <c r="BN16" s="97"/>
      <c r="BO16" s="33">
        <v>17988</v>
      </c>
      <c r="BP16" s="33">
        <v>17988</v>
      </c>
      <c r="BQ16" s="33">
        <v>17988</v>
      </c>
      <c r="BR16" s="33">
        <v>1799</v>
      </c>
      <c r="BS16" s="97"/>
      <c r="BT16" s="97"/>
      <c r="BU16" s="97"/>
      <c r="BV16" s="97"/>
      <c r="BW16" s="33"/>
      <c r="BX16" s="33"/>
      <c r="BY16" s="33"/>
      <c r="BZ16" s="33"/>
      <c r="CA16" s="97"/>
      <c r="CB16" s="97"/>
      <c r="CC16" s="97"/>
      <c r="CD16" s="97"/>
      <c r="CE16" s="33"/>
      <c r="CF16" s="33"/>
      <c r="CG16" s="33"/>
      <c r="CH16" s="33"/>
      <c r="CI16" s="97"/>
      <c r="CJ16" s="97"/>
      <c r="CK16" s="97"/>
      <c r="CL16" s="97"/>
      <c r="CM16" s="33">
        <v>43294</v>
      </c>
      <c r="CN16" s="33">
        <v>43294</v>
      </c>
      <c r="CO16" s="33">
        <v>43294</v>
      </c>
      <c r="CP16" s="33">
        <v>19839</v>
      </c>
      <c r="CQ16" s="34" t="s">
        <v>387</v>
      </c>
      <c r="CR16" s="34" t="s">
        <v>388</v>
      </c>
      <c r="CS16" s="35"/>
      <c r="CT16" s="8" t="s">
        <v>217</v>
      </c>
    </row>
    <row r="17" spans="1:98" ht="15" customHeight="1">
      <c r="A17" s="38" t="s">
        <v>115</v>
      </c>
      <c r="B17" s="60" t="s">
        <v>116</v>
      </c>
      <c r="C17" s="38" t="s">
        <v>176</v>
      </c>
      <c r="D17" s="77">
        <v>44561</v>
      </c>
      <c r="E17" s="60" t="s">
        <v>200</v>
      </c>
      <c r="F17" s="60" t="s">
        <v>197</v>
      </c>
      <c r="G17" s="33"/>
      <c r="H17" s="33"/>
      <c r="I17" s="97"/>
      <c r="J17" s="186">
        <v>1.4</v>
      </c>
      <c r="K17" s="33"/>
      <c r="L17" s="33"/>
      <c r="M17" s="33"/>
      <c r="N17" s="33"/>
      <c r="O17" s="33"/>
      <c r="P17" s="33"/>
      <c r="Q17" s="97"/>
      <c r="R17" s="186">
        <v>1.4</v>
      </c>
      <c r="S17" s="33"/>
      <c r="T17" s="33"/>
      <c r="U17" s="33"/>
      <c r="V17" s="33"/>
      <c r="W17" s="33">
        <v>250403</v>
      </c>
      <c r="X17" s="33">
        <v>575426</v>
      </c>
      <c r="Y17" s="97"/>
      <c r="Z17" s="186">
        <v>1.4</v>
      </c>
      <c r="AA17" s="33">
        <v>2940572</v>
      </c>
      <c r="AB17" s="33">
        <v>1156161</v>
      </c>
      <c r="AC17" s="33">
        <v>1168460</v>
      </c>
      <c r="AD17" s="33">
        <v>849751</v>
      </c>
      <c r="AE17" s="97"/>
      <c r="AF17" s="191"/>
      <c r="AG17" s="92"/>
      <c r="AH17" s="92"/>
      <c r="AI17" s="92"/>
      <c r="AJ17" s="92"/>
      <c r="AK17" s="92"/>
      <c r="AL17" s="33"/>
      <c r="AM17" s="97"/>
      <c r="AN17" s="97"/>
      <c r="AO17" s="33"/>
      <c r="AP17" s="97"/>
      <c r="AQ17" s="33"/>
      <c r="AR17" s="33"/>
      <c r="AS17" s="33"/>
      <c r="AT17" s="33"/>
      <c r="AU17" s="97"/>
      <c r="AV17" s="97"/>
      <c r="AW17" s="33"/>
      <c r="AX17" s="97"/>
      <c r="AY17" s="33"/>
      <c r="AZ17" s="33"/>
      <c r="BA17" s="33"/>
      <c r="BB17" s="33"/>
      <c r="BC17" s="97"/>
      <c r="BD17" s="97"/>
      <c r="BE17" s="33"/>
      <c r="BF17" s="97"/>
      <c r="BG17" s="33"/>
      <c r="BH17" s="33"/>
      <c r="BI17" s="33"/>
      <c r="BJ17" s="33"/>
      <c r="BK17" s="97"/>
      <c r="BL17" s="97"/>
      <c r="BM17" s="97"/>
      <c r="BN17" s="97"/>
      <c r="BO17" s="33"/>
      <c r="BP17" s="33"/>
      <c r="BQ17" s="33"/>
      <c r="BR17" s="33"/>
      <c r="BS17" s="97"/>
      <c r="BT17" s="97"/>
      <c r="BU17" s="97"/>
      <c r="BV17" s="97"/>
      <c r="BW17" s="33">
        <v>3396145</v>
      </c>
      <c r="BX17" s="33">
        <v>911073</v>
      </c>
      <c r="BY17" s="33">
        <v>911069</v>
      </c>
      <c r="BZ17" s="33">
        <v>180727</v>
      </c>
      <c r="CA17" s="97"/>
      <c r="CB17" s="97"/>
      <c r="CC17" s="97"/>
      <c r="CD17" s="97"/>
      <c r="CE17" s="33"/>
      <c r="CF17" s="33"/>
      <c r="CG17" s="33"/>
      <c r="CH17" s="33"/>
      <c r="CI17" s="97"/>
      <c r="CJ17" s="97"/>
      <c r="CK17" s="97"/>
      <c r="CL17" s="97"/>
      <c r="CM17" s="33">
        <v>6336717</v>
      </c>
      <c r="CN17" s="33">
        <v>2067234</v>
      </c>
      <c r="CO17" s="33">
        <v>2079529</v>
      </c>
      <c r="CP17" s="33">
        <v>1030478</v>
      </c>
      <c r="CQ17" s="34" t="s">
        <v>389</v>
      </c>
      <c r="CR17" s="34" t="s">
        <v>390</v>
      </c>
      <c r="CS17" s="35"/>
      <c r="CT17" s="8" t="s">
        <v>217</v>
      </c>
    </row>
    <row r="18" spans="1:98" ht="15" customHeight="1">
      <c r="A18" s="38" t="s">
        <v>114</v>
      </c>
      <c r="B18" s="60" t="s">
        <v>883</v>
      </c>
      <c r="C18" s="38" t="s">
        <v>176</v>
      </c>
      <c r="D18" s="77">
        <v>44561</v>
      </c>
      <c r="E18" s="60" t="s">
        <v>200</v>
      </c>
      <c r="F18" s="60" t="s">
        <v>197</v>
      </c>
      <c r="G18" s="33"/>
      <c r="H18" s="33"/>
      <c r="I18" s="97"/>
      <c r="J18" s="186">
        <v>1.4</v>
      </c>
      <c r="K18" s="33"/>
      <c r="L18" s="33"/>
      <c r="M18" s="33"/>
      <c r="N18" s="33"/>
      <c r="O18" s="33">
        <v>4655</v>
      </c>
      <c r="P18" s="33">
        <v>53362</v>
      </c>
      <c r="Q18" s="97"/>
      <c r="R18" s="186">
        <v>1.4</v>
      </c>
      <c r="S18" s="33">
        <v>81616</v>
      </c>
      <c r="T18" s="33">
        <v>81616</v>
      </c>
      <c r="U18" s="33">
        <v>81616</v>
      </c>
      <c r="V18" s="33">
        <v>26357</v>
      </c>
      <c r="W18" s="33">
        <v>22602</v>
      </c>
      <c r="X18" s="33">
        <v>40792</v>
      </c>
      <c r="Y18" s="97"/>
      <c r="Z18" s="186">
        <v>1.4</v>
      </c>
      <c r="AA18" s="33">
        <v>88752</v>
      </c>
      <c r="AB18" s="33">
        <v>88486</v>
      </c>
      <c r="AC18" s="33">
        <v>88527</v>
      </c>
      <c r="AD18" s="33">
        <v>42231</v>
      </c>
      <c r="AE18" s="97"/>
      <c r="AF18" s="191"/>
      <c r="AG18" s="92"/>
      <c r="AH18" s="92"/>
      <c r="AI18" s="92"/>
      <c r="AJ18" s="92"/>
      <c r="AK18" s="92"/>
      <c r="AL18" s="33"/>
      <c r="AM18" s="97"/>
      <c r="AN18" s="97"/>
      <c r="AO18" s="33"/>
      <c r="AP18" s="97"/>
      <c r="AQ18" s="33"/>
      <c r="AR18" s="33"/>
      <c r="AS18" s="33"/>
      <c r="AT18" s="33"/>
      <c r="AU18" s="97"/>
      <c r="AV18" s="97"/>
      <c r="AW18" s="33"/>
      <c r="AX18" s="97"/>
      <c r="AY18" s="33"/>
      <c r="AZ18" s="33"/>
      <c r="BA18" s="33"/>
      <c r="BB18" s="33"/>
      <c r="BC18" s="97"/>
      <c r="BD18" s="97"/>
      <c r="BE18" s="33"/>
      <c r="BF18" s="97"/>
      <c r="BG18" s="33"/>
      <c r="BH18" s="33"/>
      <c r="BI18" s="33"/>
      <c r="BJ18" s="33"/>
      <c r="BK18" s="97"/>
      <c r="BL18" s="97"/>
      <c r="BM18" s="97"/>
      <c r="BN18" s="97"/>
      <c r="BO18" s="33"/>
      <c r="BP18" s="33"/>
      <c r="BQ18" s="33"/>
      <c r="BR18" s="33"/>
      <c r="BS18" s="97"/>
      <c r="BT18" s="97"/>
      <c r="BU18" s="97"/>
      <c r="BV18" s="97"/>
      <c r="BW18" s="33">
        <v>196209</v>
      </c>
      <c r="BX18" s="33">
        <v>201758</v>
      </c>
      <c r="BY18" s="33">
        <v>201758</v>
      </c>
      <c r="BZ18" s="33">
        <v>70776</v>
      </c>
      <c r="CA18" s="97"/>
      <c r="CB18" s="97"/>
      <c r="CC18" s="97"/>
      <c r="CD18" s="97"/>
      <c r="CE18" s="33"/>
      <c r="CF18" s="33"/>
      <c r="CG18" s="33"/>
      <c r="CH18" s="33"/>
      <c r="CI18" s="97"/>
      <c r="CJ18" s="97"/>
      <c r="CK18" s="97"/>
      <c r="CL18" s="97"/>
      <c r="CM18" s="33">
        <v>366577</v>
      </c>
      <c r="CN18" s="33">
        <v>371860</v>
      </c>
      <c r="CO18" s="33">
        <v>371900</v>
      </c>
      <c r="CP18" s="33">
        <v>139364</v>
      </c>
      <c r="CQ18" s="34" t="s">
        <v>391</v>
      </c>
      <c r="CR18" s="34" t="s">
        <v>392</v>
      </c>
      <c r="CS18" s="35"/>
      <c r="CT18" s="8" t="s">
        <v>217</v>
      </c>
    </row>
    <row r="19" spans="1:98" ht="15" customHeight="1">
      <c r="A19" s="38" t="s">
        <v>122</v>
      </c>
      <c r="B19" s="60" t="s">
        <v>123</v>
      </c>
      <c r="C19" s="38" t="s">
        <v>181</v>
      </c>
      <c r="D19" s="77">
        <v>44561</v>
      </c>
      <c r="E19" s="60" t="s">
        <v>200</v>
      </c>
      <c r="F19" s="60" t="s">
        <v>198</v>
      </c>
      <c r="G19" s="33">
        <v>0</v>
      </c>
      <c r="H19" s="33">
        <v>0</v>
      </c>
      <c r="I19" s="97"/>
      <c r="J19" s="186">
        <v>1.4</v>
      </c>
      <c r="K19" s="33">
        <v>0</v>
      </c>
      <c r="L19" s="33">
        <v>0</v>
      </c>
      <c r="M19" s="33">
        <v>0</v>
      </c>
      <c r="N19" s="33">
        <v>0</v>
      </c>
      <c r="O19" s="33">
        <v>0</v>
      </c>
      <c r="P19" s="33">
        <v>0</v>
      </c>
      <c r="Q19" s="97"/>
      <c r="R19" s="186">
        <v>1.4</v>
      </c>
      <c r="S19" s="33">
        <v>0</v>
      </c>
      <c r="T19" s="33">
        <v>0</v>
      </c>
      <c r="U19" s="33">
        <v>0</v>
      </c>
      <c r="V19" s="33">
        <v>0</v>
      </c>
      <c r="W19" s="33">
        <v>5393</v>
      </c>
      <c r="X19" s="33">
        <v>7273</v>
      </c>
      <c r="Y19" s="97"/>
      <c r="Z19" s="186">
        <v>1.4</v>
      </c>
      <c r="AA19" s="33">
        <v>19135</v>
      </c>
      <c r="AB19" s="33">
        <v>19221</v>
      </c>
      <c r="AC19" s="33">
        <v>19135</v>
      </c>
      <c r="AD19" s="33">
        <v>9662</v>
      </c>
      <c r="AE19" s="97"/>
      <c r="AF19" s="191"/>
      <c r="AG19" s="92">
        <v>0</v>
      </c>
      <c r="AH19" s="92">
        <v>0</v>
      </c>
      <c r="AI19" s="92">
        <v>0</v>
      </c>
      <c r="AJ19" s="92">
        <v>0</v>
      </c>
      <c r="AK19" s="92">
        <v>0</v>
      </c>
      <c r="AL19" s="33">
        <v>0</v>
      </c>
      <c r="AM19" s="97"/>
      <c r="AN19" s="97"/>
      <c r="AO19" s="33">
        <v>0</v>
      </c>
      <c r="AP19" s="97"/>
      <c r="AQ19" s="33">
        <v>0</v>
      </c>
      <c r="AR19" s="33">
        <v>0</v>
      </c>
      <c r="AS19" s="33">
        <v>0</v>
      </c>
      <c r="AT19" s="33">
        <v>0</v>
      </c>
      <c r="AU19" s="97"/>
      <c r="AV19" s="97"/>
      <c r="AW19" s="33">
        <v>0</v>
      </c>
      <c r="AX19" s="97"/>
      <c r="AY19" s="33">
        <v>0</v>
      </c>
      <c r="AZ19" s="33">
        <v>0</v>
      </c>
      <c r="BA19" s="33">
        <v>0</v>
      </c>
      <c r="BB19" s="33">
        <v>0</v>
      </c>
      <c r="BC19" s="97"/>
      <c r="BD19" s="97"/>
      <c r="BE19" s="33">
        <v>0</v>
      </c>
      <c r="BF19" s="97"/>
      <c r="BG19" s="33">
        <v>0</v>
      </c>
      <c r="BH19" s="33">
        <v>0</v>
      </c>
      <c r="BI19" s="33">
        <v>0</v>
      </c>
      <c r="BJ19" s="33">
        <v>0</v>
      </c>
      <c r="BK19" s="97"/>
      <c r="BL19" s="97"/>
      <c r="BM19" s="97"/>
      <c r="BN19" s="97"/>
      <c r="BO19" s="33">
        <v>0</v>
      </c>
      <c r="BP19" s="33">
        <v>0</v>
      </c>
      <c r="BQ19" s="33">
        <v>0</v>
      </c>
      <c r="BR19" s="33">
        <v>0</v>
      </c>
      <c r="BS19" s="97"/>
      <c r="BT19" s="97"/>
      <c r="BU19" s="97"/>
      <c r="BV19" s="97"/>
      <c r="BW19" s="33">
        <v>96621</v>
      </c>
      <c r="BX19" s="33">
        <v>75680</v>
      </c>
      <c r="BY19" s="33">
        <v>75680</v>
      </c>
      <c r="BZ19" s="33">
        <v>1551</v>
      </c>
      <c r="CA19" s="97"/>
      <c r="CB19" s="97"/>
      <c r="CC19" s="97"/>
      <c r="CD19" s="97"/>
      <c r="CE19" s="33">
        <v>0</v>
      </c>
      <c r="CF19" s="33">
        <v>0</v>
      </c>
      <c r="CG19" s="33">
        <v>0</v>
      </c>
      <c r="CH19" s="33">
        <v>0</v>
      </c>
      <c r="CI19" s="97"/>
      <c r="CJ19" s="97"/>
      <c r="CK19" s="97"/>
      <c r="CL19" s="97"/>
      <c r="CM19" s="33">
        <v>115756</v>
      </c>
      <c r="CN19" s="33">
        <v>94901</v>
      </c>
      <c r="CO19" s="33">
        <v>94815</v>
      </c>
      <c r="CP19" s="33">
        <v>11213</v>
      </c>
      <c r="CQ19" s="34" t="s">
        <v>393</v>
      </c>
      <c r="CR19" s="34" t="s">
        <v>394</v>
      </c>
      <c r="CS19" s="35"/>
      <c r="CT19" s="8" t="s">
        <v>217</v>
      </c>
    </row>
    <row r="20" spans="1:98" ht="15" customHeight="1">
      <c r="A20" s="38" t="s">
        <v>83</v>
      </c>
      <c r="B20" s="60" t="s">
        <v>84</v>
      </c>
      <c r="C20" s="38" t="s">
        <v>176</v>
      </c>
      <c r="D20" s="77">
        <v>44561</v>
      </c>
      <c r="E20" s="60" t="s">
        <v>200</v>
      </c>
      <c r="F20" s="60" t="s">
        <v>197</v>
      </c>
      <c r="G20" s="33"/>
      <c r="H20" s="33"/>
      <c r="I20" s="97"/>
      <c r="J20" s="186">
        <v>1.4</v>
      </c>
      <c r="K20" s="33"/>
      <c r="L20" s="33"/>
      <c r="M20" s="33"/>
      <c r="N20" s="33"/>
      <c r="O20" s="32"/>
      <c r="P20" s="32"/>
      <c r="Q20" s="99"/>
      <c r="R20" s="187">
        <v>1.4</v>
      </c>
      <c r="S20" s="32"/>
      <c r="T20" s="32"/>
      <c r="U20" s="32"/>
      <c r="V20" s="32"/>
      <c r="W20" s="33">
        <v>327075</v>
      </c>
      <c r="X20" s="33">
        <v>649504</v>
      </c>
      <c r="Y20" s="97"/>
      <c r="Z20" s="186">
        <v>1.4</v>
      </c>
      <c r="AA20" s="33">
        <v>1856475</v>
      </c>
      <c r="AB20" s="33">
        <v>1362729</v>
      </c>
      <c r="AC20" s="33">
        <v>1469316</v>
      </c>
      <c r="AD20" s="33">
        <v>880293</v>
      </c>
      <c r="AE20" s="97"/>
      <c r="AF20" s="191"/>
      <c r="AG20" s="92"/>
      <c r="AH20" s="92"/>
      <c r="AI20" s="92"/>
      <c r="AJ20" s="92"/>
      <c r="AK20" s="92"/>
      <c r="AL20" s="33"/>
      <c r="AM20" s="97"/>
      <c r="AN20" s="97"/>
      <c r="AO20" s="33"/>
      <c r="AP20" s="97"/>
      <c r="AQ20" s="33"/>
      <c r="AR20" s="33"/>
      <c r="AS20" s="33"/>
      <c r="AT20" s="33"/>
      <c r="AU20" s="97"/>
      <c r="AV20" s="97"/>
      <c r="AW20" s="33"/>
      <c r="AX20" s="97"/>
      <c r="AY20" s="33"/>
      <c r="AZ20" s="33"/>
      <c r="BA20" s="33"/>
      <c r="BB20" s="33"/>
      <c r="BC20" s="97"/>
      <c r="BD20" s="97"/>
      <c r="BE20" s="33"/>
      <c r="BF20" s="97"/>
      <c r="BG20" s="33"/>
      <c r="BH20" s="33"/>
      <c r="BI20" s="33"/>
      <c r="BJ20" s="33"/>
      <c r="BK20" s="97"/>
      <c r="BL20" s="97"/>
      <c r="BM20" s="97"/>
      <c r="BN20" s="97"/>
      <c r="BO20" s="33"/>
      <c r="BP20" s="33"/>
      <c r="BQ20" s="33"/>
      <c r="BR20" s="33"/>
      <c r="BS20" s="97"/>
      <c r="BT20" s="97"/>
      <c r="BU20" s="97"/>
      <c r="BV20" s="97"/>
      <c r="BW20" s="33">
        <v>10384083</v>
      </c>
      <c r="BX20" s="33">
        <v>2847202</v>
      </c>
      <c r="BY20" s="33">
        <v>2847287</v>
      </c>
      <c r="BZ20" s="33">
        <v>848630</v>
      </c>
      <c r="CA20" s="97"/>
      <c r="CB20" s="97"/>
      <c r="CC20" s="97"/>
      <c r="CD20" s="97"/>
      <c r="CE20" s="33"/>
      <c r="CF20" s="33"/>
      <c r="CG20" s="33"/>
      <c r="CH20" s="33"/>
      <c r="CI20" s="97"/>
      <c r="CJ20" s="97"/>
      <c r="CK20" s="97"/>
      <c r="CL20" s="97"/>
      <c r="CM20" s="33">
        <v>12240558</v>
      </c>
      <c r="CN20" s="33">
        <v>4209930</v>
      </c>
      <c r="CO20" s="33">
        <v>4316603</v>
      </c>
      <c r="CP20" s="33">
        <v>1728923</v>
      </c>
      <c r="CQ20" s="34" t="s">
        <v>395</v>
      </c>
      <c r="CR20" s="34" t="s">
        <v>308</v>
      </c>
      <c r="CS20" s="35"/>
      <c r="CT20" s="8" t="s">
        <v>217</v>
      </c>
    </row>
    <row r="21" spans="1:98" ht="15" customHeight="1">
      <c r="A21" s="38" t="s">
        <v>120</v>
      </c>
      <c r="B21" s="60" t="s">
        <v>121</v>
      </c>
      <c r="C21" s="38" t="s">
        <v>172</v>
      </c>
      <c r="D21" s="77">
        <v>44561</v>
      </c>
      <c r="E21" s="60" t="s">
        <v>200</v>
      </c>
      <c r="F21" s="60" t="s">
        <v>197</v>
      </c>
      <c r="G21" s="33"/>
      <c r="H21" s="33"/>
      <c r="I21" s="97"/>
      <c r="J21" s="186"/>
      <c r="K21" s="33"/>
      <c r="L21" s="33"/>
      <c r="M21" s="33"/>
      <c r="N21" s="33"/>
      <c r="O21" s="33"/>
      <c r="P21" s="33"/>
      <c r="Q21" s="97"/>
      <c r="R21" s="186"/>
      <c r="S21" s="33"/>
      <c r="T21" s="33"/>
      <c r="U21" s="33"/>
      <c r="V21" s="33"/>
      <c r="W21" s="33">
        <v>114401.51798</v>
      </c>
      <c r="X21" s="33">
        <v>99894.916010000001</v>
      </c>
      <c r="Y21" s="97"/>
      <c r="Z21" s="186">
        <v>1.4</v>
      </c>
      <c r="AA21" s="33">
        <v>300015.00757999998</v>
      </c>
      <c r="AB21" s="33">
        <v>300015.00757999998</v>
      </c>
      <c r="AC21" s="33">
        <v>300015.00757999998</v>
      </c>
      <c r="AD21" s="33">
        <v>234364.54843999998</v>
      </c>
      <c r="AE21" s="97"/>
      <c r="AF21" s="191"/>
      <c r="AG21" s="92"/>
      <c r="AH21" s="92"/>
      <c r="AI21" s="92"/>
      <c r="AJ21" s="92"/>
      <c r="AK21" s="92"/>
      <c r="AL21" s="33"/>
      <c r="AM21" s="97"/>
      <c r="AN21" s="97"/>
      <c r="AO21" s="33"/>
      <c r="AP21" s="97"/>
      <c r="AQ21" s="33"/>
      <c r="AR21" s="33"/>
      <c r="AS21" s="33"/>
      <c r="AT21" s="33"/>
      <c r="AU21" s="97"/>
      <c r="AV21" s="97"/>
      <c r="AW21" s="33"/>
      <c r="AX21" s="97"/>
      <c r="AY21" s="33"/>
      <c r="AZ21" s="33"/>
      <c r="BA21" s="33"/>
      <c r="BB21" s="33"/>
      <c r="BC21" s="97"/>
      <c r="BD21" s="97"/>
      <c r="BE21" s="33"/>
      <c r="BF21" s="97"/>
      <c r="BG21" s="33"/>
      <c r="BH21" s="33"/>
      <c r="BI21" s="33"/>
      <c r="BJ21" s="33"/>
      <c r="BK21" s="97"/>
      <c r="BL21" s="97"/>
      <c r="BM21" s="97"/>
      <c r="BN21" s="97"/>
      <c r="BO21" s="33"/>
      <c r="BP21" s="33"/>
      <c r="BQ21" s="33"/>
      <c r="BR21" s="33"/>
      <c r="BS21" s="97"/>
      <c r="BT21" s="97"/>
      <c r="BU21" s="97"/>
      <c r="BV21" s="97"/>
      <c r="BW21" s="33">
        <v>58581.853009999999</v>
      </c>
      <c r="BX21" s="33">
        <v>2630.1894700000003</v>
      </c>
      <c r="BY21" s="33">
        <v>2630.1894700000003</v>
      </c>
      <c r="BZ21" s="33">
        <v>2630.1894700000003</v>
      </c>
      <c r="CA21" s="97"/>
      <c r="CB21" s="97"/>
      <c r="CC21" s="97"/>
      <c r="CD21" s="97"/>
      <c r="CE21" s="33"/>
      <c r="CF21" s="33"/>
      <c r="CG21" s="33"/>
      <c r="CH21" s="33"/>
      <c r="CI21" s="97"/>
      <c r="CJ21" s="97"/>
      <c r="CK21" s="97"/>
      <c r="CL21" s="97"/>
      <c r="CM21" s="33">
        <v>358596.86057999998</v>
      </c>
      <c r="CN21" s="33">
        <v>302645.19705000002</v>
      </c>
      <c r="CO21" s="33">
        <v>302645.19705000002</v>
      </c>
      <c r="CP21" s="33">
        <v>236994.73791999999</v>
      </c>
      <c r="CQ21" s="34" t="s">
        <v>682</v>
      </c>
      <c r="CR21" s="34" t="s">
        <v>319</v>
      </c>
      <c r="CS21" s="35"/>
      <c r="CT21" s="8" t="s">
        <v>217</v>
      </c>
    </row>
    <row r="22" spans="1:98" ht="15" customHeight="1">
      <c r="A22" s="38" t="s">
        <v>87</v>
      </c>
      <c r="B22" s="60" t="s">
        <v>355</v>
      </c>
      <c r="C22" s="38" t="s">
        <v>181</v>
      </c>
      <c r="D22" s="77">
        <v>44561</v>
      </c>
      <c r="E22" s="60" t="s">
        <v>200</v>
      </c>
      <c r="F22" s="60" t="s">
        <v>197</v>
      </c>
      <c r="G22" s="33"/>
      <c r="H22" s="33"/>
      <c r="I22" s="97"/>
      <c r="J22" s="186"/>
      <c r="K22" s="33"/>
      <c r="L22" s="33"/>
      <c r="M22" s="33"/>
      <c r="N22" s="33"/>
      <c r="O22" s="33"/>
      <c r="P22" s="33"/>
      <c r="Q22" s="97"/>
      <c r="R22" s="186"/>
      <c r="S22" s="33"/>
      <c r="T22" s="33"/>
      <c r="U22" s="33"/>
      <c r="V22" s="33"/>
      <c r="W22" s="33">
        <v>97143.189350000001</v>
      </c>
      <c r="X22" s="33">
        <v>219091.61918297</v>
      </c>
      <c r="Y22" s="97"/>
      <c r="Z22" s="186">
        <v>1.4</v>
      </c>
      <c r="AA22" s="33">
        <v>910584.55558639998</v>
      </c>
      <c r="AB22" s="33">
        <v>442728.73194617999</v>
      </c>
      <c r="AC22" s="33">
        <v>442728.73194617999</v>
      </c>
      <c r="AD22" s="33">
        <v>191043.74708790999</v>
      </c>
      <c r="AE22" s="97"/>
      <c r="AF22" s="191"/>
      <c r="AG22" s="92"/>
      <c r="AH22" s="92"/>
      <c r="AI22" s="92"/>
      <c r="AJ22" s="92"/>
      <c r="AK22" s="92"/>
      <c r="AL22" s="33"/>
      <c r="AM22" s="97"/>
      <c r="AN22" s="97"/>
      <c r="AO22" s="33"/>
      <c r="AP22" s="97"/>
      <c r="AQ22" s="33"/>
      <c r="AR22" s="33"/>
      <c r="AS22" s="33"/>
      <c r="AT22" s="33"/>
      <c r="AU22" s="97"/>
      <c r="AV22" s="97"/>
      <c r="AW22" s="33"/>
      <c r="AX22" s="97"/>
      <c r="AY22" s="33"/>
      <c r="AZ22" s="33"/>
      <c r="BA22" s="33"/>
      <c r="BB22" s="33"/>
      <c r="BC22" s="97"/>
      <c r="BD22" s="97"/>
      <c r="BE22" s="33"/>
      <c r="BF22" s="97"/>
      <c r="BG22" s="33"/>
      <c r="BH22" s="33"/>
      <c r="BI22" s="33"/>
      <c r="BJ22" s="33"/>
      <c r="BK22" s="97"/>
      <c r="BL22" s="97"/>
      <c r="BM22" s="97"/>
      <c r="BN22" s="97"/>
      <c r="BO22" s="33"/>
      <c r="BP22" s="33"/>
      <c r="BQ22" s="33"/>
      <c r="BR22" s="33"/>
      <c r="BS22" s="97"/>
      <c r="BT22" s="97"/>
      <c r="BU22" s="97"/>
      <c r="BV22" s="97"/>
      <c r="BW22" s="33"/>
      <c r="BX22" s="33"/>
      <c r="BY22" s="33"/>
      <c r="BZ22" s="33"/>
      <c r="CA22" s="97"/>
      <c r="CB22" s="97"/>
      <c r="CC22" s="97"/>
      <c r="CD22" s="97"/>
      <c r="CE22" s="33"/>
      <c r="CF22" s="33"/>
      <c r="CG22" s="33"/>
      <c r="CH22" s="33"/>
      <c r="CI22" s="97"/>
      <c r="CJ22" s="97"/>
      <c r="CK22" s="97"/>
      <c r="CL22" s="97"/>
      <c r="CM22" s="33">
        <v>910584.55558640999</v>
      </c>
      <c r="CN22" s="33">
        <v>442728.73194617999</v>
      </c>
      <c r="CO22" s="33">
        <v>442728.73194617999</v>
      </c>
      <c r="CP22" s="33">
        <v>191043.74708788999</v>
      </c>
      <c r="CQ22" s="34" t="s">
        <v>397</v>
      </c>
      <c r="CR22" s="34" t="s">
        <v>289</v>
      </c>
      <c r="CS22" s="35"/>
      <c r="CT22" s="8" t="s">
        <v>217</v>
      </c>
    </row>
    <row r="23" spans="1:98" ht="15" customHeight="1">
      <c r="A23" s="78" t="s">
        <v>138</v>
      </c>
      <c r="B23" s="62" t="s">
        <v>139</v>
      </c>
      <c r="C23" s="38" t="s">
        <v>181</v>
      </c>
      <c r="D23" s="77">
        <v>44561</v>
      </c>
      <c r="E23" s="60" t="s">
        <v>200</v>
      </c>
      <c r="F23" s="60" t="s">
        <v>197</v>
      </c>
      <c r="G23" s="33"/>
      <c r="H23" s="33"/>
      <c r="I23" s="97"/>
      <c r="J23" s="186">
        <v>1.4</v>
      </c>
      <c r="K23" s="33"/>
      <c r="L23" s="33"/>
      <c r="M23" s="33"/>
      <c r="N23" s="33"/>
      <c r="O23" s="33"/>
      <c r="P23" s="33"/>
      <c r="Q23" s="97"/>
      <c r="R23" s="186">
        <v>1.4</v>
      </c>
      <c r="S23" s="33"/>
      <c r="T23" s="33"/>
      <c r="U23" s="33"/>
      <c r="V23" s="33"/>
      <c r="W23" s="33">
        <v>399410</v>
      </c>
      <c r="X23" s="33">
        <v>505241</v>
      </c>
      <c r="Y23" s="97"/>
      <c r="Z23" s="186">
        <v>1.4</v>
      </c>
      <c r="AA23" s="33">
        <v>1096271</v>
      </c>
      <c r="AB23" s="33">
        <v>1096271</v>
      </c>
      <c r="AC23" s="33">
        <v>1115893</v>
      </c>
      <c r="AD23" s="33">
        <v>607171</v>
      </c>
      <c r="AE23" s="97"/>
      <c r="AF23" s="191"/>
      <c r="AG23" s="92"/>
      <c r="AH23" s="92"/>
      <c r="AI23" s="92"/>
      <c r="AJ23" s="92"/>
      <c r="AK23" s="92"/>
      <c r="AL23" s="33"/>
      <c r="AM23" s="97"/>
      <c r="AN23" s="97"/>
      <c r="AO23" s="33"/>
      <c r="AP23" s="97"/>
      <c r="AQ23" s="33"/>
      <c r="AR23" s="33"/>
      <c r="AS23" s="33"/>
      <c r="AT23" s="33"/>
      <c r="AU23" s="97"/>
      <c r="AV23" s="97"/>
      <c r="AW23" s="33"/>
      <c r="AX23" s="97"/>
      <c r="AY23" s="33"/>
      <c r="AZ23" s="33"/>
      <c r="BA23" s="33"/>
      <c r="BB23" s="33"/>
      <c r="BC23" s="97"/>
      <c r="BD23" s="97"/>
      <c r="BE23" s="33"/>
      <c r="BF23" s="97"/>
      <c r="BG23" s="33"/>
      <c r="BH23" s="33"/>
      <c r="BI23" s="33"/>
      <c r="BJ23" s="33"/>
      <c r="BK23" s="97"/>
      <c r="BL23" s="97"/>
      <c r="BM23" s="97"/>
      <c r="BN23" s="97"/>
      <c r="BO23" s="33"/>
      <c r="BP23" s="33"/>
      <c r="BQ23" s="33"/>
      <c r="BR23" s="33"/>
      <c r="BS23" s="97"/>
      <c r="BT23" s="97"/>
      <c r="BU23" s="97"/>
      <c r="BV23" s="97"/>
      <c r="BW23" s="33">
        <v>203900</v>
      </c>
      <c r="BX23" s="33">
        <v>203900</v>
      </c>
      <c r="BY23" s="33">
        <v>203900</v>
      </c>
      <c r="BZ23" s="33">
        <v>28643</v>
      </c>
      <c r="CA23" s="97"/>
      <c r="CB23" s="97"/>
      <c r="CC23" s="97"/>
      <c r="CD23" s="97"/>
      <c r="CE23" s="33"/>
      <c r="CF23" s="33"/>
      <c r="CG23" s="33"/>
      <c r="CH23" s="33"/>
      <c r="CI23" s="97"/>
      <c r="CJ23" s="97"/>
      <c r="CK23" s="97"/>
      <c r="CL23" s="97"/>
      <c r="CM23" s="33">
        <v>1300171</v>
      </c>
      <c r="CN23" s="33">
        <v>1300171</v>
      </c>
      <c r="CO23" s="33">
        <v>1319793</v>
      </c>
      <c r="CP23" s="33">
        <v>635813</v>
      </c>
      <c r="CQ23" s="34" t="s">
        <v>398</v>
      </c>
      <c r="CR23" s="34" t="s">
        <v>293</v>
      </c>
      <c r="CS23" s="35"/>
      <c r="CT23" s="8" t="s">
        <v>217</v>
      </c>
    </row>
    <row r="24" spans="1:98" ht="15" customHeight="1">
      <c r="A24" s="38" t="s">
        <v>38</v>
      </c>
      <c r="B24" s="60" t="s">
        <v>39</v>
      </c>
      <c r="C24" s="38" t="s">
        <v>181</v>
      </c>
      <c r="D24" s="77">
        <v>44561</v>
      </c>
      <c r="E24" s="60" t="s">
        <v>200</v>
      </c>
      <c r="F24" s="60" t="s">
        <v>198</v>
      </c>
      <c r="G24" s="33">
        <v>0</v>
      </c>
      <c r="H24" s="33">
        <v>0</v>
      </c>
      <c r="I24" s="97"/>
      <c r="J24" s="186">
        <v>1.4</v>
      </c>
      <c r="K24" s="33">
        <v>0</v>
      </c>
      <c r="L24" s="33">
        <v>0</v>
      </c>
      <c r="M24" s="33">
        <v>0</v>
      </c>
      <c r="N24" s="33">
        <v>0</v>
      </c>
      <c r="O24" s="33">
        <v>0</v>
      </c>
      <c r="P24" s="33">
        <v>0</v>
      </c>
      <c r="Q24" s="97"/>
      <c r="R24" s="186">
        <v>1.4</v>
      </c>
      <c r="S24" s="33">
        <v>0</v>
      </c>
      <c r="T24" s="33">
        <v>0</v>
      </c>
      <c r="U24" s="33">
        <v>0</v>
      </c>
      <c r="V24" s="33">
        <v>0</v>
      </c>
      <c r="W24" s="33">
        <v>10233.787199</v>
      </c>
      <c r="X24" s="33">
        <v>10946.424293</v>
      </c>
      <c r="Y24" s="97"/>
      <c r="Z24" s="186">
        <v>1.4</v>
      </c>
      <c r="AA24" s="33">
        <v>53463.853134999998</v>
      </c>
      <c r="AB24" s="33">
        <v>27995.725267999998</v>
      </c>
      <c r="AC24" s="33">
        <v>27812.445267999999</v>
      </c>
      <c r="AD24" s="33">
        <v>11275.02882</v>
      </c>
      <c r="AE24" s="97"/>
      <c r="AF24" s="191"/>
      <c r="AG24" s="92">
        <v>0</v>
      </c>
      <c r="AH24" s="92">
        <v>1.4</v>
      </c>
      <c r="AI24" s="92">
        <v>0</v>
      </c>
      <c r="AJ24" s="92">
        <v>0</v>
      </c>
      <c r="AK24" s="92">
        <v>0</v>
      </c>
      <c r="AL24" s="33">
        <v>0</v>
      </c>
      <c r="AM24" s="97"/>
      <c r="AN24" s="97"/>
      <c r="AO24" s="33">
        <v>0</v>
      </c>
      <c r="AP24" s="97"/>
      <c r="AQ24" s="33">
        <v>0</v>
      </c>
      <c r="AR24" s="33">
        <v>0</v>
      </c>
      <c r="AS24" s="33">
        <v>0</v>
      </c>
      <c r="AT24" s="33">
        <v>0</v>
      </c>
      <c r="AU24" s="97"/>
      <c r="AV24" s="97"/>
      <c r="AW24" s="33">
        <v>0</v>
      </c>
      <c r="AX24" s="97"/>
      <c r="AY24" s="33">
        <v>0</v>
      </c>
      <c r="AZ24" s="33">
        <v>0</v>
      </c>
      <c r="BA24" s="33">
        <v>0</v>
      </c>
      <c r="BB24" s="33">
        <v>0</v>
      </c>
      <c r="BC24" s="97"/>
      <c r="BD24" s="97"/>
      <c r="BE24" s="33">
        <v>0</v>
      </c>
      <c r="BF24" s="97"/>
      <c r="BG24" s="33">
        <v>0</v>
      </c>
      <c r="BH24" s="33">
        <v>0</v>
      </c>
      <c r="BI24" s="33">
        <v>0</v>
      </c>
      <c r="BJ24" s="33">
        <v>0</v>
      </c>
      <c r="BK24" s="97"/>
      <c r="BL24" s="97"/>
      <c r="BM24" s="97"/>
      <c r="BN24" s="97"/>
      <c r="BO24" s="33">
        <v>0</v>
      </c>
      <c r="BP24" s="33">
        <v>0</v>
      </c>
      <c r="BQ24" s="33">
        <v>0</v>
      </c>
      <c r="BR24" s="33">
        <v>0</v>
      </c>
      <c r="BS24" s="97"/>
      <c r="BT24" s="97"/>
      <c r="BU24" s="97"/>
      <c r="BV24" s="97"/>
      <c r="BW24" s="33">
        <v>124458.368262</v>
      </c>
      <c r="BX24" s="33">
        <v>12992.128951999999</v>
      </c>
      <c r="BY24" s="33">
        <v>12992.128951999999</v>
      </c>
      <c r="BZ24" s="33">
        <v>2363.5991220000001</v>
      </c>
      <c r="CA24" s="97"/>
      <c r="CB24" s="97"/>
      <c r="CC24" s="97"/>
      <c r="CD24" s="97"/>
      <c r="CE24" s="33">
        <v>0</v>
      </c>
      <c r="CF24" s="33">
        <v>0</v>
      </c>
      <c r="CG24" s="33">
        <v>0</v>
      </c>
      <c r="CH24" s="33">
        <v>0</v>
      </c>
      <c r="CI24" s="97"/>
      <c r="CJ24" s="97"/>
      <c r="CK24" s="97"/>
      <c r="CL24" s="97"/>
      <c r="CM24" s="33">
        <v>177922.22139699999</v>
      </c>
      <c r="CN24" s="33">
        <v>40987.854220000001</v>
      </c>
      <c r="CO24" s="33">
        <v>40804.574220000002</v>
      </c>
      <c r="CP24" s="33">
        <v>13638.627941999999</v>
      </c>
      <c r="CQ24" s="34" t="s">
        <v>399</v>
      </c>
      <c r="CR24" s="34" t="s">
        <v>294</v>
      </c>
      <c r="CS24" s="35"/>
      <c r="CT24" s="8" t="s">
        <v>217</v>
      </c>
    </row>
    <row r="25" spans="1:98" ht="15" customHeight="1">
      <c r="A25" s="38" t="s">
        <v>163</v>
      </c>
      <c r="B25" s="60" t="s">
        <v>266</v>
      </c>
      <c r="C25" s="38" t="s">
        <v>175</v>
      </c>
      <c r="D25" s="77">
        <v>44561</v>
      </c>
      <c r="E25" s="60" t="s">
        <v>200</v>
      </c>
      <c r="F25" s="60" t="s">
        <v>198</v>
      </c>
      <c r="G25" s="33"/>
      <c r="H25" s="33"/>
      <c r="I25" s="97"/>
      <c r="J25" s="186">
        <v>1.4</v>
      </c>
      <c r="K25" s="33"/>
      <c r="L25" s="33"/>
      <c r="M25" s="33"/>
      <c r="N25" s="33"/>
      <c r="O25" s="33"/>
      <c r="P25" s="33"/>
      <c r="Q25" s="97"/>
      <c r="R25" s="186">
        <v>1.4</v>
      </c>
      <c r="S25" s="33"/>
      <c r="T25" s="33"/>
      <c r="U25" s="33"/>
      <c r="V25" s="33"/>
      <c r="W25" s="33">
        <v>500</v>
      </c>
      <c r="X25" s="33">
        <v>524</v>
      </c>
      <c r="Y25" s="97"/>
      <c r="Z25" s="186">
        <v>1.4</v>
      </c>
      <c r="AA25" s="33">
        <v>3530</v>
      </c>
      <c r="AB25" s="33">
        <v>1433</v>
      </c>
      <c r="AC25" s="33">
        <v>1433</v>
      </c>
      <c r="AD25" s="33">
        <v>1217</v>
      </c>
      <c r="AE25" s="97"/>
      <c r="AF25" s="191"/>
      <c r="AG25" s="92"/>
      <c r="AH25" s="92"/>
      <c r="AI25" s="92"/>
      <c r="AJ25" s="92"/>
      <c r="AK25" s="92"/>
      <c r="AL25" s="33"/>
      <c r="AM25" s="97"/>
      <c r="AN25" s="97"/>
      <c r="AO25" s="33"/>
      <c r="AP25" s="97"/>
      <c r="AQ25" s="33"/>
      <c r="AR25" s="33"/>
      <c r="AS25" s="33"/>
      <c r="AT25" s="33"/>
      <c r="AU25" s="97"/>
      <c r="AV25" s="97"/>
      <c r="AW25" s="33"/>
      <c r="AX25" s="97"/>
      <c r="AY25" s="33"/>
      <c r="AZ25" s="33"/>
      <c r="BA25" s="33"/>
      <c r="BB25" s="33"/>
      <c r="BC25" s="97"/>
      <c r="BD25" s="97"/>
      <c r="BE25" s="33"/>
      <c r="BF25" s="97"/>
      <c r="BG25" s="33"/>
      <c r="BH25" s="33"/>
      <c r="BI25" s="33"/>
      <c r="BJ25" s="33"/>
      <c r="BK25" s="97"/>
      <c r="BL25" s="97"/>
      <c r="BM25" s="97"/>
      <c r="BN25" s="97"/>
      <c r="BO25" s="33"/>
      <c r="BP25" s="33"/>
      <c r="BQ25" s="33"/>
      <c r="BR25" s="33"/>
      <c r="BS25" s="97"/>
      <c r="BT25" s="97"/>
      <c r="BU25" s="97"/>
      <c r="BV25" s="97"/>
      <c r="BW25" s="33">
        <v>7978</v>
      </c>
      <c r="BX25" s="33">
        <v>95</v>
      </c>
      <c r="BY25" s="33">
        <v>95</v>
      </c>
      <c r="BZ25" s="33">
        <v>44</v>
      </c>
      <c r="CA25" s="97"/>
      <c r="CB25" s="97"/>
      <c r="CC25" s="97"/>
      <c r="CD25" s="97"/>
      <c r="CE25" s="33"/>
      <c r="CF25" s="33"/>
      <c r="CG25" s="33"/>
      <c r="CH25" s="33"/>
      <c r="CI25" s="97"/>
      <c r="CJ25" s="97"/>
      <c r="CK25" s="97"/>
      <c r="CL25" s="97"/>
      <c r="CM25" s="33">
        <v>11508</v>
      </c>
      <c r="CN25" s="33">
        <v>1528</v>
      </c>
      <c r="CO25" s="33">
        <v>1528</v>
      </c>
      <c r="CP25" s="33">
        <v>1261</v>
      </c>
      <c r="CQ25" s="34" t="s">
        <v>400</v>
      </c>
      <c r="CR25" s="34" t="s">
        <v>304</v>
      </c>
      <c r="CS25" s="35"/>
      <c r="CT25" s="8" t="s">
        <v>217</v>
      </c>
    </row>
    <row r="26" spans="1:98" ht="15" customHeight="1">
      <c r="A26" s="38" t="s">
        <v>73</v>
      </c>
      <c r="B26" s="60" t="s">
        <v>74</v>
      </c>
      <c r="C26" s="38" t="s">
        <v>174</v>
      </c>
      <c r="D26" s="77">
        <v>44561</v>
      </c>
      <c r="E26" s="60" t="s">
        <v>200</v>
      </c>
      <c r="F26" s="60" t="s">
        <v>198</v>
      </c>
      <c r="G26" s="33"/>
      <c r="H26" s="33"/>
      <c r="I26" s="97"/>
      <c r="J26" s="186">
        <v>1.4</v>
      </c>
      <c r="K26" s="33"/>
      <c r="L26" s="33"/>
      <c r="M26" s="33"/>
      <c r="N26" s="33"/>
      <c r="O26" s="33"/>
      <c r="P26" s="33"/>
      <c r="Q26" s="97"/>
      <c r="R26" s="186">
        <v>1.4</v>
      </c>
      <c r="S26" s="33"/>
      <c r="T26" s="33"/>
      <c r="U26" s="33"/>
      <c r="V26" s="33"/>
      <c r="W26" s="33">
        <v>3</v>
      </c>
      <c r="X26" s="33">
        <v>18</v>
      </c>
      <c r="Y26" s="97"/>
      <c r="Z26" s="186">
        <v>1.4</v>
      </c>
      <c r="AA26" s="33">
        <v>29</v>
      </c>
      <c r="AB26" s="33">
        <v>29</v>
      </c>
      <c r="AC26" s="33">
        <v>26</v>
      </c>
      <c r="AD26" s="33">
        <v>10</v>
      </c>
      <c r="AE26" s="97"/>
      <c r="AF26" s="191"/>
      <c r="AG26" s="92"/>
      <c r="AH26" s="92"/>
      <c r="AI26" s="92"/>
      <c r="AJ26" s="92"/>
      <c r="AK26" s="92"/>
      <c r="AL26" s="33"/>
      <c r="AM26" s="97"/>
      <c r="AN26" s="97"/>
      <c r="AO26" s="33"/>
      <c r="AP26" s="97"/>
      <c r="AQ26" s="33"/>
      <c r="AR26" s="33"/>
      <c r="AS26" s="33"/>
      <c r="AT26" s="33"/>
      <c r="AU26" s="97"/>
      <c r="AV26" s="97"/>
      <c r="AW26" s="33"/>
      <c r="AX26" s="97"/>
      <c r="AY26" s="33"/>
      <c r="AZ26" s="33"/>
      <c r="BA26" s="33"/>
      <c r="BB26" s="33"/>
      <c r="BC26" s="97"/>
      <c r="BD26" s="97"/>
      <c r="BE26" s="33"/>
      <c r="BF26" s="97"/>
      <c r="BG26" s="33"/>
      <c r="BH26" s="33"/>
      <c r="BI26" s="33"/>
      <c r="BJ26" s="33"/>
      <c r="BK26" s="97"/>
      <c r="BL26" s="97"/>
      <c r="BM26" s="97"/>
      <c r="BN26" s="97"/>
      <c r="BO26" s="33"/>
      <c r="BP26" s="33"/>
      <c r="BQ26" s="33"/>
      <c r="BR26" s="33"/>
      <c r="BS26" s="97"/>
      <c r="BT26" s="97"/>
      <c r="BU26" s="97"/>
      <c r="BV26" s="97"/>
      <c r="BW26" s="33"/>
      <c r="BX26" s="33"/>
      <c r="BY26" s="33"/>
      <c r="BZ26" s="33"/>
      <c r="CA26" s="97"/>
      <c r="CB26" s="97"/>
      <c r="CC26" s="97"/>
      <c r="CD26" s="97"/>
      <c r="CE26" s="33"/>
      <c r="CF26" s="33"/>
      <c r="CG26" s="33"/>
      <c r="CH26" s="33"/>
      <c r="CI26" s="97"/>
      <c r="CJ26" s="97"/>
      <c r="CK26" s="97"/>
      <c r="CL26" s="97"/>
      <c r="CM26" s="33">
        <v>29</v>
      </c>
      <c r="CN26" s="33">
        <v>29</v>
      </c>
      <c r="CO26" s="33">
        <v>26</v>
      </c>
      <c r="CP26" s="33">
        <v>10</v>
      </c>
      <c r="CQ26" s="34" t="s">
        <v>683</v>
      </c>
      <c r="CR26" s="34" t="s">
        <v>402</v>
      </c>
      <c r="CS26" s="35"/>
      <c r="CT26" s="8" t="s">
        <v>217</v>
      </c>
    </row>
    <row r="27" spans="1:98" ht="15" customHeight="1">
      <c r="A27" s="78" t="s">
        <v>71</v>
      </c>
      <c r="B27" s="62" t="s">
        <v>72</v>
      </c>
      <c r="C27" s="38" t="s">
        <v>175</v>
      </c>
      <c r="D27" s="77">
        <v>44561</v>
      </c>
      <c r="E27" s="60" t="s">
        <v>200</v>
      </c>
      <c r="F27" s="60" t="s">
        <v>198</v>
      </c>
      <c r="G27" s="33"/>
      <c r="H27" s="33"/>
      <c r="I27" s="97"/>
      <c r="J27" s="186">
        <v>1.4</v>
      </c>
      <c r="K27" s="33"/>
      <c r="L27" s="33"/>
      <c r="M27" s="33"/>
      <c r="N27" s="33"/>
      <c r="O27" s="33"/>
      <c r="P27" s="33"/>
      <c r="Q27" s="97"/>
      <c r="R27" s="186">
        <v>1.4</v>
      </c>
      <c r="S27" s="33"/>
      <c r="T27" s="33"/>
      <c r="U27" s="33"/>
      <c r="V27" s="33"/>
      <c r="W27" s="33">
        <v>599</v>
      </c>
      <c r="X27" s="33">
        <v>491</v>
      </c>
      <c r="Y27" s="97"/>
      <c r="Z27" s="186">
        <v>1.4</v>
      </c>
      <c r="AA27" s="33">
        <v>1525</v>
      </c>
      <c r="AB27" s="33">
        <v>1525</v>
      </c>
      <c r="AC27" s="33">
        <v>1514</v>
      </c>
      <c r="AD27" s="33">
        <v>841</v>
      </c>
      <c r="AE27" s="97"/>
      <c r="AF27" s="191"/>
      <c r="AG27" s="92"/>
      <c r="AH27" s="92">
        <v>1.4</v>
      </c>
      <c r="AI27" s="92"/>
      <c r="AJ27" s="92"/>
      <c r="AK27" s="92"/>
      <c r="AL27" s="33"/>
      <c r="AM27" s="97"/>
      <c r="AN27" s="97"/>
      <c r="AO27" s="33"/>
      <c r="AP27" s="97"/>
      <c r="AQ27" s="33"/>
      <c r="AR27" s="33"/>
      <c r="AS27" s="33"/>
      <c r="AT27" s="33"/>
      <c r="AU27" s="97"/>
      <c r="AV27" s="97"/>
      <c r="AW27" s="33"/>
      <c r="AX27" s="97"/>
      <c r="AY27" s="33"/>
      <c r="AZ27" s="33"/>
      <c r="BA27" s="33"/>
      <c r="BB27" s="33"/>
      <c r="BC27" s="97"/>
      <c r="BD27" s="97"/>
      <c r="BE27" s="33"/>
      <c r="BF27" s="97"/>
      <c r="BG27" s="33"/>
      <c r="BH27" s="33"/>
      <c r="BI27" s="33"/>
      <c r="BJ27" s="33"/>
      <c r="BK27" s="97"/>
      <c r="BL27" s="97"/>
      <c r="BM27" s="97"/>
      <c r="BN27" s="97"/>
      <c r="BO27" s="33"/>
      <c r="BP27" s="33"/>
      <c r="BQ27" s="33"/>
      <c r="BR27" s="33"/>
      <c r="BS27" s="97"/>
      <c r="BT27" s="97"/>
      <c r="BU27" s="97"/>
      <c r="BV27" s="97"/>
      <c r="BW27" s="33">
        <v>10589</v>
      </c>
      <c r="BX27" s="33">
        <v>1395</v>
      </c>
      <c r="BY27" s="33">
        <v>1395</v>
      </c>
      <c r="BZ27" s="33"/>
      <c r="CA27" s="97"/>
      <c r="CB27" s="97"/>
      <c r="CC27" s="97"/>
      <c r="CD27" s="97"/>
      <c r="CE27" s="33"/>
      <c r="CF27" s="33"/>
      <c r="CG27" s="33"/>
      <c r="CH27" s="33"/>
      <c r="CI27" s="97"/>
      <c r="CJ27" s="97"/>
      <c r="CK27" s="97"/>
      <c r="CL27" s="97"/>
      <c r="CM27" s="33">
        <v>12114</v>
      </c>
      <c r="CN27" s="33">
        <v>2920</v>
      </c>
      <c r="CO27" s="33">
        <v>2909</v>
      </c>
      <c r="CP27" s="33">
        <v>841</v>
      </c>
      <c r="CQ27" s="34" t="s">
        <v>403</v>
      </c>
      <c r="CR27" s="34" t="s">
        <v>306</v>
      </c>
      <c r="CS27" s="35" t="s">
        <v>330</v>
      </c>
      <c r="CT27" s="8" t="s">
        <v>217</v>
      </c>
    </row>
    <row r="28" spans="1:98" ht="15" customHeight="1">
      <c r="A28" s="38" t="s">
        <v>28</v>
      </c>
      <c r="B28" s="60" t="s">
        <v>29</v>
      </c>
      <c r="C28" s="38" t="s">
        <v>170</v>
      </c>
      <c r="D28" s="77">
        <v>44561</v>
      </c>
      <c r="E28" s="60" t="s">
        <v>200</v>
      </c>
      <c r="F28" s="60" t="s">
        <v>198</v>
      </c>
      <c r="G28" s="33">
        <v>1.1000000000000001</v>
      </c>
      <c r="H28" s="33">
        <v>2.2000000000000002</v>
      </c>
      <c r="I28" s="97"/>
      <c r="J28" s="186">
        <v>1.4</v>
      </c>
      <c r="K28" s="33">
        <v>4.5999999999999996</v>
      </c>
      <c r="L28" s="33">
        <v>4.5999999999999996</v>
      </c>
      <c r="M28" s="33">
        <v>4.5999999999999996</v>
      </c>
      <c r="N28" s="33">
        <v>2.1</v>
      </c>
      <c r="O28" s="33"/>
      <c r="P28" s="33"/>
      <c r="Q28" s="97"/>
      <c r="R28" s="186">
        <v>1.4</v>
      </c>
      <c r="S28" s="33"/>
      <c r="T28" s="33"/>
      <c r="U28" s="33"/>
      <c r="V28" s="33"/>
      <c r="W28" s="33"/>
      <c r="X28" s="33"/>
      <c r="Y28" s="97"/>
      <c r="Z28" s="186">
        <v>1.4</v>
      </c>
      <c r="AA28" s="33"/>
      <c r="AB28" s="33"/>
      <c r="AC28" s="33"/>
      <c r="AD28" s="33"/>
      <c r="AE28" s="97"/>
      <c r="AF28" s="191"/>
      <c r="AG28" s="92"/>
      <c r="AH28" s="92"/>
      <c r="AI28" s="92"/>
      <c r="AJ28" s="92"/>
      <c r="AK28" s="92"/>
      <c r="AL28" s="33"/>
      <c r="AM28" s="97"/>
      <c r="AN28" s="97"/>
      <c r="AO28" s="33"/>
      <c r="AP28" s="97"/>
      <c r="AQ28" s="33"/>
      <c r="AR28" s="33"/>
      <c r="AS28" s="33"/>
      <c r="AT28" s="33"/>
      <c r="AU28" s="97"/>
      <c r="AV28" s="97"/>
      <c r="AW28" s="33"/>
      <c r="AX28" s="97"/>
      <c r="AY28" s="33"/>
      <c r="AZ28" s="33"/>
      <c r="BA28" s="33"/>
      <c r="BB28" s="33"/>
      <c r="BC28" s="97"/>
      <c r="BD28" s="97"/>
      <c r="BE28" s="33"/>
      <c r="BF28" s="97"/>
      <c r="BG28" s="33"/>
      <c r="BH28" s="33"/>
      <c r="BI28" s="33"/>
      <c r="BJ28" s="33"/>
      <c r="BK28" s="97"/>
      <c r="BL28" s="97"/>
      <c r="BM28" s="97"/>
      <c r="BN28" s="97"/>
      <c r="BO28" s="33"/>
      <c r="BP28" s="33"/>
      <c r="BQ28" s="33"/>
      <c r="BR28" s="33"/>
      <c r="BS28" s="97"/>
      <c r="BT28" s="97"/>
      <c r="BU28" s="97"/>
      <c r="BV28" s="97"/>
      <c r="BW28" s="33"/>
      <c r="BX28" s="33"/>
      <c r="BY28" s="33"/>
      <c r="BZ28" s="33"/>
      <c r="CA28" s="97"/>
      <c r="CB28" s="97"/>
      <c r="CC28" s="97"/>
      <c r="CD28" s="97"/>
      <c r="CE28" s="33"/>
      <c r="CF28" s="33"/>
      <c r="CG28" s="33"/>
      <c r="CH28" s="33"/>
      <c r="CI28" s="97"/>
      <c r="CJ28" s="97"/>
      <c r="CK28" s="97"/>
      <c r="CL28" s="97"/>
      <c r="CM28" s="33">
        <v>4.5999999999999996</v>
      </c>
      <c r="CN28" s="33">
        <v>4.5999999999999996</v>
      </c>
      <c r="CO28" s="33">
        <v>4.5999999999999996</v>
      </c>
      <c r="CP28" s="33">
        <v>2.1</v>
      </c>
      <c r="CQ28" s="34" t="s">
        <v>404</v>
      </c>
      <c r="CR28" s="34" t="s">
        <v>221</v>
      </c>
      <c r="CS28" s="35"/>
      <c r="CT28" s="8" t="s">
        <v>217</v>
      </c>
    </row>
    <row r="29" spans="1:98" ht="15" customHeight="1">
      <c r="A29" s="78" t="s">
        <v>145</v>
      </c>
      <c r="B29" s="62" t="s">
        <v>146</v>
      </c>
      <c r="C29" s="38" t="s">
        <v>181</v>
      </c>
      <c r="D29" s="77">
        <v>44561</v>
      </c>
      <c r="E29" s="60" t="s">
        <v>200</v>
      </c>
      <c r="F29" s="60" t="s">
        <v>197</v>
      </c>
      <c r="G29" s="33"/>
      <c r="H29" s="33"/>
      <c r="I29" s="97"/>
      <c r="J29" s="186">
        <v>1.4</v>
      </c>
      <c r="K29" s="33"/>
      <c r="L29" s="33"/>
      <c r="M29" s="33"/>
      <c r="N29" s="33"/>
      <c r="O29" s="33"/>
      <c r="P29" s="33"/>
      <c r="Q29" s="97"/>
      <c r="R29" s="186">
        <v>1.4</v>
      </c>
      <c r="S29" s="33"/>
      <c r="T29" s="33"/>
      <c r="U29" s="33"/>
      <c r="V29" s="33"/>
      <c r="W29" s="33">
        <v>75092</v>
      </c>
      <c r="X29" s="33">
        <v>204933</v>
      </c>
      <c r="Y29" s="97"/>
      <c r="Z29" s="186">
        <v>1.4</v>
      </c>
      <c r="AA29" s="33">
        <v>392035</v>
      </c>
      <c r="AB29" s="33">
        <v>392035</v>
      </c>
      <c r="AC29" s="33">
        <v>392035</v>
      </c>
      <c r="AD29" s="33">
        <v>270642</v>
      </c>
      <c r="AE29" s="97"/>
      <c r="AF29" s="191"/>
      <c r="AG29" s="92"/>
      <c r="AH29" s="92"/>
      <c r="AI29" s="92"/>
      <c r="AJ29" s="92"/>
      <c r="AK29" s="92"/>
      <c r="AL29" s="33"/>
      <c r="AM29" s="97"/>
      <c r="AN29" s="97"/>
      <c r="AO29" s="33"/>
      <c r="AP29" s="97"/>
      <c r="AQ29" s="33"/>
      <c r="AR29" s="33"/>
      <c r="AS29" s="33"/>
      <c r="AT29" s="33"/>
      <c r="AU29" s="97"/>
      <c r="AV29" s="97"/>
      <c r="AW29" s="33"/>
      <c r="AX29" s="97"/>
      <c r="AY29" s="33"/>
      <c r="AZ29" s="33"/>
      <c r="BA29" s="33"/>
      <c r="BB29" s="33"/>
      <c r="BC29" s="97"/>
      <c r="BD29" s="97"/>
      <c r="BE29" s="33"/>
      <c r="BF29" s="97"/>
      <c r="BG29" s="33"/>
      <c r="BH29" s="33"/>
      <c r="BI29" s="33"/>
      <c r="BJ29" s="33"/>
      <c r="BK29" s="97"/>
      <c r="BL29" s="97"/>
      <c r="BM29" s="97"/>
      <c r="BN29" s="97"/>
      <c r="BO29" s="33"/>
      <c r="BP29" s="33"/>
      <c r="BQ29" s="33"/>
      <c r="BR29" s="33"/>
      <c r="BS29" s="97"/>
      <c r="BT29" s="97"/>
      <c r="BU29" s="97"/>
      <c r="BV29" s="97"/>
      <c r="BW29" s="33">
        <v>96585</v>
      </c>
      <c r="BX29" s="33">
        <v>96585</v>
      </c>
      <c r="BY29" s="33">
        <v>96585</v>
      </c>
      <c r="BZ29" s="33">
        <v>3011</v>
      </c>
      <c r="CA29" s="97"/>
      <c r="CB29" s="97"/>
      <c r="CC29" s="97"/>
      <c r="CD29" s="97"/>
      <c r="CE29" s="33"/>
      <c r="CF29" s="33"/>
      <c r="CG29" s="33"/>
      <c r="CH29" s="33"/>
      <c r="CI29" s="97"/>
      <c r="CJ29" s="97"/>
      <c r="CK29" s="97"/>
      <c r="CL29" s="97"/>
      <c r="CM29" s="33">
        <v>488620</v>
      </c>
      <c r="CN29" s="33">
        <v>488620</v>
      </c>
      <c r="CO29" s="33">
        <v>488620</v>
      </c>
      <c r="CP29" s="33">
        <v>273653</v>
      </c>
      <c r="CQ29" s="34" t="s">
        <v>684</v>
      </c>
      <c r="CR29" s="34" t="s">
        <v>287</v>
      </c>
      <c r="CS29" s="35"/>
      <c r="CT29" s="8" t="s">
        <v>217</v>
      </c>
    </row>
    <row r="30" spans="1:98" ht="15" customHeight="1">
      <c r="A30" s="78" t="s">
        <v>137</v>
      </c>
      <c r="B30" s="62" t="s">
        <v>356</v>
      </c>
      <c r="C30" s="38" t="s">
        <v>182</v>
      </c>
      <c r="D30" s="77">
        <v>44561</v>
      </c>
      <c r="E30" s="60" t="s">
        <v>200</v>
      </c>
      <c r="F30" s="60" t="s">
        <v>197</v>
      </c>
      <c r="G30" s="33"/>
      <c r="H30" s="33"/>
      <c r="I30" s="97"/>
      <c r="J30" s="186"/>
      <c r="K30" s="33"/>
      <c r="L30" s="33"/>
      <c r="M30" s="33"/>
      <c r="N30" s="33"/>
      <c r="O30" s="33"/>
      <c r="P30" s="33"/>
      <c r="Q30" s="97"/>
      <c r="R30" s="186"/>
      <c r="S30" s="33"/>
      <c r="T30" s="33"/>
      <c r="U30" s="33"/>
      <c r="V30" s="33"/>
      <c r="W30" s="33">
        <v>29074.7</v>
      </c>
      <c r="X30" s="33">
        <v>167005.20000000001</v>
      </c>
      <c r="Y30" s="97"/>
      <c r="Z30" s="186">
        <v>1.4</v>
      </c>
      <c r="AA30" s="33">
        <v>472268.79999999999</v>
      </c>
      <c r="AB30" s="33">
        <v>273066.40000000002</v>
      </c>
      <c r="AC30" s="33">
        <v>273066.40000000002</v>
      </c>
      <c r="AD30" s="33">
        <v>166544.9</v>
      </c>
      <c r="AE30" s="97"/>
      <c r="AF30" s="191"/>
      <c r="AG30" s="92"/>
      <c r="AH30" s="92"/>
      <c r="AI30" s="92"/>
      <c r="AJ30" s="92"/>
      <c r="AK30" s="92"/>
      <c r="AL30" s="33"/>
      <c r="AM30" s="97"/>
      <c r="AN30" s="97"/>
      <c r="AO30" s="33"/>
      <c r="AP30" s="97"/>
      <c r="AQ30" s="33"/>
      <c r="AR30" s="33"/>
      <c r="AS30" s="33"/>
      <c r="AT30" s="33"/>
      <c r="AU30" s="97"/>
      <c r="AV30" s="97"/>
      <c r="AW30" s="33"/>
      <c r="AX30" s="97"/>
      <c r="AY30" s="33"/>
      <c r="AZ30" s="33"/>
      <c r="BA30" s="33"/>
      <c r="BB30" s="33"/>
      <c r="BC30" s="97"/>
      <c r="BD30" s="97"/>
      <c r="BE30" s="33"/>
      <c r="BF30" s="97"/>
      <c r="BG30" s="33"/>
      <c r="BH30" s="33"/>
      <c r="BI30" s="33"/>
      <c r="BJ30" s="33"/>
      <c r="BK30" s="97"/>
      <c r="BL30" s="97"/>
      <c r="BM30" s="97"/>
      <c r="BN30" s="97"/>
      <c r="BO30" s="33"/>
      <c r="BP30" s="33"/>
      <c r="BQ30" s="33"/>
      <c r="BR30" s="33"/>
      <c r="BS30" s="97"/>
      <c r="BT30" s="97"/>
      <c r="BU30" s="97"/>
      <c r="BV30" s="97"/>
      <c r="BW30" s="33">
        <v>700223.4</v>
      </c>
      <c r="BX30" s="33">
        <v>700223.4</v>
      </c>
      <c r="BY30" s="33">
        <v>700223.4</v>
      </c>
      <c r="BZ30" s="33">
        <v>120877</v>
      </c>
      <c r="CA30" s="97"/>
      <c r="CB30" s="97"/>
      <c r="CC30" s="97"/>
      <c r="CD30" s="97"/>
      <c r="CE30" s="33"/>
      <c r="CF30" s="33"/>
      <c r="CG30" s="33"/>
      <c r="CH30" s="33"/>
      <c r="CI30" s="97"/>
      <c r="CJ30" s="97"/>
      <c r="CK30" s="97"/>
      <c r="CL30" s="97"/>
      <c r="CM30" s="33">
        <v>1172492.2</v>
      </c>
      <c r="CN30" s="33">
        <v>973289.8</v>
      </c>
      <c r="CO30" s="33">
        <v>973289.8</v>
      </c>
      <c r="CP30" s="33">
        <v>287421.90000000002</v>
      </c>
      <c r="CQ30" s="34" t="s">
        <v>405</v>
      </c>
      <c r="CR30" s="34" t="s">
        <v>312</v>
      </c>
      <c r="CS30" s="35"/>
      <c r="CT30" s="8" t="s">
        <v>217</v>
      </c>
    </row>
    <row r="31" spans="1:98" ht="15" customHeight="1">
      <c r="A31" s="60" t="s">
        <v>94</v>
      </c>
      <c r="B31" s="60" t="s">
        <v>95</v>
      </c>
      <c r="C31" s="60" t="s">
        <v>182</v>
      </c>
      <c r="D31" s="77">
        <v>44561</v>
      </c>
      <c r="E31" s="60" t="s">
        <v>200</v>
      </c>
      <c r="F31" s="60" t="s">
        <v>198</v>
      </c>
      <c r="G31" s="33">
        <v>0</v>
      </c>
      <c r="H31" s="33">
        <v>0</v>
      </c>
      <c r="I31" s="97"/>
      <c r="J31" s="186"/>
      <c r="K31" s="33">
        <v>0</v>
      </c>
      <c r="L31" s="33">
        <v>0</v>
      </c>
      <c r="M31" s="33">
        <v>0</v>
      </c>
      <c r="N31" s="33">
        <v>0</v>
      </c>
      <c r="O31" s="33">
        <v>0</v>
      </c>
      <c r="P31" s="33">
        <v>0</v>
      </c>
      <c r="Q31" s="97"/>
      <c r="R31" s="186"/>
      <c r="S31" s="33">
        <v>0</v>
      </c>
      <c r="T31" s="33">
        <v>0</v>
      </c>
      <c r="U31" s="33">
        <v>0</v>
      </c>
      <c r="V31" s="33">
        <v>0</v>
      </c>
      <c r="W31" s="33">
        <v>36.130000000000003</v>
      </c>
      <c r="X31" s="33">
        <v>52.74</v>
      </c>
      <c r="Y31" s="97"/>
      <c r="Z31" s="186"/>
      <c r="AA31" s="33">
        <v>210.09</v>
      </c>
      <c r="AB31" s="33">
        <v>124.43</v>
      </c>
      <c r="AC31" s="33">
        <v>124.43</v>
      </c>
      <c r="AD31" s="33">
        <v>61.81</v>
      </c>
      <c r="AE31" s="97"/>
      <c r="AF31" s="191"/>
      <c r="AG31" s="92">
        <v>0</v>
      </c>
      <c r="AH31" s="92">
        <v>0</v>
      </c>
      <c r="AI31" s="92">
        <v>0</v>
      </c>
      <c r="AJ31" s="92">
        <v>0</v>
      </c>
      <c r="AK31" s="92">
        <v>0</v>
      </c>
      <c r="AL31" s="33">
        <v>0</v>
      </c>
      <c r="AM31" s="97"/>
      <c r="AN31" s="97"/>
      <c r="AO31" s="33">
        <v>0</v>
      </c>
      <c r="AP31" s="97"/>
      <c r="AQ31" s="33">
        <v>0</v>
      </c>
      <c r="AR31" s="33">
        <v>0</v>
      </c>
      <c r="AS31" s="33">
        <v>0</v>
      </c>
      <c r="AT31" s="33">
        <v>0</v>
      </c>
      <c r="AU31" s="97"/>
      <c r="AV31" s="97"/>
      <c r="AW31" s="33">
        <v>0</v>
      </c>
      <c r="AX31" s="97"/>
      <c r="AY31" s="33">
        <v>0</v>
      </c>
      <c r="AZ31" s="33">
        <v>0</v>
      </c>
      <c r="BA31" s="33">
        <v>0</v>
      </c>
      <c r="BB31" s="33">
        <v>0</v>
      </c>
      <c r="BC31" s="97"/>
      <c r="BD31" s="97"/>
      <c r="BE31" s="33">
        <v>0</v>
      </c>
      <c r="BF31" s="97"/>
      <c r="BG31" s="33">
        <v>0</v>
      </c>
      <c r="BH31" s="33">
        <v>0</v>
      </c>
      <c r="BI31" s="33">
        <v>0</v>
      </c>
      <c r="BJ31" s="33">
        <v>0</v>
      </c>
      <c r="BK31" s="97"/>
      <c r="BL31" s="97"/>
      <c r="BM31" s="97"/>
      <c r="BN31" s="97"/>
      <c r="BO31" s="33">
        <v>0</v>
      </c>
      <c r="BP31" s="33">
        <v>0</v>
      </c>
      <c r="BQ31" s="33">
        <v>0</v>
      </c>
      <c r="BR31" s="33">
        <v>0</v>
      </c>
      <c r="BS31" s="97"/>
      <c r="BT31" s="97"/>
      <c r="BU31" s="97"/>
      <c r="BV31" s="97"/>
      <c r="BW31" s="33">
        <v>201.45</v>
      </c>
      <c r="BX31" s="33">
        <v>201.45</v>
      </c>
      <c r="BY31" s="33">
        <v>201.45</v>
      </c>
      <c r="BZ31" s="33">
        <v>0</v>
      </c>
      <c r="CA31" s="97"/>
      <c r="CB31" s="97"/>
      <c r="CC31" s="97"/>
      <c r="CD31" s="97"/>
      <c r="CE31" s="33">
        <v>0</v>
      </c>
      <c r="CF31" s="33">
        <v>0</v>
      </c>
      <c r="CG31" s="33">
        <v>0</v>
      </c>
      <c r="CH31" s="33">
        <v>0</v>
      </c>
      <c r="CI31" s="97"/>
      <c r="CJ31" s="97"/>
      <c r="CK31" s="97"/>
      <c r="CL31" s="97"/>
      <c r="CM31" s="33">
        <v>411.54</v>
      </c>
      <c r="CN31" s="33">
        <v>325.88</v>
      </c>
      <c r="CO31" s="33">
        <v>325.88</v>
      </c>
      <c r="CP31" s="33">
        <v>61.81</v>
      </c>
      <c r="CQ31" s="34" t="s">
        <v>406</v>
      </c>
      <c r="CR31" s="34" t="s">
        <v>191</v>
      </c>
      <c r="CS31" s="35" t="s">
        <v>857</v>
      </c>
      <c r="CT31" s="8" t="s">
        <v>217</v>
      </c>
    </row>
    <row r="32" spans="1:98" ht="15" customHeight="1">
      <c r="A32" s="38" t="s">
        <v>151</v>
      </c>
      <c r="B32" s="60" t="s">
        <v>152</v>
      </c>
      <c r="C32" s="38" t="s">
        <v>175</v>
      </c>
      <c r="D32" s="77">
        <v>44561</v>
      </c>
      <c r="E32" s="60" t="s">
        <v>200</v>
      </c>
      <c r="F32" s="60" t="s">
        <v>198</v>
      </c>
      <c r="G32" s="33"/>
      <c r="H32" s="33"/>
      <c r="I32" s="97"/>
      <c r="J32" s="186">
        <v>1.4</v>
      </c>
      <c r="K32" s="33"/>
      <c r="L32" s="33"/>
      <c r="M32" s="33"/>
      <c r="N32" s="33"/>
      <c r="O32" s="36"/>
      <c r="P32" s="33"/>
      <c r="Q32" s="97"/>
      <c r="R32" s="186">
        <v>1.4</v>
      </c>
      <c r="S32" s="33"/>
      <c r="T32" s="33"/>
      <c r="U32" s="33"/>
      <c r="V32" s="33"/>
      <c r="W32" s="33">
        <v>77</v>
      </c>
      <c r="X32" s="33">
        <v>361</v>
      </c>
      <c r="Y32" s="97"/>
      <c r="Z32" s="186">
        <v>1.4</v>
      </c>
      <c r="AA32" s="33">
        <v>984</v>
      </c>
      <c r="AB32" s="33">
        <v>612</v>
      </c>
      <c r="AC32" s="33">
        <v>612</v>
      </c>
      <c r="AD32" s="33">
        <v>307</v>
      </c>
      <c r="AE32" s="97"/>
      <c r="AF32" s="191"/>
      <c r="AG32" s="92">
        <v>6763</v>
      </c>
      <c r="AH32" s="92">
        <v>1.4</v>
      </c>
      <c r="AI32" s="92">
        <v>23341</v>
      </c>
      <c r="AJ32" s="92">
        <v>9468</v>
      </c>
      <c r="AK32" s="92">
        <v>9468</v>
      </c>
      <c r="AL32" s="33">
        <v>4940</v>
      </c>
      <c r="AM32" s="97"/>
      <c r="AN32" s="97"/>
      <c r="AO32" s="33">
        <v>1060</v>
      </c>
      <c r="AP32" s="97"/>
      <c r="AQ32" s="33"/>
      <c r="AR32" s="33">
        <v>1484</v>
      </c>
      <c r="AS32" s="33">
        <v>1484</v>
      </c>
      <c r="AT32" s="33">
        <v>402</v>
      </c>
      <c r="AU32" s="97"/>
      <c r="AV32" s="97"/>
      <c r="AW32" s="33">
        <v>5703</v>
      </c>
      <c r="AX32" s="97"/>
      <c r="AY32" s="33">
        <v>23341</v>
      </c>
      <c r="AZ32" s="33">
        <v>7984</v>
      </c>
      <c r="BA32" s="33">
        <v>7984</v>
      </c>
      <c r="BB32" s="33">
        <v>4538</v>
      </c>
      <c r="BC32" s="97"/>
      <c r="BD32" s="97"/>
      <c r="BE32" s="33"/>
      <c r="BF32" s="97"/>
      <c r="BG32" s="33"/>
      <c r="BH32" s="33"/>
      <c r="BI32" s="33"/>
      <c r="BJ32" s="33"/>
      <c r="BK32" s="97"/>
      <c r="BL32" s="97"/>
      <c r="BM32" s="97"/>
      <c r="BN32" s="97"/>
      <c r="BO32" s="33"/>
      <c r="BP32" s="33"/>
      <c r="BQ32" s="33"/>
      <c r="BR32" s="33"/>
      <c r="BS32" s="97"/>
      <c r="BT32" s="97"/>
      <c r="BU32" s="97"/>
      <c r="BV32" s="97"/>
      <c r="BW32" s="33"/>
      <c r="BX32" s="33">
        <v>462</v>
      </c>
      <c r="BY32" s="33">
        <v>462</v>
      </c>
      <c r="BZ32" s="33">
        <v>317</v>
      </c>
      <c r="CA32" s="97"/>
      <c r="CB32" s="97"/>
      <c r="CC32" s="97"/>
      <c r="CD32" s="97"/>
      <c r="CE32" s="33"/>
      <c r="CF32" s="33"/>
      <c r="CG32" s="33"/>
      <c r="CH32" s="33"/>
      <c r="CI32" s="97"/>
      <c r="CJ32" s="97"/>
      <c r="CK32" s="97"/>
      <c r="CL32" s="97"/>
      <c r="CM32" s="33">
        <v>24325</v>
      </c>
      <c r="CN32" s="33">
        <v>10542</v>
      </c>
      <c r="CO32" s="33">
        <v>10542</v>
      </c>
      <c r="CP32" s="33">
        <v>5564</v>
      </c>
      <c r="CQ32" s="34" t="s">
        <v>407</v>
      </c>
      <c r="CR32" s="34" t="s">
        <v>305</v>
      </c>
      <c r="CS32" s="35"/>
      <c r="CT32" s="8" t="s">
        <v>217</v>
      </c>
    </row>
    <row r="33" spans="1:98" ht="15" customHeight="1">
      <c r="A33" s="38" t="s">
        <v>30</v>
      </c>
      <c r="B33" s="60" t="s">
        <v>31</v>
      </c>
      <c r="C33" s="38" t="s">
        <v>180</v>
      </c>
      <c r="D33" s="77">
        <v>44561</v>
      </c>
      <c r="E33" s="60" t="s">
        <v>200</v>
      </c>
      <c r="F33" s="60" t="s">
        <v>198</v>
      </c>
      <c r="G33" s="33"/>
      <c r="H33" s="33"/>
      <c r="I33" s="97"/>
      <c r="J33" s="186">
        <v>1.4</v>
      </c>
      <c r="K33" s="33"/>
      <c r="L33" s="33"/>
      <c r="M33" s="33"/>
      <c r="N33" s="33"/>
      <c r="O33" s="33"/>
      <c r="P33" s="33"/>
      <c r="Q33" s="97"/>
      <c r="R33" s="186">
        <v>1.4</v>
      </c>
      <c r="S33" s="33"/>
      <c r="T33" s="33"/>
      <c r="U33" s="33"/>
      <c r="V33" s="33"/>
      <c r="W33" s="33">
        <v>73</v>
      </c>
      <c r="X33" s="33">
        <v>175</v>
      </c>
      <c r="Y33" s="97"/>
      <c r="Z33" s="186" t="s">
        <v>855</v>
      </c>
      <c r="AA33" s="33">
        <v>1126</v>
      </c>
      <c r="AB33" s="33">
        <v>347</v>
      </c>
      <c r="AC33" s="33">
        <v>330</v>
      </c>
      <c r="AD33" s="33">
        <v>106</v>
      </c>
      <c r="AE33" s="97"/>
      <c r="AF33" s="191"/>
      <c r="AG33" s="92"/>
      <c r="AH33" s="92"/>
      <c r="AI33" s="92"/>
      <c r="AJ33" s="92"/>
      <c r="AK33" s="92"/>
      <c r="AL33" s="33"/>
      <c r="AM33" s="97"/>
      <c r="AN33" s="97"/>
      <c r="AO33" s="33"/>
      <c r="AP33" s="97"/>
      <c r="AQ33" s="33"/>
      <c r="AR33" s="33"/>
      <c r="AS33" s="33"/>
      <c r="AT33" s="33"/>
      <c r="AU33" s="97"/>
      <c r="AV33" s="97"/>
      <c r="AW33" s="33"/>
      <c r="AX33" s="97"/>
      <c r="AY33" s="33"/>
      <c r="AZ33" s="33"/>
      <c r="BA33" s="33"/>
      <c r="BB33" s="33"/>
      <c r="BC33" s="97"/>
      <c r="BD33" s="97"/>
      <c r="BE33" s="33"/>
      <c r="BF33" s="97"/>
      <c r="BG33" s="33"/>
      <c r="BH33" s="33"/>
      <c r="BI33" s="33"/>
      <c r="BJ33" s="33"/>
      <c r="BK33" s="97"/>
      <c r="BL33" s="97"/>
      <c r="BM33" s="97"/>
      <c r="BN33" s="97"/>
      <c r="BO33" s="33"/>
      <c r="BP33" s="33"/>
      <c r="BQ33" s="33"/>
      <c r="BR33" s="33"/>
      <c r="BS33" s="97"/>
      <c r="BT33" s="97"/>
      <c r="BU33" s="97"/>
      <c r="BV33" s="97"/>
      <c r="BW33" s="33"/>
      <c r="BX33" s="33"/>
      <c r="BY33" s="33"/>
      <c r="BZ33" s="33"/>
      <c r="CA33" s="97"/>
      <c r="CB33" s="97"/>
      <c r="CC33" s="97"/>
      <c r="CD33" s="97"/>
      <c r="CE33" s="33"/>
      <c r="CF33" s="33"/>
      <c r="CG33" s="33"/>
      <c r="CH33" s="33"/>
      <c r="CI33" s="97"/>
      <c r="CJ33" s="97"/>
      <c r="CK33" s="97"/>
      <c r="CL33" s="97"/>
      <c r="CM33" s="33">
        <v>1126</v>
      </c>
      <c r="CN33" s="33">
        <v>347</v>
      </c>
      <c r="CO33" s="33">
        <v>330</v>
      </c>
      <c r="CP33" s="33">
        <v>106</v>
      </c>
      <c r="CQ33" s="34" t="s">
        <v>408</v>
      </c>
      <c r="CR33" s="34" t="s">
        <v>270</v>
      </c>
      <c r="CS33" s="35"/>
      <c r="CT33" s="8" t="s">
        <v>217</v>
      </c>
    </row>
    <row r="34" spans="1:98" ht="15" customHeight="1">
      <c r="A34" s="38" t="s">
        <v>143</v>
      </c>
      <c r="B34" s="60" t="s">
        <v>144</v>
      </c>
      <c r="C34" s="38" t="s">
        <v>168</v>
      </c>
      <c r="D34" s="77">
        <v>44561</v>
      </c>
      <c r="E34" s="60" t="s">
        <v>200</v>
      </c>
      <c r="F34" s="60" t="s">
        <v>198</v>
      </c>
      <c r="G34" s="33"/>
      <c r="H34" s="33"/>
      <c r="I34" s="97"/>
      <c r="J34" s="186">
        <v>1.4</v>
      </c>
      <c r="K34" s="33"/>
      <c r="L34" s="33"/>
      <c r="M34" s="33"/>
      <c r="N34" s="33"/>
      <c r="O34" s="33"/>
      <c r="P34" s="33"/>
      <c r="Q34" s="97"/>
      <c r="R34" s="186">
        <v>1.4</v>
      </c>
      <c r="S34" s="33"/>
      <c r="T34" s="33"/>
      <c r="U34" s="33"/>
      <c r="V34" s="33"/>
      <c r="W34" s="33">
        <v>1670</v>
      </c>
      <c r="X34" s="33">
        <v>2366</v>
      </c>
      <c r="Y34" s="97"/>
      <c r="Z34" s="186">
        <v>1.4</v>
      </c>
      <c r="AA34" s="33">
        <v>8802</v>
      </c>
      <c r="AB34" s="33">
        <v>5651</v>
      </c>
      <c r="AC34" s="33">
        <v>5648</v>
      </c>
      <c r="AD34" s="33">
        <v>1805</v>
      </c>
      <c r="AE34" s="97"/>
      <c r="AF34" s="191"/>
      <c r="AG34" s="92"/>
      <c r="AH34" s="92"/>
      <c r="AI34" s="92"/>
      <c r="AJ34" s="92"/>
      <c r="AK34" s="92"/>
      <c r="AL34" s="33"/>
      <c r="AM34" s="97"/>
      <c r="AN34" s="97"/>
      <c r="AO34" s="33"/>
      <c r="AP34" s="97"/>
      <c r="AQ34" s="33"/>
      <c r="AR34" s="33"/>
      <c r="AS34" s="33"/>
      <c r="AT34" s="33"/>
      <c r="AU34" s="97"/>
      <c r="AV34" s="97"/>
      <c r="AW34" s="33"/>
      <c r="AX34" s="97"/>
      <c r="AY34" s="33"/>
      <c r="AZ34" s="33"/>
      <c r="BA34" s="33"/>
      <c r="BB34" s="33"/>
      <c r="BC34" s="97"/>
      <c r="BD34" s="97"/>
      <c r="BE34" s="33"/>
      <c r="BF34" s="97"/>
      <c r="BG34" s="33"/>
      <c r="BH34" s="33"/>
      <c r="BI34" s="33"/>
      <c r="BJ34" s="33"/>
      <c r="BK34" s="97"/>
      <c r="BL34" s="97"/>
      <c r="BM34" s="97"/>
      <c r="BN34" s="97"/>
      <c r="BO34" s="33"/>
      <c r="BP34" s="33"/>
      <c r="BQ34" s="33"/>
      <c r="BR34" s="33"/>
      <c r="BS34" s="97"/>
      <c r="BT34" s="97"/>
      <c r="BU34" s="97"/>
      <c r="BV34" s="97"/>
      <c r="BW34" s="33">
        <v>7060</v>
      </c>
      <c r="BX34" s="33">
        <v>3107</v>
      </c>
      <c r="BY34" s="33">
        <v>3107</v>
      </c>
      <c r="BZ34" s="33">
        <v>507</v>
      </c>
      <c r="CA34" s="97"/>
      <c r="CB34" s="97"/>
      <c r="CC34" s="97"/>
      <c r="CD34" s="97"/>
      <c r="CE34" s="33"/>
      <c r="CF34" s="33"/>
      <c r="CG34" s="33"/>
      <c r="CH34" s="33"/>
      <c r="CI34" s="97"/>
      <c r="CJ34" s="97"/>
      <c r="CK34" s="97"/>
      <c r="CL34" s="97"/>
      <c r="CM34" s="33">
        <v>15862</v>
      </c>
      <c r="CN34" s="33">
        <v>8758</v>
      </c>
      <c r="CO34" s="33">
        <v>8754</v>
      </c>
      <c r="CP34" s="33">
        <v>2312</v>
      </c>
      <c r="CQ34" s="34" t="s">
        <v>409</v>
      </c>
      <c r="CR34" s="34" t="s">
        <v>280</v>
      </c>
      <c r="CS34" s="35"/>
      <c r="CT34" s="8" t="s">
        <v>217</v>
      </c>
    </row>
    <row r="35" spans="1:98" ht="15" customHeight="1">
      <c r="A35" s="38" t="s">
        <v>98</v>
      </c>
      <c r="B35" s="60" t="s">
        <v>159</v>
      </c>
      <c r="C35" s="38" t="s">
        <v>171</v>
      </c>
      <c r="D35" s="77">
        <v>44561</v>
      </c>
      <c r="E35" s="60" t="s">
        <v>200</v>
      </c>
      <c r="F35" s="60" t="s">
        <v>198</v>
      </c>
      <c r="G35" s="33"/>
      <c r="H35" s="33"/>
      <c r="I35" s="97"/>
      <c r="J35" s="186">
        <v>1.4</v>
      </c>
      <c r="K35" s="33"/>
      <c r="L35" s="33"/>
      <c r="M35" s="33"/>
      <c r="N35" s="33"/>
      <c r="O35" s="33"/>
      <c r="P35" s="33"/>
      <c r="Q35" s="97"/>
      <c r="R35" s="186">
        <v>1.4</v>
      </c>
      <c r="S35" s="33"/>
      <c r="T35" s="33"/>
      <c r="U35" s="33"/>
      <c r="V35" s="33"/>
      <c r="W35" s="33">
        <v>1617.693</v>
      </c>
      <c r="X35" s="33">
        <v>887.34400000000005</v>
      </c>
      <c r="Y35" s="97"/>
      <c r="Z35" s="186">
        <v>1.4</v>
      </c>
      <c r="AA35" s="33">
        <v>8832.2710000000006</v>
      </c>
      <c r="AB35" s="33">
        <v>4013.0709999999999</v>
      </c>
      <c r="AC35" s="33">
        <v>4002.2179999999998</v>
      </c>
      <c r="AD35" s="33">
        <v>1965.98</v>
      </c>
      <c r="AE35" s="97"/>
      <c r="AF35" s="191"/>
      <c r="AG35" s="92"/>
      <c r="AH35" s="92"/>
      <c r="AI35" s="92"/>
      <c r="AJ35" s="92"/>
      <c r="AK35" s="92"/>
      <c r="AL35" s="33"/>
      <c r="AM35" s="97"/>
      <c r="AN35" s="97"/>
      <c r="AO35" s="33"/>
      <c r="AP35" s="97"/>
      <c r="AQ35" s="33"/>
      <c r="AR35" s="33"/>
      <c r="AS35" s="33"/>
      <c r="AT35" s="33"/>
      <c r="AU35" s="97"/>
      <c r="AV35" s="97"/>
      <c r="AW35" s="33"/>
      <c r="AX35" s="97"/>
      <c r="AY35" s="33"/>
      <c r="AZ35" s="33"/>
      <c r="BA35" s="33"/>
      <c r="BB35" s="33"/>
      <c r="BC35" s="97"/>
      <c r="BD35" s="97"/>
      <c r="BE35" s="33"/>
      <c r="BF35" s="97"/>
      <c r="BG35" s="33"/>
      <c r="BH35" s="33"/>
      <c r="BI35" s="33"/>
      <c r="BJ35" s="33"/>
      <c r="BK35" s="97"/>
      <c r="BL35" s="97"/>
      <c r="BM35" s="97"/>
      <c r="BN35" s="97"/>
      <c r="BO35" s="33"/>
      <c r="BP35" s="33"/>
      <c r="BQ35" s="33"/>
      <c r="BR35" s="33"/>
      <c r="BS35" s="97"/>
      <c r="BT35" s="97"/>
      <c r="BU35" s="97"/>
      <c r="BV35" s="97"/>
      <c r="BW35" s="33">
        <v>4865.22</v>
      </c>
      <c r="BX35" s="33">
        <v>934.56700000000001</v>
      </c>
      <c r="BY35" s="33">
        <v>934.56700000000001</v>
      </c>
      <c r="BZ35" s="33">
        <v>77.48</v>
      </c>
      <c r="CA35" s="97"/>
      <c r="CB35" s="97"/>
      <c r="CC35" s="97"/>
      <c r="CD35" s="97"/>
      <c r="CE35" s="33"/>
      <c r="CF35" s="33"/>
      <c r="CG35" s="33"/>
      <c r="CH35" s="33"/>
      <c r="CI35" s="97"/>
      <c r="CJ35" s="97"/>
      <c r="CK35" s="97"/>
      <c r="CL35" s="97"/>
      <c r="CM35" s="33">
        <v>13697.491</v>
      </c>
      <c r="CN35" s="33">
        <v>4947.6379999999999</v>
      </c>
      <c r="CO35" s="33">
        <v>4936.7849999999999</v>
      </c>
      <c r="CP35" s="33">
        <v>2043.46</v>
      </c>
      <c r="CQ35" s="34" t="s">
        <v>410</v>
      </c>
      <c r="CR35" s="34" t="s">
        <v>274</v>
      </c>
      <c r="CS35" s="35"/>
      <c r="CT35" s="8" t="s">
        <v>217</v>
      </c>
    </row>
    <row r="36" spans="1:98" ht="15" customHeight="1">
      <c r="A36" s="38" t="s">
        <v>5</v>
      </c>
      <c r="B36" s="60" t="s">
        <v>6</v>
      </c>
      <c r="C36" s="38" t="s">
        <v>173</v>
      </c>
      <c r="D36" s="77">
        <v>44561</v>
      </c>
      <c r="E36" s="60" t="s">
        <v>200</v>
      </c>
      <c r="F36" s="60" t="s">
        <v>197</v>
      </c>
      <c r="G36" s="33">
        <v>3707</v>
      </c>
      <c r="H36" s="33">
        <v>2714</v>
      </c>
      <c r="I36" s="97"/>
      <c r="J36" s="186">
        <v>1.4</v>
      </c>
      <c r="K36" s="33">
        <v>8989</v>
      </c>
      <c r="L36" s="33">
        <v>8989</v>
      </c>
      <c r="M36" s="33">
        <v>8989</v>
      </c>
      <c r="N36" s="33">
        <v>7193</v>
      </c>
      <c r="O36" s="33">
        <v>0</v>
      </c>
      <c r="P36" s="33">
        <v>0</v>
      </c>
      <c r="Q36" s="97"/>
      <c r="R36" s="186">
        <v>1.4</v>
      </c>
      <c r="S36" s="33">
        <v>0</v>
      </c>
      <c r="T36" s="33">
        <v>0</v>
      </c>
      <c r="U36" s="33">
        <v>0</v>
      </c>
      <c r="V36" s="33">
        <v>0</v>
      </c>
      <c r="W36" s="33">
        <v>0</v>
      </c>
      <c r="X36" s="33">
        <v>0</v>
      </c>
      <c r="Y36" s="97"/>
      <c r="Z36" s="186">
        <v>1.4</v>
      </c>
      <c r="AA36" s="33">
        <v>0</v>
      </c>
      <c r="AB36" s="33">
        <v>0</v>
      </c>
      <c r="AC36" s="33">
        <v>0</v>
      </c>
      <c r="AD36" s="33">
        <v>0</v>
      </c>
      <c r="AE36" s="97"/>
      <c r="AF36" s="191"/>
      <c r="AG36" s="92">
        <v>0</v>
      </c>
      <c r="AH36" s="92">
        <v>0</v>
      </c>
      <c r="AI36" s="92">
        <v>0</v>
      </c>
      <c r="AJ36" s="92">
        <v>0</v>
      </c>
      <c r="AK36" s="92">
        <v>0</v>
      </c>
      <c r="AL36" s="33">
        <v>0</v>
      </c>
      <c r="AM36" s="97"/>
      <c r="AN36" s="97"/>
      <c r="AO36" s="33">
        <v>0</v>
      </c>
      <c r="AP36" s="97"/>
      <c r="AQ36" s="33">
        <v>0</v>
      </c>
      <c r="AR36" s="33">
        <v>0</v>
      </c>
      <c r="AS36" s="33">
        <v>0</v>
      </c>
      <c r="AT36" s="33">
        <v>0</v>
      </c>
      <c r="AU36" s="97"/>
      <c r="AV36" s="97"/>
      <c r="AW36" s="33">
        <v>0</v>
      </c>
      <c r="AX36" s="97"/>
      <c r="AY36" s="33">
        <v>0</v>
      </c>
      <c r="AZ36" s="33">
        <v>0</v>
      </c>
      <c r="BA36" s="33">
        <v>0</v>
      </c>
      <c r="BB36" s="33">
        <v>0</v>
      </c>
      <c r="BC36" s="97"/>
      <c r="BD36" s="97"/>
      <c r="BE36" s="33">
        <v>0</v>
      </c>
      <c r="BF36" s="97"/>
      <c r="BG36" s="33">
        <v>0</v>
      </c>
      <c r="BH36" s="33">
        <v>0</v>
      </c>
      <c r="BI36" s="33">
        <v>0</v>
      </c>
      <c r="BJ36" s="33">
        <v>0</v>
      </c>
      <c r="BK36" s="97"/>
      <c r="BL36" s="97"/>
      <c r="BM36" s="97"/>
      <c r="BN36" s="97"/>
      <c r="BO36" s="33">
        <v>0</v>
      </c>
      <c r="BP36" s="33">
        <v>0</v>
      </c>
      <c r="BQ36" s="33">
        <v>0</v>
      </c>
      <c r="BR36" s="33">
        <v>0</v>
      </c>
      <c r="BS36" s="97"/>
      <c r="BT36" s="97"/>
      <c r="BU36" s="97"/>
      <c r="BV36" s="97"/>
      <c r="BW36" s="33">
        <v>0</v>
      </c>
      <c r="BX36" s="33">
        <v>0</v>
      </c>
      <c r="BY36" s="33">
        <v>0</v>
      </c>
      <c r="BZ36" s="33">
        <v>0</v>
      </c>
      <c r="CA36" s="97"/>
      <c r="CB36" s="97"/>
      <c r="CC36" s="97"/>
      <c r="CD36" s="97"/>
      <c r="CE36" s="33">
        <v>0</v>
      </c>
      <c r="CF36" s="33">
        <v>0</v>
      </c>
      <c r="CG36" s="33">
        <v>0</v>
      </c>
      <c r="CH36" s="33">
        <v>0</v>
      </c>
      <c r="CI36" s="97"/>
      <c r="CJ36" s="97"/>
      <c r="CK36" s="97"/>
      <c r="CL36" s="97"/>
      <c r="CM36" s="33">
        <v>8989</v>
      </c>
      <c r="CN36" s="33">
        <v>8989</v>
      </c>
      <c r="CO36" s="33">
        <v>8989</v>
      </c>
      <c r="CP36" s="33">
        <v>7193</v>
      </c>
      <c r="CQ36" s="34" t="s">
        <v>867</v>
      </c>
      <c r="CR36" s="34" t="s">
        <v>235</v>
      </c>
      <c r="CS36" s="35"/>
      <c r="CT36" s="8" t="s">
        <v>217</v>
      </c>
    </row>
    <row r="37" spans="1:98" ht="15" customHeight="1">
      <c r="A37" s="38" t="s">
        <v>14</v>
      </c>
      <c r="B37" s="60" t="s">
        <v>15</v>
      </c>
      <c r="C37" s="38" t="s">
        <v>178</v>
      </c>
      <c r="D37" s="77">
        <v>44561</v>
      </c>
      <c r="E37" s="60" t="s">
        <v>200</v>
      </c>
      <c r="F37" s="60" t="s">
        <v>198</v>
      </c>
      <c r="G37" s="33"/>
      <c r="H37" s="33"/>
      <c r="I37" s="97"/>
      <c r="J37" s="186"/>
      <c r="K37" s="33"/>
      <c r="L37" s="33"/>
      <c r="M37" s="33"/>
      <c r="N37" s="33"/>
      <c r="O37" s="33"/>
      <c r="P37" s="33"/>
      <c r="Q37" s="97"/>
      <c r="R37" s="186"/>
      <c r="S37" s="33"/>
      <c r="T37" s="33"/>
      <c r="U37" s="33"/>
      <c r="V37" s="33"/>
      <c r="W37" s="33">
        <v>1049</v>
      </c>
      <c r="X37" s="33">
        <v>910</v>
      </c>
      <c r="Y37" s="97"/>
      <c r="Z37" s="186">
        <v>1.4</v>
      </c>
      <c r="AA37" s="33">
        <v>2742</v>
      </c>
      <c r="AB37" s="33">
        <v>2742</v>
      </c>
      <c r="AC37" s="33">
        <v>2742</v>
      </c>
      <c r="AD37" s="33">
        <v>1464</v>
      </c>
      <c r="AE37" s="97"/>
      <c r="AF37" s="191"/>
      <c r="AG37" s="92"/>
      <c r="AH37" s="92"/>
      <c r="AI37" s="92"/>
      <c r="AJ37" s="92"/>
      <c r="AK37" s="92"/>
      <c r="AL37" s="33"/>
      <c r="AM37" s="97"/>
      <c r="AN37" s="97"/>
      <c r="AO37" s="33"/>
      <c r="AP37" s="97"/>
      <c r="AQ37" s="33"/>
      <c r="AR37" s="33"/>
      <c r="AS37" s="33"/>
      <c r="AT37" s="33"/>
      <c r="AU37" s="97"/>
      <c r="AV37" s="97"/>
      <c r="AW37" s="33"/>
      <c r="AX37" s="97"/>
      <c r="AY37" s="33"/>
      <c r="AZ37" s="33"/>
      <c r="BA37" s="33"/>
      <c r="BB37" s="33"/>
      <c r="BC37" s="97"/>
      <c r="BD37" s="97"/>
      <c r="BE37" s="33"/>
      <c r="BF37" s="97"/>
      <c r="BG37" s="33"/>
      <c r="BH37" s="33"/>
      <c r="BI37" s="33"/>
      <c r="BJ37" s="33"/>
      <c r="BK37" s="97"/>
      <c r="BL37" s="97"/>
      <c r="BM37" s="97"/>
      <c r="BN37" s="97"/>
      <c r="BO37" s="33"/>
      <c r="BP37" s="33"/>
      <c r="BQ37" s="33"/>
      <c r="BR37" s="33"/>
      <c r="BS37" s="97"/>
      <c r="BT37" s="97"/>
      <c r="BU37" s="97"/>
      <c r="BV37" s="97"/>
      <c r="BW37" s="33">
        <v>59</v>
      </c>
      <c r="BX37" s="33">
        <v>59</v>
      </c>
      <c r="BY37" s="33">
        <v>59</v>
      </c>
      <c r="BZ37" s="33">
        <v>12</v>
      </c>
      <c r="CA37" s="97"/>
      <c r="CB37" s="97"/>
      <c r="CC37" s="97"/>
      <c r="CD37" s="97"/>
      <c r="CE37" s="33"/>
      <c r="CF37" s="33"/>
      <c r="CG37" s="33"/>
      <c r="CH37" s="33"/>
      <c r="CI37" s="97"/>
      <c r="CJ37" s="97"/>
      <c r="CK37" s="97"/>
      <c r="CL37" s="97"/>
      <c r="CM37" s="33">
        <v>2801</v>
      </c>
      <c r="CN37" s="33">
        <v>2801</v>
      </c>
      <c r="CO37" s="33">
        <v>2801</v>
      </c>
      <c r="CP37" s="33">
        <v>1476</v>
      </c>
      <c r="CQ37" s="34" t="s">
        <v>412</v>
      </c>
      <c r="CR37" s="34" t="s">
        <v>413</v>
      </c>
      <c r="CS37" s="35"/>
      <c r="CT37" s="8" t="s">
        <v>217</v>
      </c>
    </row>
    <row r="38" spans="1:98" ht="15" customHeight="1">
      <c r="A38" s="38" t="s">
        <v>135</v>
      </c>
      <c r="B38" s="60" t="s">
        <v>136</v>
      </c>
      <c r="C38" s="38" t="s">
        <v>185</v>
      </c>
      <c r="D38" s="77">
        <v>44561</v>
      </c>
      <c r="E38" s="60" t="s">
        <v>200</v>
      </c>
      <c r="F38" s="60" t="s">
        <v>198</v>
      </c>
      <c r="G38" s="33"/>
      <c r="H38" s="33"/>
      <c r="I38" s="97"/>
      <c r="J38" s="186"/>
      <c r="K38" s="33"/>
      <c r="L38" s="33"/>
      <c r="M38" s="33"/>
      <c r="N38" s="33"/>
      <c r="O38" s="33"/>
      <c r="P38" s="33"/>
      <c r="Q38" s="97"/>
      <c r="R38" s="186"/>
      <c r="S38" s="33"/>
      <c r="T38" s="33"/>
      <c r="U38" s="33"/>
      <c r="V38" s="33"/>
      <c r="W38" s="33">
        <v>340</v>
      </c>
      <c r="X38" s="33">
        <v>1715</v>
      </c>
      <c r="Y38" s="97"/>
      <c r="Z38" s="186">
        <v>1.4</v>
      </c>
      <c r="AA38" s="33"/>
      <c r="AB38" s="33"/>
      <c r="AC38" s="33"/>
      <c r="AD38" s="33"/>
      <c r="AE38" s="97"/>
      <c r="AF38" s="191"/>
      <c r="AG38" s="92">
        <v>103800</v>
      </c>
      <c r="AH38" s="92">
        <v>1.65</v>
      </c>
      <c r="AI38" s="92"/>
      <c r="AJ38" s="92"/>
      <c r="AK38" s="92"/>
      <c r="AL38" s="33"/>
      <c r="AM38" s="97"/>
      <c r="AN38" s="97"/>
      <c r="AO38" s="33">
        <v>42388</v>
      </c>
      <c r="AP38" s="97"/>
      <c r="AQ38" s="33"/>
      <c r="AR38" s="33"/>
      <c r="AS38" s="33"/>
      <c r="AT38" s="33"/>
      <c r="AU38" s="97"/>
      <c r="AV38" s="97"/>
      <c r="AW38" s="33">
        <v>61412</v>
      </c>
      <c r="AX38" s="97"/>
      <c r="AY38" s="33"/>
      <c r="AZ38" s="33"/>
      <c r="BA38" s="33"/>
      <c r="BB38" s="33"/>
      <c r="BC38" s="97"/>
      <c r="BD38" s="97"/>
      <c r="BE38" s="33"/>
      <c r="BF38" s="97"/>
      <c r="BG38" s="33"/>
      <c r="BH38" s="33"/>
      <c r="BI38" s="33"/>
      <c r="BJ38" s="33"/>
      <c r="BK38" s="97"/>
      <c r="BL38" s="97"/>
      <c r="BM38" s="97"/>
      <c r="BN38" s="97"/>
      <c r="BO38" s="33"/>
      <c r="BP38" s="33"/>
      <c r="BQ38" s="33"/>
      <c r="BR38" s="33"/>
      <c r="BS38" s="97"/>
      <c r="BT38" s="97"/>
      <c r="BU38" s="97"/>
      <c r="BV38" s="97"/>
      <c r="BW38" s="33"/>
      <c r="BX38" s="33"/>
      <c r="BY38" s="33"/>
      <c r="BZ38" s="33"/>
      <c r="CA38" s="97"/>
      <c r="CB38" s="97"/>
      <c r="CC38" s="97"/>
      <c r="CD38" s="97"/>
      <c r="CE38" s="33"/>
      <c r="CF38" s="33"/>
      <c r="CG38" s="33"/>
      <c r="CH38" s="33"/>
      <c r="CI38" s="97"/>
      <c r="CJ38" s="97"/>
      <c r="CK38" s="97"/>
      <c r="CL38" s="97"/>
      <c r="CM38" s="33"/>
      <c r="CN38" s="33"/>
      <c r="CO38" s="33"/>
      <c r="CP38" s="33"/>
      <c r="CQ38" s="34" t="s">
        <v>414</v>
      </c>
      <c r="CR38" s="34" t="s">
        <v>190</v>
      </c>
      <c r="CS38" s="35" t="s">
        <v>330</v>
      </c>
      <c r="CT38" s="8" t="s">
        <v>217</v>
      </c>
    </row>
    <row r="39" spans="1:98" ht="15" customHeight="1">
      <c r="A39" s="60" t="s">
        <v>126</v>
      </c>
      <c r="B39" s="60" t="s">
        <v>127</v>
      </c>
      <c r="C39" s="38" t="s">
        <v>176</v>
      </c>
      <c r="D39" s="77">
        <v>44561</v>
      </c>
      <c r="E39" s="60" t="s">
        <v>200</v>
      </c>
      <c r="F39" s="60" t="s">
        <v>197</v>
      </c>
      <c r="G39" s="33"/>
      <c r="H39" s="33"/>
      <c r="I39" s="97"/>
      <c r="J39" s="186">
        <v>1.4</v>
      </c>
      <c r="K39" s="33"/>
      <c r="L39" s="33"/>
      <c r="M39" s="33"/>
      <c r="N39" s="33"/>
      <c r="O39" s="33">
        <v>2</v>
      </c>
      <c r="P39" s="33">
        <v>3252</v>
      </c>
      <c r="Q39" s="97"/>
      <c r="R39" s="186">
        <v>1.4</v>
      </c>
      <c r="S39" s="33">
        <v>4556</v>
      </c>
      <c r="T39" s="33">
        <v>4556</v>
      </c>
      <c r="U39" s="33">
        <v>4556</v>
      </c>
      <c r="V39" s="33">
        <v>4556</v>
      </c>
      <c r="W39" s="33">
        <v>91325</v>
      </c>
      <c r="X39" s="33">
        <v>137738</v>
      </c>
      <c r="Y39" s="97"/>
      <c r="Z39" s="186">
        <v>1.4</v>
      </c>
      <c r="AA39" s="33">
        <v>320689</v>
      </c>
      <c r="AB39" s="33">
        <v>320689</v>
      </c>
      <c r="AC39" s="33">
        <v>320689</v>
      </c>
      <c r="AD39" s="33">
        <v>271316</v>
      </c>
      <c r="AE39" s="97"/>
      <c r="AF39" s="191"/>
      <c r="AG39" s="92"/>
      <c r="AH39" s="92"/>
      <c r="AI39" s="92"/>
      <c r="AJ39" s="92"/>
      <c r="AK39" s="92"/>
      <c r="AL39" s="33"/>
      <c r="AM39" s="97"/>
      <c r="AN39" s="97"/>
      <c r="AO39" s="33"/>
      <c r="AP39" s="97"/>
      <c r="AQ39" s="33"/>
      <c r="AR39" s="33"/>
      <c r="AS39" s="33"/>
      <c r="AT39" s="33"/>
      <c r="AU39" s="97"/>
      <c r="AV39" s="97"/>
      <c r="AW39" s="33"/>
      <c r="AX39" s="97"/>
      <c r="AY39" s="33"/>
      <c r="AZ39" s="33"/>
      <c r="BA39" s="33"/>
      <c r="BB39" s="33"/>
      <c r="BC39" s="97"/>
      <c r="BD39" s="97"/>
      <c r="BE39" s="33"/>
      <c r="BF39" s="97"/>
      <c r="BG39" s="33"/>
      <c r="BH39" s="33"/>
      <c r="BI39" s="33"/>
      <c r="BJ39" s="33"/>
      <c r="BK39" s="97"/>
      <c r="BL39" s="97"/>
      <c r="BM39" s="97"/>
      <c r="BN39" s="97"/>
      <c r="BO39" s="33"/>
      <c r="BP39" s="33"/>
      <c r="BQ39" s="33"/>
      <c r="BR39" s="33"/>
      <c r="BS39" s="97"/>
      <c r="BT39" s="97"/>
      <c r="BU39" s="97"/>
      <c r="BV39" s="97"/>
      <c r="BW39" s="33">
        <v>5433945</v>
      </c>
      <c r="BX39" s="33">
        <v>5704135</v>
      </c>
      <c r="BY39" s="33">
        <v>390598</v>
      </c>
      <c r="BZ39" s="33">
        <v>123299</v>
      </c>
      <c r="CA39" s="97"/>
      <c r="CB39" s="97"/>
      <c r="CC39" s="97"/>
      <c r="CD39" s="97"/>
      <c r="CE39" s="33"/>
      <c r="CF39" s="33"/>
      <c r="CG39" s="33"/>
      <c r="CH39" s="33"/>
      <c r="CI39" s="97"/>
      <c r="CJ39" s="97"/>
      <c r="CK39" s="97"/>
      <c r="CL39" s="97"/>
      <c r="CM39" s="33">
        <v>5759190</v>
      </c>
      <c r="CN39" s="33">
        <v>6029380</v>
      </c>
      <c r="CO39" s="33">
        <v>715843</v>
      </c>
      <c r="CP39" s="33">
        <v>399171</v>
      </c>
      <c r="CQ39" s="34" t="s">
        <v>415</v>
      </c>
      <c r="CR39" s="34" t="s">
        <v>187</v>
      </c>
      <c r="CS39" s="35"/>
      <c r="CT39" s="8" t="s">
        <v>217</v>
      </c>
    </row>
    <row r="40" spans="1:98" ht="15" customHeight="1">
      <c r="A40" s="38" t="s">
        <v>260</v>
      </c>
      <c r="B40" s="60" t="s">
        <v>261</v>
      </c>
      <c r="C40" s="38" t="s">
        <v>185</v>
      </c>
      <c r="D40" s="77">
        <v>44561</v>
      </c>
      <c r="E40" s="60" t="s">
        <v>200</v>
      </c>
      <c r="F40" s="60" t="s">
        <v>199</v>
      </c>
      <c r="G40" s="33">
        <v>0</v>
      </c>
      <c r="H40" s="33">
        <v>0</v>
      </c>
      <c r="I40" s="97"/>
      <c r="J40" s="186">
        <v>1.4</v>
      </c>
      <c r="K40" s="33">
        <v>0</v>
      </c>
      <c r="L40" s="33">
        <v>0</v>
      </c>
      <c r="M40" s="33">
        <v>0</v>
      </c>
      <c r="N40" s="33">
        <v>0</v>
      </c>
      <c r="O40" s="33">
        <v>0</v>
      </c>
      <c r="P40" s="33">
        <v>0</v>
      </c>
      <c r="Q40" s="97"/>
      <c r="R40" s="186">
        <v>1.4</v>
      </c>
      <c r="S40" s="33">
        <v>0</v>
      </c>
      <c r="T40" s="33">
        <v>0</v>
      </c>
      <c r="U40" s="33">
        <v>0</v>
      </c>
      <c r="V40" s="33">
        <v>0</v>
      </c>
      <c r="W40" s="33">
        <v>22127648</v>
      </c>
      <c r="X40" s="33">
        <v>4804487</v>
      </c>
      <c r="Y40" s="97"/>
      <c r="Z40" s="186">
        <v>1.4</v>
      </c>
      <c r="AA40" s="33">
        <v>56871444</v>
      </c>
      <c r="AB40" s="33">
        <v>37704988</v>
      </c>
      <c r="AC40" s="33">
        <v>37704988</v>
      </c>
      <c r="AD40" s="33">
        <v>16151543</v>
      </c>
      <c r="AE40" s="97"/>
      <c r="AF40" s="191"/>
      <c r="AG40" s="92">
        <v>0</v>
      </c>
      <c r="AH40" s="92">
        <v>0</v>
      </c>
      <c r="AI40" s="92">
        <v>0</v>
      </c>
      <c r="AJ40" s="92">
        <v>0</v>
      </c>
      <c r="AK40" s="92">
        <v>0</v>
      </c>
      <c r="AL40" s="33">
        <v>0</v>
      </c>
      <c r="AM40" s="97"/>
      <c r="AN40" s="97"/>
      <c r="AO40" s="33">
        <v>0</v>
      </c>
      <c r="AP40" s="97"/>
      <c r="AQ40" s="33">
        <v>0</v>
      </c>
      <c r="AR40" s="33">
        <v>0</v>
      </c>
      <c r="AS40" s="33">
        <v>0</v>
      </c>
      <c r="AT40" s="33">
        <v>0</v>
      </c>
      <c r="AU40" s="97"/>
      <c r="AV40" s="97"/>
      <c r="AW40" s="33">
        <v>0</v>
      </c>
      <c r="AX40" s="97"/>
      <c r="AY40" s="33">
        <v>0</v>
      </c>
      <c r="AZ40" s="33">
        <v>0</v>
      </c>
      <c r="BA40" s="33">
        <v>0</v>
      </c>
      <c r="BB40" s="33">
        <v>0</v>
      </c>
      <c r="BC40" s="97"/>
      <c r="BD40" s="97"/>
      <c r="BE40" s="33">
        <v>0</v>
      </c>
      <c r="BF40" s="97"/>
      <c r="BG40" s="33">
        <v>0</v>
      </c>
      <c r="BH40" s="33">
        <v>0</v>
      </c>
      <c r="BI40" s="33">
        <v>0</v>
      </c>
      <c r="BJ40" s="33">
        <v>0</v>
      </c>
      <c r="BK40" s="97"/>
      <c r="BL40" s="97"/>
      <c r="BM40" s="97"/>
      <c r="BN40" s="97"/>
      <c r="BO40" s="33">
        <v>0</v>
      </c>
      <c r="BP40" s="33">
        <v>0</v>
      </c>
      <c r="BQ40" s="33">
        <v>0</v>
      </c>
      <c r="BR40" s="33">
        <v>0</v>
      </c>
      <c r="BS40" s="97"/>
      <c r="BT40" s="97"/>
      <c r="BU40" s="97"/>
      <c r="BV40" s="97"/>
      <c r="BW40" s="33">
        <v>0</v>
      </c>
      <c r="BX40" s="33">
        <v>0</v>
      </c>
      <c r="BY40" s="33">
        <v>0</v>
      </c>
      <c r="BZ40" s="33">
        <v>0</v>
      </c>
      <c r="CA40" s="97"/>
      <c r="CB40" s="97"/>
      <c r="CC40" s="97"/>
      <c r="CD40" s="97"/>
      <c r="CE40" s="33">
        <v>0</v>
      </c>
      <c r="CF40" s="33">
        <v>0</v>
      </c>
      <c r="CG40" s="33">
        <v>0</v>
      </c>
      <c r="CH40" s="33">
        <v>0</v>
      </c>
      <c r="CI40" s="97"/>
      <c r="CJ40" s="97"/>
      <c r="CK40" s="97"/>
      <c r="CL40" s="97"/>
      <c r="CM40" s="33">
        <v>56871444</v>
      </c>
      <c r="CN40" s="33">
        <v>37704988</v>
      </c>
      <c r="CO40" s="33">
        <v>37704988</v>
      </c>
      <c r="CP40" s="33">
        <v>16151543</v>
      </c>
      <c r="CQ40" s="34" t="s">
        <v>416</v>
      </c>
      <c r="CR40" s="34" t="s">
        <v>299</v>
      </c>
      <c r="CS40" s="35"/>
      <c r="CT40" s="8" t="s">
        <v>217</v>
      </c>
    </row>
    <row r="41" spans="1:98" ht="15" customHeight="1">
      <c r="A41" s="38" t="s">
        <v>140</v>
      </c>
      <c r="B41" s="60" t="s">
        <v>141</v>
      </c>
      <c r="C41" s="38" t="s">
        <v>172</v>
      </c>
      <c r="D41" s="77">
        <v>44561</v>
      </c>
      <c r="E41" s="60" t="s">
        <v>200</v>
      </c>
      <c r="F41" s="60" t="s">
        <v>197</v>
      </c>
      <c r="G41" s="33"/>
      <c r="H41" s="33"/>
      <c r="I41" s="97"/>
      <c r="J41" s="186"/>
      <c r="K41" s="33"/>
      <c r="L41" s="33"/>
      <c r="M41" s="33"/>
      <c r="N41" s="33"/>
      <c r="O41" s="33"/>
      <c r="P41" s="33"/>
      <c r="Q41" s="97"/>
      <c r="R41" s="186"/>
      <c r="S41" s="33"/>
      <c r="T41" s="33"/>
      <c r="U41" s="33"/>
      <c r="V41" s="33"/>
      <c r="W41" s="33">
        <v>283450</v>
      </c>
      <c r="X41" s="33">
        <v>139038</v>
      </c>
      <c r="Y41" s="97"/>
      <c r="Z41" s="186">
        <v>1.4</v>
      </c>
      <c r="AA41" s="33">
        <v>591483</v>
      </c>
      <c r="AB41" s="33">
        <v>591483</v>
      </c>
      <c r="AC41" s="33">
        <v>585856</v>
      </c>
      <c r="AD41" s="33">
        <v>440829</v>
      </c>
      <c r="AE41" s="97"/>
      <c r="AF41" s="191"/>
      <c r="AG41" s="92"/>
      <c r="AH41" s="92"/>
      <c r="AI41" s="92"/>
      <c r="AJ41" s="92"/>
      <c r="AK41" s="92"/>
      <c r="AL41" s="33"/>
      <c r="AM41" s="97"/>
      <c r="AN41" s="97"/>
      <c r="AO41" s="33"/>
      <c r="AP41" s="97"/>
      <c r="AQ41" s="33"/>
      <c r="AR41" s="33"/>
      <c r="AS41" s="33"/>
      <c r="AT41" s="33"/>
      <c r="AU41" s="97"/>
      <c r="AV41" s="97"/>
      <c r="AW41" s="33"/>
      <c r="AX41" s="97"/>
      <c r="AY41" s="33"/>
      <c r="AZ41" s="33"/>
      <c r="BA41" s="33"/>
      <c r="BB41" s="33"/>
      <c r="BC41" s="97"/>
      <c r="BD41" s="97"/>
      <c r="BE41" s="33"/>
      <c r="BF41" s="97"/>
      <c r="BG41" s="33"/>
      <c r="BH41" s="33"/>
      <c r="BI41" s="33"/>
      <c r="BJ41" s="33"/>
      <c r="BK41" s="97"/>
      <c r="BL41" s="97"/>
      <c r="BM41" s="97"/>
      <c r="BN41" s="97"/>
      <c r="BO41" s="33"/>
      <c r="BP41" s="33"/>
      <c r="BQ41" s="33"/>
      <c r="BR41" s="33"/>
      <c r="BS41" s="97"/>
      <c r="BT41" s="97"/>
      <c r="BU41" s="97"/>
      <c r="BV41" s="97"/>
      <c r="BW41" s="33">
        <v>225365</v>
      </c>
      <c r="BX41" s="33">
        <v>225365</v>
      </c>
      <c r="BY41" s="33">
        <v>225365</v>
      </c>
      <c r="BZ41" s="33">
        <v>333440</v>
      </c>
      <c r="CA41" s="97"/>
      <c r="CB41" s="97"/>
      <c r="CC41" s="97"/>
      <c r="CD41" s="97"/>
      <c r="CE41" s="33"/>
      <c r="CF41" s="33"/>
      <c r="CG41" s="33"/>
      <c r="CH41" s="33"/>
      <c r="CI41" s="97"/>
      <c r="CJ41" s="97"/>
      <c r="CK41" s="97"/>
      <c r="CL41" s="97"/>
      <c r="CM41" s="33">
        <v>816848</v>
      </c>
      <c r="CN41" s="33">
        <v>816848</v>
      </c>
      <c r="CO41" s="33">
        <v>811221</v>
      </c>
      <c r="CP41" s="33">
        <v>774269</v>
      </c>
      <c r="CQ41" s="34" t="s">
        <v>685</v>
      </c>
      <c r="CR41" s="34" t="s">
        <v>320</v>
      </c>
      <c r="CS41" s="35"/>
      <c r="CT41" s="8" t="s">
        <v>217</v>
      </c>
    </row>
    <row r="42" spans="1:98" ht="15" customHeight="1">
      <c r="A42" s="38" t="s">
        <v>79</v>
      </c>
      <c r="B42" s="60" t="s">
        <v>357</v>
      </c>
      <c r="C42" s="38" t="s">
        <v>181</v>
      </c>
      <c r="D42" s="77">
        <v>44561</v>
      </c>
      <c r="E42" s="60" t="s">
        <v>200</v>
      </c>
      <c r="F42" s="60" t="s">
        <v>198</v>
      </c>
      <c r="G42" s="33">
        <v>0</v>
      </c>
      <c r="H42" s="33">
        <v>0</v>
      </c>
      <c r="I42" s="97"/>
      <c r="J42" s="186">
        <v>1.4</v>
      </c>
      <c r="K42" s="33">
        <v>0</v>
      </c>
      <c r="L42" s="33">
        <v>0</v>
      </c>
      <c r="M42" s="33">
        <v>0</v>
      </c>
      <c r="N42" s="33">
        <v>0</v>
      </c>
      <c r="O42" s="33">
        <v>0</v>
      </c>
      <c r="P42" s="33">
        <v>0</v>
      </c>
      <c r="Q42" s="97"/>
      <c r="R42" s="186">
        <v>1.4</v>
      </c>
      <c r="S42" s="33">
        <v>0</v>
      </c>
      <c r="T42" s="33">
        <v>0</v>
      </c>
      <c r="U42" s="33">
        <v>0</v>
      </c>
      <c r="V42" s="33">
        <v>0</v>
      </c>
      <c r="W42" s="33">
        <v>1710.0740000000001</v>
      </c>
      <c r="X42" s="33">
        <v>1416.6990000000001</v>
      </c>
      <c r="Y42" s="97"/>
      <c r="Z42" s="186">
        <v>1.4</v>
      </c>
      <c r="AA42" s="33">
        <v>18123.870999999999</v>
      </c>
      <c r="AB42" s="33">
        <v>4377.4830000000002</v>
      </c>
      <c r="AC42" s="33">
        <v>4252.0050000000001</v>
      </c>
      <c r="AD42" s="33">
        <v>2646.6210000000001</v>
      </c>
      <c r="AE42" s="97"/>
      <c r="AF42" s="191"/>
      <c r="AG42" s="92">
        <v>0</v>
      </c>
      <c r="AH42" s="92">
        <v>0</v>
      </c>
      <c r="AI42" s="92">
        <v>0</v>
      </c>
      <c r="AJ42" s="92">
        <v>0</v>
      </c>
      <c r="AK42" s="92">
        <v>0</v>
      </c>
      <c r="AL42" s="33">
        <v>0</v>
      </c>
      <c r="AM42" s="97"/>
      <c r="AN42" s="97"/>
      <c r="AO42" s="33">
        <v>0</v>
      </c>
      <c r="AP42" s="97"/>
      <c r="AQ42" s="33">
        <v>0</v>
      </c>
      <c r="AR42" s="33">
        <v>0</v>
      </c>
      <c r="AS42" s="33">
        <v>0</v>
      </c>
      <c r="AT42" s="33">
        <v>0</v>
      </c>
      <c r="AU42" s="97"/>
      <c r="AV42" s="97"/>
      <c r="AW42" s="33">
        <v>0</v>
      </c>
      <c r="AX42" s="97"/>
      <c r="AY42" s="33">
        <v>0</v>
      </c>
      <c r="AZ42" s="33">
        <v>0</v>
      </c>
      <c r="BA42" s="33">
        <v>0</v>
      </c>
      <c r="BB42" s="33">
        <v>0</v>
      </c>
      <c r="BC42" s="97"/>
      <c r="BD42" s="97"/>
      <c r="BE42" s="33">
        <v>0</v>
      </c>
      <c r="BF42" s="97"/>
      <c r="BG42" s="33">
        <v>0</v>
      </c>
      <c r="BH42" s="33">
        <v>0</v>
      </c>
      <c r="BI42" s="33">
        <v>0</v>
      </c>
      <c r="BJ42" s="33">
        <v>0</v>
      </c>
      <c r="BK42" s="97"/>
      <c r="BL42" s="97"/>
      <c r="BM42" s="97"/>
      <c r="BN42" s="97"/>
      <c r="BO42" s="33">
        <v>0</v>
      </c>
      <c r="BP42" s="33">
        <v>0</v>
      </c>
      <c r="BQ42" s="33">
        <v>0</v>
      </c>
      <c r="BR42" s="33">
        <v>0</v>
      </c>
      <c r="BS42" s="97"/>
      <c r="BT42" s="97"/>
      <c r="BU42" s="97"/>
      <c r="BV42" s="97"/>
      <c r="BW42" s="33">
        <v>25244.121999999999</v>
      </c>
      <c r="BX42" s="33">
        <v>1267.7280000000001</v>
      </c>
      <c r="BY42" s="33">
        <v>1267.7280000000001</v>
      </c>
      <c r="BZ42" s="33">
        <v>255.57300000000001</v>
      </c>
      <c r="CA42" s="97"/>
      <c r="CB42" s="97"/>
      <c r="CC42" s="97"/>
      <c r="CD42" s="97"/>
      <c r="CE42" s="33">
        <v>0</v>
      </c>
      <c r="CF42" s="33">
        <v>0</v>
      </c>
      <c r="CG42" s="33">
        <v>0</v>
      </c>
      <c r="CH42" s="33">
        <v>0</v>
      </c>
      <c r="CI42" s="97"/>
      <c r="CJ42" s="97"/>
      <c r="CK42" s="97"/>
      <c r="CL42" s="97"/>
      <c r="CM42" s="33">
        <v>43367.993000000002</v>
      </c>
      <c r="CN42" s="33">
        <v>5645.2110000000002</v>
      </c>
      <c r="CO42" s="33">
        <v>5519.732</v>
      </c>
      <c r="CP42" s="33">
        <v>2902.1930000000002</v>
      </c>
      <c r="CQ42" s="34" t="s">
        <v>420</v>
      </c>
      <c r="CR42" s="34" t="s">
        <v>288</v>
      </c>
      <c r="CS42" s="35"/>
      <c r="CT42" s="8" t="s">
        <v>217</v>
      </c>
    </row>
    <row r="43" spans="1:98" ht="15" customHeight="1">
      <c r="A43" s="38" t="s">
        <v>164</v>
      </c>
      <c r="B43" s="60" t="s">
        <v>165</v>
      </c>
      <c r="C43" s="38" t="s">
        <v>176</v>
      </c>
      <c r="D43" s="77">
        <v>44561</v>
      </c>
      <c r="E43" s="60" t="s">
        <v>200</v>
      </c>
      <c r="F43" s="60" t="s">
        <v>198</v>
      </c>
      <c r="G43" s="33">
        <v>10</v>
      </c>
      <c r="H43" s="33">
        <v>42</v>
      </c>
      <c r="I43" s="97"/>
      <c r="J43" s="186">
        <v>1.4</v>
      </c>
      <c r="K43" s="33">
        <v>74</v>
      </c>
      <c r="L43" s="33">
        <v>74</v>
      </c>
      <c r="M43" s="33">
        <v>74</v>
      </c>
      <c r="N43" s="33">
        <v>50</v>
      </c>
      <c r="O43" s="33"/>
      <c r="P43" s="33"/>
      <c r="Q43" s="97"/>
      <c r="R43" s="186">
        <v>1.4</v>
      </c>
      <c r="S43" s="33"/>
      <c r="T43" s="33"/>
      <c r="U43" s="33"/>
      <c r="V43" s="33"/>
      <c r="W43" s="33"/>
      <c r="X43" s="33"/>
      <c r="Y43" s="97"/>
      <c r="Z43" s="186">
        <v>1.4</v>
      </c>
      <c r="AA43" s="33"/>
      <c r="AB43" s="33"/>
      <c r="AC43" s="33"/>
      <c r="AD43" s="33"/>
      <c r="AE43" s="97"/>
      <c r="AF43" s="191"/>
      <c r="AG43" s="92"/>
      <c r="AH43" s="92"/>
      <c r="AI43" s="92"/>
      <c r="AJ43" s="92"/>
      <c r="AK43" s="92"/>
      <c r="AL43" s="33"/>
      <c r="AM43" s="97"/>
      <c r="AN43" s="97"/>
      <c r="AO43" s="33"/>
      <c r="AP43" s="97"/>
      <c r="AQ43" s="33"/>
      <c r="AR43" s="33"/>
      <c r="AS43" s="33"/>
      <c r="AT43" s="33"/>
      <c r="AU43" s="97"/>
      <c r="AV43" s="97"/>
      <c r="AW43" s="33"/>
      <c r="AX43" s="97"/>
      <c r="AY43" s="33"/>
      <c r="AZ43" s="33"/>
      <c r="BA43" s="33"/>
      <c r="BB43" s="33"/>
      <c r="BC43" s="97"/>
      <c r="BD43" s="97"/>
      <c r="BE43" s="33"/>
      <c r="BF43" s="97"/>
      <c r="BG43" s="33"/>
      <c r="BH43" s="33"/>
      <c r="BI43" s="33"/>
      <c r="BJ43" s="33"/>
      <c r="BK43" s="97"/>
      <c r="BL43" s="97"/>
      <c r="BM43" s="97"/>
      <c r="BN43" s="97"/>
      <c r="BO43" s="33"/>
      <c r="BP43" s="33"/>
      <c r="BQ43" s="33"/>
      <c r="BR43" s="33"/>
      <c r="BS43" s="97"/>
      <c r="BT43" s="97"/>
      <c r="BU43" s="97"/>
      <c r="BV43" s="97"/>
      <c r="BW43" s="33">
        <v>47</v>
      </c>
      <c r="BX43" s="33">
        <v>1</v>
      </c>
      <c r="BY43" s="33">
        <v>1</v>
      </c>
      <c r="BZ43" s="33">
        <v>1</v>
      </c>
      <c r="CA43" s="97"/>
      <c r="CB43" s="97"/>
      <c r="CC43" s="97"/>
      <c r="CD43" s="97"/>
      <c r="CE43" s="33"/>
      <c r="CF43" s="33"/>
      <c r="CG43" s="33"/>
      <c r="CH43" s="33"/>
      <c r="CI43" s="97"/>
      <c r="CJ43" s="97"/>
      <c r="CK43" s="97"/>
      <c r="CL43" s="97"/>
      <c r="CM43" s="33">
        <v>121</v>
      </c>
      <c r="CN43" s="33">
        <v>75</v>
      </c>
      <c r="CO43" s="33">
        <v>75</v>
      </c>
      <c r="CP43" s="33">
        <v>51</v>
      </c>
      <c r="CQ43" s="34" t="s">
        <v>421</v>
      </c>
      <c r="CR43" s="34" t="s">
        <v>192</v>
      </c>
      <c r="CS43" s="35"/>
      <c r="CT43" s="8" t="s">
        <v>217</v>
      </c>
    </row>
    <row r="44" spans="1:98" ht="15" customHeight="1">
      <c r="A44" s="78" t="s">
        <v>48</v>
      </c>
      <c r="B44" s="62" t="s">
        <v>49</v>
      </c>
      <c r="C44" s="38" t="s">
        <v>175</v>
      </c>
      <c r="D44" s="77">
        <v>44561</v>
      </c>
      <c r="E44" s="60" t="s">
        <v>200</v>
      </c>
      <c r="F44" s="60" t="s">
        <v>198</v>
      </c>
      <c r="G44" s="33"/>
      <c r="H44" s="33"/>
      <c r="I44" s="97"/>
      <c r="J44" s="186">
        <v>1.4</v>
      </c>
      <c r="K44" s="33"/>
      <c r="L44" s="33"/>
      <c r="M44" s="33"/>
      <c r="N44" s="33"/>
      <c r="O44" s="33"/>
      <c r="P44" s="33"/>
      <c r="Q44" s="97"/>
      <c r="R44" s="186">
        <v>1.4</v>
      </c>
      <c r="S44" s="33"/>
      <c r="T44" s="33"/>
      <c r="U44" s="33"/>
      <c r="V44" s="33"/>
      <c r="W44" s="33">
        <v>517</v>
      </c>
      <c r="X44" s="33">
        <v>454</v>
      </c>
      <c r="Y44" s="97"/>
      <c r="Z44" s="186">
        <v>1.4</v>
      </c>
      <c r="AA44" s="33">
        <v>3052</v>
      </c>
      <c r="AB44" s="33">
        <v>1445</v>
      </c>
      <c r="AC44" s="33">
        <v>1443</v>
      </c>
      <c r="AD44" s="33">
        <v>1130</v>
      </c>
      <c r="AE44" s="97"/>
      <c r="AF44" s="191"/>
      <c r="AG44" s="92">
        <v>2765</v>
      </c>
      <c r="AH44" s="92">
        <v>1.4</v>
      </c>
      <c r="AI44" s="92">
        <v>10862</v>
      </c>
      <c r="AJ44" s="92">
        <v>3963</v>
      </c>
      <c r="AK44" s="92">
        <v>3856</v>
      </c>
      <c r="AL44" s="33">
        <v>2665</v>
      </c>
      <c r="AM44" s="97"/>
      <c r="AN44" s="97"/>
      <c r="AO44" s="33"/>
      <c r="AP44" s="97"/>
      <c r="AQ44" s="33"/>
      <c r="AR44" s="33"/>
      <c r="AS44" s="33"/>
      <c r="AT44" s="33"/>
      <c r="AU44" s="98"/>
      <c r="AV44" s="97"/>
      <c r="AW44" s="36">
        <v>2765</v>
      </c>
      <c r="AX44" s="97"/>
      <c r="AY44" s="33">
        <v>10862</v>
      </c>
      <c r="AZ44" s="33">
        <v>3963</v>
      </c>
      <c r="BA44" s="33">
        <v>3856</v>
      </c>
      <c r="BB44" s="33">
        <v>2665</v>
      </c>
      <c r="BC44" s="97"/>
      <c r="BD44" s="97"/>
      <c r="BE44" s="33"/>
      <c r="BF44" s="97"/>
      <c r="BG44" s="33"/>
      <c r="BH44" s="33"/>
      <c r="BI44" s="33"/>
      <c r="BJ44" s="33"/>
      <c r="BK44" s="97"/>
      <c r="BL44" s="97"/>
      <c r="BM44" s="97"/>
      <c r="BN44" s="97"/>
      <c r="BO44" s="33"/>
      <c r="BP44" s="33"/>
      <c r="BQ44" s="33"/>
      <c r="BR44" s="33"/>
      <c r="BS44" s="97"/>
      <c r="BT44" s="97"/>
      <c r="BU44" s="97"/>
      <c r="BV44" s="97"/>
      <c r="BW44" s="33">
        <v>9285</v>
      </c>
      <c r="BX44" s="33">
        <v>2348</v>
      </c>
      <c r="BY44" s="33">
        <v>2230</v>
      </c>
      <c r="BZ44" s="33">
        <v>90</v>
      </c>
      <c r="CA44" s="97"/>
      <c r="CB44" s="97"/>
      <c r="CC44" s="97"/>
      <c r="CD44" s="97"/>
      <c r="CE44" s="33"/>
      <c r="CF44" s="33"/>
      <c r="CG44" s="33"/>
      <c r="CH44" s="33"/>
      <c r="CI44" s="97"/>
      <c r="CJ44" s="97"/>
      <c r="CK44" s="97"/>
      <c r="CL44" s="97"/>
      <c r="CM44" s="33">
        <v>23198</v>
      </c>
      <c r="CN44" s="33">
        <v>7756</v>
      </c>
      <c r="CO44" s="33">
        <v>7529</v>
      </c>
      <c r="CP44" s="33">
        <v>3886</v>
      </c>
      <c r="CQ44" s="34" t="s">
        <v>422</v>
      </c>
      <c r="CR44" s="34" t="s">
        <v>307</v>
      </c>
      <c r="CS44" s="35"/>
      <c r="CT44" s="8" t="s">
        <v>217</v>
      </c>
    </row>
    <row r="45" spans="1:98" ht="15" customHeight="1">
      <c r="A45" s="38" t="s">
        <v>85</v>
      </c>
      <c r="B45" s="60" t="s">
        <v>86</v>
      </c>
      <c r="C45" s="38" t="s">
        <v>168</v>
      </c>
      <c r="D45" s="77">
        <v>44561</v>
      </c>
      <c r="E45" s="60" t="s">
        <v>200</v>
      </c>
      <c r="F45" s="60" t="s">
        <v>198</v>
      </c>
      <c r="G45" s="33">
        <v>0</v>
      </c>
      <c r="H45" s="33">
        <v>0</v>
      </c>
      <c r="I45" s="97"/>
      <c r="J45" s="186">
        <v>1.4</v>
      </c>
      <c r="K45" s="33">
        <v>0</v>
      </c>
      <c r="L45" s="33">
        <v>0</v>
      </c>
      <c r="M45" s="33">
        <v>0</v>
      </c>
      <c r="N45" s="33">
        <v>0</v>
      </c>
      <c r="O45" s="33">
        <v>0</v>
      </c>
      <c r="P45" s="33">
        <v>0</v>
      </c>
      <c r="Q45" s="97"/>
      <c r="R45" s="186">
        <v>1.4</v>
      </c>
      <c r="S45" s="33">
        <v>0</v>
      </c>
      <c r="T45" s="33">
        <v>0</v>
      </c>
      <c r="U45" s="33">
        <v>0</v>
      </c>
      <c r="V45" s="33">
        <v>0</v>
      </c>
      <c r="W45" s="33">
        <v>780</v>
      </c>
      <c r="X45" s="33">
        <v>1251</v>
      </c>
      <c r="Y45" s="97"/>
      <c r="Z45" s="186">
        <v>1.4</v>
      </c>
      <c r="AA45" s="33">
        <v>3355</v>
      </c>
      <c r="AB45" s="33">
        <v>2855</v>
      </c>
      <c r="AC45" s="33">
        <v>2772</v>
      </c>
      <c r="AD45" s="33">
        <v>1417</v>
      </c>
      <c r="AE45" s="97"/>
      <c r="AF45" s="191"/>
      <c r="AG45" s="92">
        <v>13664</v>
      </c>
      <c r="AH45" s="92">
        <v>1.65</v>
      </c>
      <c r="AI45" s="92">
        <v>74016</v>
      </c>
      <c r="AJ45" s="92">
        <v>22626</v>
      </c>
      <c r="AK45" s="92">
        <v>22523</v>
      </c>
      <c r="AL45" s="33">
        <v>7657</v>
      </c>
      <c r="AM45" s="97"/>
      <c r="AN45" s="97"/>
      <c r="AO45" s="33">
        <v>3903</v>
      </c>
      <c r="AP45" s="97"/>
      <c r="AQ45" s="33">
        <v>41666</v>
      </c>
      <c r="AR45" s="33">
        <v>6444</v>
      </c>
      <c r="AS45" s="33">
        <v>6444</v>
      </c>
      <c r="AT45" s="33">
        <v>367</v>
      </c>
      <c r="AU45" s="97"/>
      <c r="AV45" s="97"/>
      <c r="AW45" s="33">
        <v>9762</v>
      </c>
      <c r="AX45" s="97"/>
      <c r="AY45" s="33">
        <v>32350</v>
      </c>
      <c r="AZ45" s="33">
        <v>16182</v>
      </c>
      <c r="BA45" s="33">
        <v>16079</v>
      </c>
      <c r="BB45" s="33">
        <v>7290</v>
      </c>
      <c r="BC45" s="97"/>
      <c r="BD45" s="97"/>
      <c r="BE45" s="33">
        <v>0</v>
      </c>
      <c r="BF45" s="97"/>
      <c r="BG45" s="33">
        <v>0</v>
      </c>
      <c r="BH45" s="33">
        <v>0</v>
      </c>
      <c r="BI45" s="33">
        <v>0</v>
      </c>
      <c r="BJ45" s="33">
        <v>0</v>
      </c>
      <c r="BK45" s="97"/>
      <c r="BL45" s="97"/>
      <c r="BM45" s="97"/>
      <c r="BN45" s="97"/>
      <c r="BO45" s="33">
        <v>0</v>
      </c>
      <c r="BP45" s="33">
        <v>0</v>
      </c>
      <c r="BQ45" s="33">
        <v>0</v>
      </c>
      <c r="BR45" s="33">
        <v>0</v>
      </c>
      <c r="BS45" s="97"/>
      <c r="BT45" s="97"/>
      <c r="BU45" s="97"/>
      <c r="BV45" s="97"/>
      <c r="BW45" s="33">
        <v>16098</v>
      </c>
      <c r="BX45" s="33">
        <v>4618</v>
      </c>
      <c r="BY45" s="33">
        <v>4765</v>
      </c>
      <c r="BZ45" s="33">
        <v>788</v>
      </c>
      <c r="CA45" s="97"/>
      <c r="CB45" s="97"/>
      <c r="CC45" s="97"/>
      <c r="CD45" s="97"/>
      <c r="CE45" s="33">
        <v>0</v>
      </c>
      <c r="CF45" s="33">
        <v>0</v>
      </c>
      <c r="CG45" s="33">
        <v>0</v>
      </c>
      <c r="CH45" s="33">
        <v>0</v>
      </c>
      <c r="CI45" s="97"/>
      <c r="CJ45" s="97"/>
      <c r="CK45" s="97"/>
      <c r="CL45" s="97"/>
      <c r="CM45" s="33">
        <v>93469</v>
      </c>
      <c r="CN45" s="33">
        <v>30099</v>
      </c>
      <c r="CO45" s="33">
        <v>30060</v>
      </c>
      <c r="CP45" s="33">
        <v>9862</v>
      </c>
      <c r="CQ45" s="34" t="s">
        <v>686</v>
      </c>
      <c r="CR45" s="34" t="s">
        <v>687</v>
      </c>
      <c r="CS45" s="35"/>
      <c r="CT45" s="8" t="s">
        <v>217</v>
      </c>
    </row>
    <row r="46" spans="1:98" ht="15" customHeight="1">
      <c r="A46" s="38" t="s">
        <v>90</v>
      </c>
      <c r="B46" s="60" t="s">
        <v>91</v>
      </c>
      <c r="C46" s="38" t="s">
        <v>185</v>
      </c>
      <c r="D46" s="77">
        <v>44561</v>
      </c>
      <c r="E46" s="60" t="s">
        <v>200</v>
      </c>
      <c r="F46" s="60" t="s">
        <v>198</v>
      </c>
      <c r="G46" s="33">
        <v>12</v>
      </c>
      <c r="H46" s="33">
        <v>113</v>
      </c>
      <c r="I46" s="97"/>
      <c r="J46" s="186">
        <v>1.4</v>
      </c>
      <c r="K46" s="33">
        <v>176</v>
      </c>
      <c r="L46" s="33">
        <v>176</v>
      </c>
      <c r="M46" s="33">
        <v>176</v>
      </c>
      <c r="N46" s="33">
        <v>53</v>
      </c>
      <c r="O46" s="33"/>
      <c r="P46" s="33"/>
      <c r="Q46" s="97"/>
      <c r="R46" s="186">
        <v>1.4</v>
      </c>
      <c r="S46" s="33"/>
      <c r="T46" s="33"/>
      <c r="U46" s="33"/>
      <c r="V46" s="33"/>
      <c r="W46" s="33">
        <v>1297</v>
      </c>
      <c r="X46" s="33">
        <v>1957</v>
      </c>
      <c r="Y46" s="97"/>
      <c r="Z46" s="186">
        <v>1.4</v>
      </c>
      <c r="AA46" s="33">
        <v>4830</v>
      </c>
      <c r="AB46" s="33">
        <v>4812</v>
      </c>
      <c r="AC46" s="33">
        <v>4796</v>
      </c>
      <c r="AD46" s="33">
        <v>2547</v>
      </c>
      <c r="AE46" s="97"/>
      <c r="AF46" s="97"/>
      <c r="AG46" s="33"/>
      <c r="AH46" s="33"/>
      <c r="AI46" s="33"/>
      <c r="AJ46" s="33"/>
      <c r="AK46" s="33"/>
      <c r="AL46" s="33"/>
      <c r="AM46" s="97"/>
      <c r="AN46" s="97"/>
      <c r="AO46" s="33"/>
      <c r="AP46" s="97"/>
      <c r="AQ46" s="33"/>
      <c r="AR46" s="33"/>
      <c r="AS46" s="33"/>
      <c r="AT46" s="33"/>
      <c r="AU46" s="97"/>
      <c r="AV46" s="97"/>
      <c r="AW46" s="33"/>
      <c r="AX46" s="97"/>
      <c r="AY46" s="33"/>
      <c r="AZ46" s="33"/>
      <c r="BA46" s="33"/>
      <c r="BB46" s="33"/>
      <c r="BC46" s="97"/>
      <c r="BD46" s="97"/>
      <c r="BE46" s="33"/>
      <c r="BF46" s="97"/>
      <c r="BG46" s="33"/>
      <c r="BH46" s="33"/>
      <c r="BI46" s="33"/>
      <c r="BJ46" s="33"/>
      <c r="BK46" s="97"/>
      <c r="BL46" s="97"/>
      <c r="BM46" s="97"/>
      <c r="BN46" s="97"/>
      <c r="BO46" s="33">
        <v>13492</v>
      </c>
      <c r="BP46" s="33">
        <v>13492</v>
      </c>
      <c r="BQ46" s="33">
        <v>6551</v>
      </c>
      <c r="BR46" s="33">
        <v>286</v>
      </c>
      <c r="BS46" s="97"/>
      <c r="BT46" s="97"/>
      <c r="BU46" s="97"/>
      <c r="BV46" s="97"/>
      <c r="BW46" s="33">
        <v>4327</v>
      </c>
      <c r="BX46" s="33">
        <v>4327</v>
      </c>
      <c r="BY46" s="33">
        <v>4327</v>
      </c>
      <c r="BZ46" s="33">
        <v>210</v>
      </c>
      <c r="CA46" s="97"/>
      <c r="CB46" s="97"/>
      <c r="CC46" s="97"/>
      <c r="CD46" s="97"/>
      <c r="CE46" s="33"/>
      <c r="CF46" s="33"/>
      <c r="CG46" s="33"/>
      <c r="CH46" s="33"/>
      <c r="CI46" s="97"/>
      <c r="CJ46" s="97"/>
      <c r="CK46" s="97"/>
      <c r="CL46" s="97"/>
      <c r="CM46" s="33">
        <v>22825</v>
      </c>
      <c r="CN46" s="33">
        <v>22807</v>
      </c>
      <c r="CO46" s="33">
        <v>15850</v>
      </c>
      <c r="CP46" s="33">
        <v>3096</v>
      </c>
      <c r="CQ46" s="34" t="s">
        <v>425</v>
      </c>
      <c r="CR46" s="34" t="s">
        <v>300</v>
      </c>
      <c r="CS46" s="35"/>
      <c r="CT46" s="8" t="s">
        <v>217</v>
      </c>
    </row>
    <row r="47" spans="1:98" ht="15" customHeight="1">
      <c r="A47" s="38" t="s">
        <v>104</v>
      </c>
      <c r="B47" s="60" t="s">
        <v>105</v>
      </c>
      <c r="C47" s="38" t="s">
        <v>178</v>
      </c>
      <c r="D47" s="77">
        <v>44561</v>
      </c>
      <c r="E47" s="60" t="s">
        <v>200</v>
      </c>
      <c r="F47" s="60" t="s">
        <v>198</v>
      </c>
      <c r="G47" s="33"/>
      <c r="H47" s="33"/>
      <c r="I47" s="97"/>
      <c r="J47" s="186">
        <v>1.4</v>
      </c>
      <c r="K47" s="33"/>
      <c r="L47" s="33"/>
      <c r="M47" s="33"/>
      <c r="N47" s="33"/>
      <c r="O47" s="33"/>
      <c r="P47" s="33"/>
      <c r="Q47" s="97"/>
      <c r="R47" s="186">
        <v>1.4</v>
      </c>
      <c r="S47" s="33"/>
      <c r="T47" s="33"/>
      <c r="U47" s="33"/>
      <c r="V47" s="33"/>
      <c r="W47" s="33">
        <v>14</v>
      </c>
      <c r="X47" s="33">
        <v>1</v>
      </c>
      <c r="Y47" s="97"/>
      <c r="Z47" s="186">
        <v>1.4</v>
      </c>
      <c r="AA47" s="33">
        <v>1243</v>
      </c>
      <c r="AB47" s="33">
        <v>1243</v>
      </c>
      <c r="AC47" s="33">
        <v>1243</v>
      </c>
      <c r="AD47" s="33">
        <v>311</v>
      </c>
      <c r="AE47" s="97"/>
      <c r="AF47" s="191"/>
      <c r="AG47" s="92">
        <v>7016</v>
      </c>
      <c r="AH47" s="92">
        <v>1.45</v>
      </c>
      <c r="AI47" s="92">
        <v>75899</v>
      </c>
      <c r="AJ47" s="92">
        <v>8842</v>
      </c>
      <c r="AK47" s="92">
        <v>10174</v>
      </c>
      <c r="AL47" s="33">
        <v>3016</v>
      </c>
      <c r="AM47" s="97"/>
      <c r="AN47" s="97"/>
      <c r="AO47" s="33">
        <v>917</v>
      </c>
      <c r="AP47" s="97"/>
      <c r="AQ47" s="33">
        <v>35652</v>
      </c>
      <c r="AR47" s="33">
        <v>1151</v>
      </c>
      <c r="AS47" s="33">
        <v>1329</v>
      </c>
      <c r="AT47" s="33">
        <v>120</v>
      </c>
      <c r="AU47" s="97"/>
      <c r="AV47" s="97"/>
      <c r="AW47" s="33">
        <v>6100</v>
      </c>
      <c r="AX47" s="97"/>
      <c r="AY47" s="33">
        <v>40247</v>
      </c>
      <c r="AZ47" s="33">
        <v>7692</v>
      </c>
      <c r="BA47" s="33">
        <v>8844</v>
      </c>
      <c r="BB47" s="33">
        <v>2897</v>
      </c>
      <c r="BC47" s="97"/>
      <c r="BD47" s="97"/>
      <c r="BE47" s="33"/>
      <c r="BF47" s="97"/>
      <c r="BG47" s="33"/>
      <c r="BH47" s="33"/>
      <c r="BI47" s="33"/>
      <c r="BJ47" s="33"/>
      <c r="BK47" s="97"/>
      <c r="BL47" s="97"/>
      <c r="BM47" s="97"/>
      <c r="BN47" s="97"/>
      <c r="BO47" s="33"/>
      <c r="BP47" s="33"/>
      <c r="BQ47" s="33"/>
      <c r="BR47" s="33"/>
      <c r="BS47" s="97"/>
      <c r="BT47" s="97"/>
      <c r="BU47" s="97"/>
      <c r="BV47" s="97"/>
      <c r="BW47" s="33"/>
      <c r="BX47" s="33"/>
      <c r="BY47" s="33"/>
      <c r="BZ47" s="33"/>
      <c r="CA47" s="97"/>
      <c r="CB47" s="97"/>
      <c r="CC47" s="97"/>
      <c r="CD47" s="97"/>
      <c r="CE47" s="33"/>
      <c r="CF47" s="33"/>
      <c r="CG47" s="33"/>
      <c r="CH47" s="33"/>
      <c r="CI47" s="97"/>
      <c r="CJ47" s="97"/>
      <c r="CK47" s="97"/>
      <c r="CL47" s="97"/>
      <c r="CM47" s="33">
        <v>77141</v>
      </c>
      <c r="CN47" s="33">
        <v>10085</v>
      </c>
      <c r="CO47" s="33">
        <v>11416</v>
      </c>
      <c r="CP47" s="33">
        <v>3327</v>
      </c>
      <c r="CQ47" s="34" t="s">
        <v>426</v>
      </c>
      <c r="CR47" s="34" t="s">
        <v>427</v>
      </c>
      <c r="CS47" s="35"/>
      <c r="CT47" s="8" t="s">
        <v>217</v>
      </c>
    </row>
    <row r="48" spans="1:98" ht="15" customHeight="1">
      <c r="A48" s="38" t="s">
        <v>82</v>
      </c>
      <c r="B48" s="60" t="s">
        <v>267</v>
      </c>
      <c r="C48" s="38" t="s">
        <v>176</v>
      </c>
      <c r="D48" s="77">
        <v>44561</v>
      </c>
      <c r="E48" s="60" t="s">
        <v>200</v>
      </c>
      <c r="F48" s="60" t="s">
        <v>197</v>
      </c>
      <c r="G48" s="33"/>
      <c r="H48" s="33"/>
      <c r="I48" s="97"/>
      <c r="J48" s="186">
        <v>1.4</v>
      </c>
      <c r="K48" s="33"/>
      <c r="L48" s="33"/>
      <c r="M48" s="33"/>
      <c r="N48" s="33"/>
      <c r="O48" s="33"/>
      <c r="P48" s="33"/>
      <c r="Q48" s="97"/>
      <c r="R48" s="186">
        <v>1.4</v>
      </c>
      <c r="S48" s="33"/>
      <c r="T48" s="33"/>
      <c r="U48" s="33"/>
      <c r="V48" s="33"/>
      <c r="W48" s="33">
        <v>12150</v>
      </c>
      <c r="X48" s="33">
        <v>17084</v>
      </c>
      <c r="Y48" s="97"/>
      <c r="Z48" s="186">
        <v>1.4</v>
      </c>
      <c r="AA48" s="33">
        <v>40927</v>
      </c>
      <c r="AB48" s="33">
        <v>40927</v>
      </c>
      <c r="AC48" s="33">
        <v>40927</v>
      </c>
      <c r="AD48" s="33">
        <v>24844</v>
      </c>
      <c r="AE48" s="97"/>
      <c r="AF48" s="191"/>
      <c r="AG48" s="92"/>
      <c r="AH48" s="92"/>
      <c r="AI48" s="92"/>
      <c r="AJ48" s="92"/>
      <c r="AK48" s="92"/>
      <c r="AL48" s="33"/>
      <c r="AM48" s="97"/>
      <c r="AN48" s="97"/>
      <c r="AO48" s="33"/>
      <c r="AP48" s="97"/>
      <c r="AQ48" s="33"/>
      <c r="AR48" s="33"/>
      <c r="AS48" s="33"/>
      <c r="AT48" s="33"/>
      <c r="AU48" s="97"/>
      <c r="AV48" s="97"/>
      <c r="AW48" s="33"/>
      <c r="AX48" s="97"/>
      <c r="AY48" s="33"/>
      <c r="AZ48" s="33"/>
      <c r="BA48" s="33"/>
      <c r="BB48" s="33"/>
      <c r="BC48" s="97"/>
      <c r="BD48" s="97"/>
      <c r="BE48" s="33"/>
      <c r="BF48" s="97"/>
      <c r="BG48" s="33"/>
      <c r="BH48" s="33"/>
      <c r="BI48" s="33"/>
      <c r="BJ48" s="33"/>
      <c r="BK48" s="97"/>
      <c r="BL48" s="97"/>
      <c r="BM48" s="97"/>
      <c r="BN48" s="97"/>
      <c r="BO48" s="33"/>
      <c r="BP48" s="33"/>
      <c r="BQ48" s="33"/>
      <c r="BR48" s="33"/>
      <c r="BS48" s="97"/>
      <c r="BT48" s="97"/>
      <c r="BU48" s="97"/>
      <c r="BV48" s="97"/>
      <c r="BW48" s="33">
        <v>3988776</v>
      </c>
      <c r="BX48" s="33">
        <v>4116747</v>
      </c>
      <c r="BY48" s="33">
        <v>112317</v>
      </c>
      <c r="BZ48" s="33">
        <v>22463</v>
      </c>
      <c r="CA48" s="97"/>
      <c r="CB48" s="97"/>
      <c r="CC48" s="97"/>
      <c r="CD48" s="97"/>
      <c r="CE48" s="33"/>
      <c r="CF48" s="33"/>
      <c r="CG48" s="33"/>
      <c r="CH48" s="33"/>
      <c r="CI48" s="97"/>
      <c r="CJ48" s="97"/>
      <c r="CK48" s="97"/>
      <c r="CL48" s="97"/>
      <c r="CM48" s="33">
        <v>4029703</v>
      </c>
      <c r="CN48" s="33">
        <v>4157675</v>
      </c>
      <c r="CO48" s="33">
        <v>153245</v>
      </c>
      <c r="CP48" s="33">
        <v>47308</v>
      </c>
      <c r="CQ48" s="34" t="s">
        <v>428</v>
      </c>
      <c r="CR48" s="34" t="s">
        <v>209</v>
      </c>
      <c r="CS48" s="35"/>
      <c r="CT48" s="8" t="s">
        <v>217</v>
      </c>
    </row>
    <row r="49" spans="1:98" ht="15" customHeight="1">
      <c r="A49" s="78" t="s">
        <v>358</v>
      </c>
      <c r="B49" s="62" t="s">
        <v>359</v>
      </c>
      <c r="C49" s="38" t="s">
        <v>171</v>
      </c>
      <c r="D49" s="77">
        <v>44561</v>
      </c>
      <c r="E49" s="60" t="s">
        <v>200</v>
      </c>
      <c r="F49" s="60" t="s">
        <v>199</v>
      </c>
      <c r="G49" s="33"/>
      <c r="H49" s="33"/>
      <c r="I49" s="97"/>
      <c r="J49" s="186">
        <v>1.4</v>
      </c>
      <c r="K49" s="33"/>
      <c r="L49" s="33"/>
      <c r="M49" s="33"/>
      <c r="N49" s="33"/>
      <c r="O49" s="33"/>
      <c r="P49" s="33"/>
      <c r="Q49" s="97"/>
      <c r="R49" s="186">
        <v>1.4</v>
      </c>
      <c r="S49" s="33"/>
      <c r="T49" s="33"/>
      <c r="U49" s="33"/>
      <c r="V49" s="33"/>
      <c r="W49" s="33">
        <v>21616506.960000001</v>
      </c>
      <c r="X49" s="33">
        <v>25841563.973999999</v>
      </c>
      <c r="Y49" s="97"/>
      <c r="Z49" s="186">
        <v>1.4</v>
      </c>
      <c r="AA49" s="33">
        <v>84444272.715000004</v>
      </c>
      <c r="AB49" s="33">
        <v>66441299.303999998</v>
      </c>
      <c r="AC49" s="33">
        <v>66441299.303999998</v>
      </c>
      <c r="AD49" s="33">
        <v>33005973.506999999</v>
      </c>
      <c r="AE49" s="97"/>
      <c r="AF49" s="191"/>
      <c r="AG49" s="92"/>
      <c r="AH49" s="92"/>
      <c r="AI49" s="92"/>
      <c r="AJ49" s="92"/>
      <c r="AK49" s="92"/>
      <c r="AL49" s="33"/>
      <c r="AM49" s="97"/>
      <c r="AN49" s="97"/>
      <c r="AO49" s="33"/>
      <c r="AP49" s="97"/>
      <c r="AQ49" s="33"/>
      <c r="AR49" s="33"/>
      <c r="AS49" s="33"/>
      <c r="AT49" s="33"/>
      <c r="AU49" s="97"/>
      <c r="AV49" s="97"/>
      <c r="AW49" s="33"/>
      <c r="AX49" s="97"/>
      <c r="AY49" s="33"/>
      <c r="AZ49" s="33"/>
      <c r="BA49" s="33"/>
      <c r="BB49" s="33"/>
      <c r="BC49" s="97"/>
      <c r="BD49" s="97"/>
      <c r="BE49" s="33"/>
      <c r="BF49" s="97"/>
      <c r="BG49" s="33"/>
      <c r="BH49" s="33"/>
      <c r="BI49" s="33"/>
      <c r="BJ49" s="33"/>
      <c r="BK49" s="97"/>
      <c r="BL49" s="97"/>
      <c r="BM49" s="97"/>
      <c r="BN49" s="97"/>
      <c r="BO49" s="33"/>
      <c r="BP49" s="33"/>
      <c r="BQ49" s="33"/>
      <c r="BR49" s="33"/>
      <c r="BS49" s="97"/>
      <c r="BT49" s="97"/>
      <c r="BU49" s="97"/>
      <c r="BV49" s="97"/>
      <c r="BW49" s="33">
        <v>2211086983.5</v>
      </c>
      <c r="BX49" s="33">
        <v>320261590.70999998</v>
      </c>
      <c r="BY49" s="33">
        <v>320261590.70999998</v>
      </c>
      <c r="BZ49" s="33">
        <v>126857952.40000001</v>
      </c>
      <c r="CA49" s="97"/>
      <c r="CB49" s="97"/>
      <c r="CC49" s="97"/>
      <c r="CD49" s="97"/>
      <c r="CE49" s="33"/>
      <c r="CF49" s="33"/>
      <c r="CG49" s="33"/>
      <c r="CH49" s="33"/>
      <c r="CI49" s="97"/>
      <c r="CJ49" s="97"/>
      <c r="CK49" s="97"/>
      <c r="CL49" s="97"/>
      <c r="CM49" s="33">
        <v>2295531256.2150002</v>
      </c>
      <c r="CN49" s="33">
        <v>386702890.00999999</v>
      </c>
      <c r="CO49" s="33">
        <v>386702890.00999999</v>
      </c>
      <c r="CP49" s="33">
        <v>159863925.90000001</v>
      </c>
      <c r="CQ49" s="34" t="s">
        <v>688</v>
      </c>
      <c r="CR49" s="34" t="s">
        <v>430</v>
      </c>
      <c r="CS49" s="35"/>
      <c r="CT49" s="8" t="s">
        <v>217</v>
      </c>
    </row>
    <row r="50" spans="1:98" ht="15" customHeight="1">
      <c r="A50" s="38" t="s">
        <v>75</v>
      </c>
      <c r="B50" s="60" t="s">
        <v>76</v>
      </c>
      <c r="C50" s="38" t="s">
        <v>178</v>
      </c>
      <c r="D50" s="77">
        <v>44561</v>
      </c>
      <c r="E50" s="60" t="s">
        <v>200</v>
      </c>
      <c r="F50" s="60" t="s">
        <v>198</v>
      </c>
      <c r="G50" s="33"/>
      <c r="H50" s="33"/>
      <c r="I50" s="97"/>
      <c r="J50" s="186">
        <v>1.4</v>
      </c>
      <c r="K50" s="33"/>
      <c r="L50" s="33"/>
      <c r="M50" s="33"/>
      <c r="N50" s="33"/>
      <c r="O50" s="33"/>
      <c r="P50" s="33"/>
      <c r="Q50" s="97"/>
      <c r="R50" s="186">
        <v>1.4</v>
      </c>
      <c r="S50" s="33"/>
      <c r="T50" s="33"/>
      <c r="U50" s="33"/>
      <c r="V50" s="33"/>
      <c r="W50" s="33">
        <v>62</v>
      </c>
      <c r="X50" s="33">
        <v>173</v>
      </c>
      <c r="Y50" s="97"/>
      <c r="Z50" s="186">
        <v>1.4</v>
      </c>
      <c r="AA50" s="33">
        <v>364</v>
      </c>
      <c r="AB50" s="33">
        <v>329</v>
      </c>
      <c r="AC50" s="33">
        <v>329</v>
      </c>
      <c r="AD50" s="33">
        <v>150</v>
      </c>
      <c r="AE50" s="97"/>
      <c r="AF50" s="191"/>
      <c r="AG50" s="92"/>
      <c r="AH50" s="92"/>
      <c r="AI50" s="92"/>
      <c r="AJ50" s="92"/>
      <c r="AK50" s="92"/>
      <c r="AL50" s="33"/>
      <c r="AM50" s="97"/>
      <c r="AN50" s="97"/>
      <c r="AO50" s="33"/>
      <c r="AP50" s="97"/>
      <c r="AQ50" s="33"/>
      <c r="AR50" s="33"/>
      <c r="AS50" s="33"/>
      <c r="AT50" s="33"/>
      <c r="AU50" s="97"/>
      <c r="AV50" s="97"/>
      <c r="AW50" s="33"/>
      <c r="AX50" s="97"/>
      <c r="AY50" s="33"/>
      <c r="AZ50" s="33"/>
      <c r="BA50" s="33"/>
      <c r="BB50" s="33"/>
      <c r="BC50" s="97"/>
      <c r="BD50" s="97"/>
      <c r="BE50" s="33"/>
      <c r="BF50" s="97"/>
      <c r="BG50" s="33"/>
      <c r="BH50" s="33"/>
      <c r="BI50" s="33"/>
      <c r="BJ50" s="33"/>
      <c r="BK50" s="97"/>
      <c r="BL50" s="97"/>
      <c r="BM50" s="97"/>
      <c r="BN50" s="97"/>
      <c r="BO50" s="33"/>
      <c r="BP50" s="33"/>
      <c r="BQ50" s="33"/>
      <c r="BR50" s="33"/>
      <c r="BS50" s="97"/>
      <c r="BT50" s="97"/>
      <c r="BU50" s="97"/>
      <c r="BV50" s="97"/>
      <c r="BW50" s="33"/>
      <c r="BX50" s="33"/>
      <c r="BY50" s="33"/>
      <c r="BZ50" s="33"/>
      <c r="CA50" s="97"/>
      <c r="CB50" s="97"/>
      <c r="CC50" s="97"/>
      <c r="CD50" s="97"/>
      <c r="CE50" s="33"/>
      <c r="CF50" s="33"/>
      <c r="CG50" s="33"/>
      <c r="CH50" s="33"/>
      <c r="CI50" s="97"/>
      <c r="CJ50" s="97"/>
      <c r="CK50" s="97"/>
      <c r="CL50" s="97"/>
      <c r="CM50" s="33">
        <v>364</v>
      </c>
      <c r="CN50" s="33">
        <v>329</v>
      </c>
      <c r="CO50" s="33">
        <v>329</v>
      </c>
      <c r="CP50" s="33">
        <v>150</v>
      </c>
      <c r="CQ50" s="34" t="s">
        <v>431</v>
      </c>
      <c r="CR50" s="34" t="s">
        <v>317</v>
      </c>
      <c r="CS50" s="35"/>
      <c r="CT50" s="8" t="s">
        <v>217</v>
      </c>
    </row>
    <row r="51" spans="1:98" ht="15" customHeight="1">
      <c r="A51" s="38" t="s">
        <v>0</v>
      </c>
      <c r="B51" s="60" t="s">
        <v>1</v>
      </c>
      <c r="C51" s="38" t="s">
        <v>168</v>
      </c>
      <c r="D51" s="77">
        <v>44561</v>
      </c>
      <c r="E51" s="60" t="s">
        <v>200</v>
      </c>
      <c r="F51" s="60" t="s">
        <v>198</v>
      </c>
      <c r="G51" s="33"/>
      <c r="H51" s="33"/>
      <c r="I51" s="97"/>
      <c r="J51" s="186">
        <v>1.4</v>
      </c>
      <c r="K51" s="33"/>
      <c r="L51" s="33"/>
      <c r="M51" s="33"/>
      <c r="N51" s="33"/>
      <c r="O51" s="33"/>
      <c r="P51" s="33"/>
      <c r="Q51" s="97"/>
      <c r="R51" s="186">
        <v>1.4</v>
      </c>
      <c r="S51" s="33"/>
      <c r="T51" s="33"/>
      <c r="U51" s="33"/>
      <c r="V51" s="33"/>
      <c r="W51" s="33">
        <v>2189</v>
      </c>
      <c r="X51" s="33">
        <v>1868</v>
      </c>
      <c r="Y51" s="97"/>
      <c r="Z51" s="186">
        <v>1.4</v>
      </c>
      <c r="AA51" s="33">
        <v>6391</v>
      </c>
      <c r="AB51" s="33">
        <v>5681</v>
      </c>
      <c r="AC51" s="33">
        <v>5681</v>
      </c>
      <c r="AD51" s="33">
        <v>834</v>
      </c>
      <c r="AE51" s="97"/>
      <c r="AF51" s="191"/>
      <c r="AG51" s="92"/>
      <c r="AH51" s="92"/>
      <c r="AI51" s="92"/>
      <c r="AJ51" s="92"/>
      <c r="AK51" s="92"/>
      <c r="AL51" s="33"/>
      <c r="AM51" s="97"/>
      <c r="AN51" s="97"/>
      <c r="AO51" s="33"/>
      <c r="AP51" s="97"/>
      <c r="AQ51" s="33"/>
      <c r="AR51" s="33"/>
      <c r="AS51" s="33"/>
      <c r="AT51" s="33"/>
      <c r="AU51" s="97"/>
      <c r="AV51" s="97"/>
      <c r="AW51" s="33"/>
      <c r="AX51" s="97"/>
      <c r="AY51" s="33"/>
      <c r="AZ51" s="33"/>
      <c r="BA51" s="33"/>
      <c r="BB51" s="33"/>
      <c r="BC51" s="97"/>
      <c r="BD51" s="97"/>
      <c r="BE51" s="33"/>
      <c r="BF51" s="97"/>
      <c r="BG51" s="33"/>
      <c r="BH51" s="33"/>
      <c r="BI51" s="33"/>
      <c r="BJ51" s="33"/>
      <c r="BK51" s="97"/>
      <c r="BL51" s="97"/>
      <c r="BM51" s="97"/>
      <c r="BN51" s="97"/>
      <c r="BO51" s="33"/>
      <c r="BP51" s="33"/>
      <c r="BQ51" s="33"/>
      <c r="BR51" s="33"/>
      <c r="BS51" s="97"/>
      <c r="BT51" s="97"/>
      <c r="BU51" s="97"/>
      <c r="BV51" s="97"/>
      <c r="BW51" s="33">
        <v>38689</v>
      </c>
      <c r="BX51" s="33">
        <v>5375</v>
      </c>
      <c r="BY51" s="33">
        <v>5375</v>
      </c>
      <c r="BZ51" s="33">
        <v>1615</v>
      </c>
      <c r="CA51" s="97"/>
      <c r="CB51" s="97"/>
      <c r="CC51" s="97"/>
      <c r="CD51" s="97"/>
      <c r="CE51" s="33"/>
      <c r="CF51" s="33"/>
      <c r="CG51" s="33"/>
      <c r="CH51" s="33"/>
      <c r="CI51" s="97"/>
      <c r="CJ51" s="97"/>
      <c r="CK51" s="97"/>
      <c r="CL51" s="97"/>
      <c r="CM51" s="33">
        <v>45080</v>
      </c>
      <c r="CN51" s="33">
        <v>11056</v>
      </c>
      <c r="CO51" s="33">
        <v>11056</v>
      </c>
      <c r="CP51" s="33">
        <v>2449</v>
      </c>
      <c r="CQ51" s="34" t="s">
        <v>432</v>
      </c>
      <c r="CR51" s="34" t="s">
        <v>236</v>
      </c>
      <c r="CS51" s="35"/>
      <c r="CT51" s="8" t="s">
        <v>217</v>
      </c>
    </row>
    <row r="52" spans="1:98" ht="15" customHeight="1">
      <c r="A52" s="78" t="s">
        <v>11</v>
      </c>
      <c r="B52" s="62" t="s">
        <v>12</v>
      </c>
      <c r="C52" s="38" t="s">
        <v>168</v>
      </c>
      <c r="D52" s="77">
        <v>44561</v>
      </c>
      <c r="E52" s="60" t="s">
        <v>200</v>
      </c>
      <c r="F52" s="60" t="s">
        <v>198</v>
      </c>
      <c r="G52" s="33"/>
      <c r="H52" s="33"/>
      <c r="I52" s="97"/>
      <c r="J52" s="186">
        <v>1.4</v>
      </c>
      <c r="K52" s="33"/>
      <c r="L52" s="33"/>
      <c r="M52" s="33"/>
      <c r="N52" s="33"/>
      <c r="O52" s="33"/>
      <c r="P52" s="33"/>
      <c r="Q52" s="97"/>
      <c r="R52" s="186">
        <v>1.4</v>
      </c>
      <c r="S52" s="33"/>
      <c r="T52" s="33"/>
      <c r="U52" s="33"/>
      <c r="V52" s="33"/>
      <c r="W52" s="33">
        <v>22.3</v>
      </c>
      <c r="X52" s="33">
        <v>26.1</v>
      </c>
      <c r="Y52" s="97"/>
      <c r="Z52" s="186">
        <v>1.4</v>
      </c>
      <c r="AA52" s="33">
        <v>98.2</v>
      </c>
      <c r="AB52" s="33">
        <v>67.8</v>
      </c>
      <c r="AC52" s="33">
        <v>67.900000000000006</v>
      </c>
      <c r="AD52" s="33">
        <v>33.6</v>
      </c>
      <c r="AE52" s="97"/>
      <c r="AF52" s="191"/>
      <c r="AG52" s="92"/>
      <c r="AH52" s="92"/>
      <c r="AI52" s="92"/>
      <c r="AJ52" s="92"/>
      <c r="AK52" s="92"/>
      <c r="AL52" s="33"/>
      <c r="AM52" s="97"/>
      <c r="AN52" s="97"/>
      <c r="AO52" s="33"/>
      <c r="AP52" s="97"/>
      <c r="AQ52" s="33"/>
      <c r="AR52" s="33"/>
      <c r="AS52" s="33"/>
      <c r="AT52" s="33"/>
      <c r="AU52" s="97"/>
      <c r="AV52" s="97"/>
      <c r="AW52" s="33"/>
      <c r="AX52" s="97"/>
      <c r="AY52" s="33"/>
      <c r="AZ52" s="33"/>
      <c r="BA52" s="33"/>
      <c r="BB52" s="33"/>
      <c r="BC52" s="97"/>
      <c r="BD52" s="97"/>
      <c r="BE52" s="33"/>
      <c r="BF52" s="97"/>
      <c r="BG52" s="33"/>
      <c r="BH52" s="33"/>
      <c r="BI52" s="33"/>
      <c r="BJ52" s="33"/>
      <c r="BK52" s="97"/>
      <c r="BL52" s="97"/>
      <c r="BM52" s="97"/>
      <c r="BN52" s="97"/>
      <c r="BO52" s="33"/>
      <c r="BP52" s="33"/>
      <c r="BQ52" s="33"/>
      <c r="BR52" s="33"/>
      <c r="BS52" s="97"/>
      <c r="BT52" s="97"/>
      <c r="BU52" s="97"/>
      <c r="BV52" s="97"/>
      <c r="BW52" s="33"/>
      <c r="BX52" s="33"/>
      <c r="BY52" s="33"/>
      <c r="BZ52" s="33"/>
      <c r="CA52" s="97"/>
      <c r="CB52" s="97"/>
      <c r="CC52" s="97"/>
      <c r="CD52" s="97"/>
      <c r="CE52" s="33"/>
      <c r="CF52" s="33"/>
      <c r="CG52" s="33"/>
      <c r="CH52" s="33"/>
      <c r="CI52" s="97"/>
      <c r="CJ52" s="97"/>
      <c r="CK52" s="97"/>
      <c r="CL52" s="97"/>
      <c r="CM52" s="33">
        <v>98.2</v>
      </c>
      <c r="CN52" s="33">
        <v>67.8</v>
      </c>
      <c r="CO52" s="33">
        <v>67.900000000000006</v>
      </c>
      <c r="CP52" s="33">
        <v>33.6</v>
      </c>
      <c r="CQ52" s="34" t="s">
        <v>433</v>
      </c>
      <c r="CR52" s="34" t="s">
        <v>434</v>
      </c>
      <c r="CS52" s="35"/>
      <c r="CT52" s="8" t="s">
        <v>217</v>
      </c>
    </row>
    <row r="53" spans="1:98" ht="15" customHeight="1">
      <c r="A53" s="38" t="s">
        <v>80</v>
      </c>
      <c r="B53" s="60" t="s">
        <v>81</v>
      </c>
      <c r="C53" s="38" t="s">
        <v>168</v>
      </c>
      <c r="D53" s="77">
        <v>44561</v>
      </c>
      <c r="E53" s="60" t="s">
        <v>200</v>
      </c>
      <c r="F53" s="60" t="s">
        <v>198</v>
      </c>
      <c r="G53" s="33">
        <v>0</v>
      </c>
      <c r="H53" s="33">
        <v>0</v>
      </c>
      <c r="I53" s="97"/>
      <c r="J53" s="186">
        <v>1.4</v>
      </c>
      <c r="K53" s="33">
        <v>0</v>
      </c>
      <c r="L53" s="33">
        <v>0</v>
      </c>
      <c r="M53" s="33">
        <v>0</v>
      </c>
      <c r="N53" s="33">
        <v>0</v>
      </c>
      <c r="O53" s="33">
        <v>0</v>
      </c>
      <c r="P53" s="33">
        <v>0</v>
      </c>
      <c r="Q53" s="97"/>
      <c r="R53" s="186">
        <v>1.4</v>
      </c>
      <c r="S53" s="33">
        <v>0</v>
      </c>
      <c r="T53" s="33">
        <v>0</v>
      </c>
      <c r="U53" s="33">
        <v>0</v>
      </c>
      <c r="V53" s="33">
        <v>0</v>
      </c>
      <c r="W53" s="33">
        <v>1764</v>
      </c>
      <c r="X53" s="33">
        <v>2870</v>
      </c>
      <c r="Y53" s="97"/>
      <c r="Z53" s="186">
        <v>1.4</v>
      </c>
      <c r="AA53" s="33">
        <v>10483</v>
      </c>
      <c r="AB53" s="33">
        <v>6550</v>
      </c>
      <c r="AC53" s="33">
        <v>6550</v>
      </c>
      <c r="AD53" s="33">
        <v>2217</v>
      </c>
      <c r="AE53" s="97"/>
      <c r="AF53" s="191"/>
      <c r="AG53" s="92">
        <v>56239</v>
      </c>
      <c r="AH53" s="92">
        <v>1.25</v>
      </c>
      <c r="AI53" s="92">
        <v>497704</v>
      </c>
      <c r="AJ53" s="92">
        <v>70567</v>
      </c>
      <c r="AK53" s="92">
        <v>70299</v>
      </c>
      <c r="AL53" s="33">
        <v>19957</v>
      </c>
      <c r="AM53" s="97"/>
      <c r="AN53" s="97"/>
      <c r="AO53" s="33">
        <v>21310</v>
      </c>
      <c r="AP53" s="97"/>
      <c r="AQ53" s="33">
        <v>392742</v>
      </c>
      <c r="AR53" s="33">
        <v>26638</v>
      </c>
      <c r="AS53" s="33">
        <v>26638</v>
      </c>
      <c r="AT53" s="33">
        <v>2010</v>
      </c>
      <c r="AU53" s="97"/>
      <c r="AV53" s="97"/>
      <c r="AW53" s="33">
        <v>34929</v>
      </c>
      <c r="AX53" s="97"/>
      <c r="AY53" s="33">
        <v>104962</v>
      </c>
      <c r="AZ53" s="33">
        <v>43930</v>
      </c>
      <c r="BA53" s="33">
        <v>43661</v>
      </c>
      <c r="BB53" s="33">
        <v>17947</v>
      </c>
      <c r="BC53" s="97"/>
      <c r="BD53" s="97"/>
      <c r="BE53" s="33">
        <v>0</v>
      </c>
      <c r="BF53" s="97"/>
      <c r="BG53" s="33">
        <v>0</v>
      </c>
      <c r="BH53" s="33">
        <v>0</v>
      </c>
      <c r="BI53" s="33">
        <v>0</v>
      </c>
      <c r="BJ53" s="33">
        <v>0</v>
      </c>
      <c r="BK53" s="97"/>
      <c r="BL53" s="97"/>
      <c r="BM53" s="97"/>
      <c r="BN53" s="97"/>
      <c r="BO53" s="33">
        <v>0</v>
      </c>
      <c r="BP53" s="33">
        <v>0</v>
      </c>
      <c r="BQ53" s="33">
        <v>0</v>
      </c>
      <c r="BR53" s="33">
        <v>0</v>
      </c>
      <c r="BS53" s="97"/>
      <c r="BT53" s="97"/>
      <c r="BU53" s="97"/>
      <c r="BV53" s="97"/>
      <c r="BW53" s="33">
        <v>84247</v>
      </c>
      <c r="BX53" s="33">
        <v>23659</v>
      </c>
      <c r="BY53" s="33">
        <v>19820</v>
      </c>
      <c r="BZ53" s="33">
        <v>2047</v>
      </c>
      <c r="CA53" s="97"/>
      <c r="CB53" s="97"/>
      <c r="CC53" s="97"/>
      <c r="CD53" s="97"/>
      <c r="CE53" s="33">
        <v>0</v>
      </c>
      <c r="CF53" s="33">
        <v>0</v>
      </c>
      <c r="CG53" s="33">
        <v>0</v>
      </c>
      <c r="CH53" s="33">
        <v>0</v>
      </c>
      <c r="CI53" s="97"/>
      <c r="CJ53" s="97"/>
      <c r="CK53" s="97"/>
      <c r="CL53" s="97"/>
      <c r="CM53" s="33">
        <v>592434</v>
      </c>
      <c r="CN53" s="33">
        <v>100776</v>
      </c>
      <c r="CO53" s="33">
        <v>96669</v>
      </c>
      <c r="CP53" s="33">
        <v>24221</v>
      </c>
      <c r="CQ53" s="34" t="s">
        <v>435</v>
      </c>
      <c r="CR53" s="34" t="s">
        <v>277</v>
      </c>
      <c r="CS53" s="35"/>
      <c r="CT53" s="8" t="s">
        <v>217</v>
      </c>
    </row>
    <row r="54" spans="1:98" ht="15" customHeight="1">
      <c r="A54" s="78" t="s">
        <v>109</v>
      </c>
      <c r="B54" s="62" t="s">
        <v>110</v>
      </c>
      <c r="C54" s="38" t="s">
        <v>168</v>
      </c>
      <c r="D54" s="77">
        <v>44561</v>
      </c>
      <c r="E54" s="60" t="s">
        <v>200</v>
      </c>
      <c r="F54" s="60" t="s">
        <v>198</v>
      </c>
      <c r="G54" s="33"/>
      <c r="H54" s="33"/>
      <c r="I54" s="97"/>
      <c r="J54" s="186">
        <v>1.4</v>
      </c>
      <c r="K54" s="33"/>
      <c r="L54" s="33"/>
      <c r="M54" s="33"/>
      <c r="N54" s="33"/>
      <c r="O54" s="33"/>
      <c r="P54" s="33"/>
      <c r="Q54" s="97"/>
      <c r="R54" s="186">
        <v>1.4</v>
      </c>
      <c r="S54" s="33"/>
      <c r="T54" s="33"/>
      <c r="U54" s="33"/>
      <c r="V54" s="33"/>
      <c r="W54" s="33">
        <v>75</v>
      </c>
      <c r="X54" s="33">
        <v>134</v>
      </c>
      <c r="Y54" s="97"/>
      <c r="Z54" s="186">
        <v>1.4</v>
      </c>
      <c r="AA54" s="33">
        <v>1403</v>
      </c>
      <c r="AB54" s="33">
        <v>331</v>
      </c>
      <c r="AC54" s="33">
        <v>328</v>
      </c>
      <c r="AD54" s="33">
        <v>213</v>
      </c>
      <c r="AE54" s="97"/>
      <c r="AF54" s="191"/>
      <c r="AG54" s="92"/>
      <c r="AH54" s="92"/>
      <c r="AI54" s="92"/>
      <c r="AJ54" s="92"/>
      <c r="AK54" s="92"/>
      <c r="AL54" s="33"/>
      <c r="AM54" s="97"/>
      <c r="AN54" s="97"/>
      <c r="AO54" s="33"/>
      <c r="AP54" s="97"/>
      <c r="AQ54" s="33"/>
      <c r="AR54" s="33"/>
      <c r="AS54" s="33"/>
      <c r="AT54" s="33"/>
      <c r="AU54" s="97"/>
      <c r="AV54" s="97"/>
      <c r="AW54" s="33"/>
      <c r="AX54" s="97"/>
      <c r="AY54" s="33"/>
      <c r="AZ54" s="33"/>
      <c r="BA54" s="33"/>
      <c r="BB54" s="33"/>
      <c r="BC54" s="97"/>
      <c r="BD54" s="97"/>
      <c r="BE54" s="33"/>
      <c r="BF54" s="97"/>
      <c r="BG54" s="33"/>
      <c r="BH54" s="33"/>
      <c r="BI54" s="33"/>
      <c r="BJ54" s="33"/>
      <c r="BK54" s="97"/>
      <c r="BL54" s="97"/>
      <c r="BM54" s="97"/>
      <c r="BN54" s="97"/>
      <c r="BO54" s="33"/>
      <c r="BP54" s="33"/>
      <c r="BQ54" s="33"/>
      <c r="BR54" s="33"/>
      <c r="BS54" s="97"/>
      <c r="BT54" s="97"/>
      <c r="BU54" s="97"/>
      <c r="BV54" s="97"/>
      <c r="BW54" s="33">
        <v>202</v>
      </c>
      <c r="BX54" s="33">
        <v>18</v>
      </c>
      <c r="BY54" s="33">
        <v>18</v>
      </c>
      <c r="BZ54" s="33">
        <v>4</v>
      </c>
      <c r="CA54" s="97"/>
      <c r="CB54" s="97"/>
      <c r="CC54" s="97"/>
      <c r="CD54" s="97"/>
      <c r="CE54" s="33"/>
      <c r="CF54" s="33"/>
      <c r="CG54" s="33"/>
      <c r="CH54" s="33"/>
      <c r="CI54" s="97"/>
      <c r="CJ54" s="97"/>
      <c r="CK54" s="97"/>
      <c r="CL54" s="97"/>
      <c r="CM54" s="33">
        <v>1605</v>
      </c>
      <c r="CN54" s="33">
        <v>349</v>
      </c>
      <c r="CO54" s="33">
        <v>346</v>
      </c>
      <c r="CP54" s="33">
        <v>217</v>
      </c>
      <c r="CQ54" s="34" t="s">
        <v>436</v>
      </c>
      <c r="CR54" s="34" t="s">
        <v>283</v>
      </c>
      <c r="CS54" s="35"/>
      <c r="CT54" s="8" t="s">
        <v>217</v>
      </c>
    </row>
    <row r="55" spans="1:98" ht="15" customHeight="1">
      <c r="A55" s="78" t="s">
        <v>254</v>
      </c>
      <c r="B55" s="62" t="s">
        <v>255</v>
      </c>
      <c r="C55" s="38" t="s">
        <v>256</v>
      </c>
      <c r="D55" s="77">
        <v>44561</v>
      </c>
      <c r="E55" s="60" t="s">
        <v>324</v>
      </c>
      <c r="F55" s="60" t="s">
        <v>197</v>
      </c>
      <c r="G55" s="33">
        <v>33421</v>
      </c>
      <c r="H55" s="33">
        <v>137338</v>
      </c>
      <c r="I55" s="97"/>
      <c r="J55" s="186">
        <v>1.4</v>
      </c>
      <c r="K55" s="33">
        <v>243411</v>
      </c>
      <c r="L55" s="33">
        <v>243411</v>
      </c>
      <c r="M55" s="33">
        <v>243411</v>
      </c>
      <c r="N55" s="33">
        <v>157656</v>
      </c>
      <c r="O55" s="33"/>
      <c r="P55" s="33"/>
      <c r="Q55" s="97"/>
      <c r="R55" s="186">
        <v>1.4</v>
      </c>
      <c r="S55" s="33"/>
      <c r="T55" s="33"/>
      <c r="U55" s="33"/>
      <c r="V55" s="33"/>
      <c r="W55" s="33"/>
      <c r="X55" s="33"/>
      <c r="Y55" s="97"/>
      <c r="Z55" s="186">
        <v>1.4</v>
      </c>
      <c r="AA55" s="33"/>
      <c r="AB55" s="33"/>
      <c r="AC55" s="33"/>
      <c r="AD55" s="33"/>
      <c r="AE55" s="97"/>
      <c r="AF55" s="191"/>
      <c r="AG55" s="92"/>
      <c r="AH55" s="92"/>
      <c r="AI55" s="92"/>
      <c r="AJ55" s="92"/>
      <c r="AK55" s="92"/>
      <c r="AL55" s="33"/>
      <c r="AM55" s="97"/>
      <c r="AN55" s="97"/>
      <c r="AO55" s="33"/>
      <c r="AP55" s="97"/>
      <c r="AQ55" s="33"/>
      <c r="AR55" s="33"/>
      <c r="AS55" s="33"/>
      <c r="AT55" s="33"/>
      <c r="AU55" s="97"/>
      <c r="AV55" s="97"/>
      <c r="AW55" s="33"/>
      <c r="AX55" s="97"/>
      <c r="AY55" s="33"/>
      <c r="AZ55" s="33"/>
      <c r="BA55" s="33"/>
      <c r="BB55" s="33"/>
      <c r="BC55" s="97"/>
      <c r="BD55" s="97"/>
      <c r="BE55" s="33"/>
      <c r="BF55" s="97"/>
      <c r="BG55" s="33"/>
      <c r="BH55" s="33"/>
      <c r="BI55" s="33"/>
      <c r="BJ55" s="33"/>
      <c r="BK55" s="97"/>
      <c r="BL55" s="97"/>
      <c r="BM55" s="97"/>
      <c r="BN55" s="97"/>
      <c r="BO55" s="33"/>
      <c r="BP55" s="33"/>
      <c r="BQ55" s="33"/>
      <c r="BR55" s="33"/>
      <c r="BS55" s="97"/>
      <c r="BT55" s="97"/>
      <c r="BU55" s="97"/>
      <c r="BV55" s="97"/>
      <c r="BW55" s="33"/>
      <c r="BX55" s="33"/>
      <c r="BY55" s="33"/>
      <c r="BZ55" s="33"/>
      <c r="CA55" s="97"/>
      <c r="CB55" s="97"/>
      <c r="CC55" s="97"/>
      <c r="CD55" s="97"/>
      <c r="CE55" s="33"/>
      <c r="CF55" s="33"/>
      <c r="CG55" s="33"/>
      <c r="CH55" s="33"/>
      <c r="CI55" s="97"/>
      <c r="CJ55" s="97"/>
      <c r="CK55" s="97"/>
      <c r="CL55" s="97"/>
      <c r="CM55" s="33">
        <v>243411</v>
      </c>
      <c r="CN55" s="33">
        <v>243411</v>
      </c>
      <c r="CO55" s="33">
        <v>243411</v>
      </c>
      <c r="CP55" s="33">
        <v>157656</v>
      </c>
      <c r="CQ55" s="34" t="s">
        <v>689</v>
      </c>
      <c r="CR55" s="34" t="s">
        <v>276</v>
      </c>
      <c r="CS55" s="35"/>
      <c r="CT55" s="8" t="s">
        <v>217</v>
      </c>
    </row>
    <row r="56" spans="1:98" ht="15" customHeight="1">
      <c r="A56" s="38" t="s">
        <v>22</v>
      </c>
      <c r="B56" s="60" t="s">
        <v>23</v>
      </c>
      <c r="C56" s="38" t="s">
        <v>168</v>
      </c>
      <c r="D56" s="77">
        <v>44561</v>
      </c>
      <c r="E56" s="60" t="s">
        <v>200</v>
      </c>
      <c r="F56" s="60" t="s">
        <v>198</v>
      </c>
      <c r="G56" s="33"/>
      <c r="H56" s="33"/>
      <c r="I56" s="97"/>
      <c r="J56" s="186">
        <v>1.4</v>
      </c>
      <c r="K56" s="33"/>
      <c r="L56" s="33"/>
      <c r="M56" s="33"/>
      <c r="N56" s="33"/>
      <c r="O56" s="33"/>
      <c r="P56" s="33"/>
      <c r="Q56" s="97"/>
      <c r="R56" s="186">
        <v>1.4</v>
      </c>
      <c r="S56" s="33"/>
      <c r="T56" s="33"/>
      <c r="U56" s="33"/>
      <c r="V56" s="33"/>
      <c r="W56" s="33">
        <v>2548</v>
      </c>
      <c r="X56" s="33">
        <v>4297</v>
      </c>
      <c r="Y56" s="97"/>
      <c r="Z56" s="186">
        <v>1.4</v>
      </c>
      <c r="AA56" s="33">
        <v>13829</v>
      </c>
      <c r="AB56" s="33">
        <v>9600</v>
      </c>
      <c r="AC56" s="33">
        <v>9717</v>
      </c>
      <c r="AD56" s="33">
        <v>3207</v>
      </c>
      <c r="AE56" s="97"/>
      <c r="AF56" s="191"/>
      <c r="AG56" s="92"/>
      <c r="AH56" s="92">
        <v>1.4</v>
      </c>
      <c r="AI56" s="92"/>
      <c r="AJ56" s="92"/>
      <c r="AK56" s="92"/>
      <c r="AL56" s="33"/>
      <c r="AM56" s="97"/>
      <c r="AN56" s="97"/>
      <c r="AO56" s="33"/>
      <c r="AP56" s="97"/>
      <c r="AQ56" s="33"/>
      <c r="AR56" s="33"/>
      <c r="AS56" s="33"/>
      <c r="AT56" s="33"/>
      <c r="AU56" s="97"/>
      <c r="AV56" s="97"/>
      <c r="AW56" s="33"/>
      <c r="AX56" s="97"/>
      <c r="AY56" s="33"/>
      <c r="AZ56" s="33"/>
      <c r="BA56" s="33"/>
      <c r="BB56" s="33"/>
      <c r="BC56" s="97"/>
      <c r="BD56" s="97"/>
      <c r="BE56" s="33"/>
      <c r="BF56" s="97"/>
      <c r="BG56" s="33"/>
      <c r="BH56" s="33"/>
      <c r="BI56" s="33"/>
      <c r="BJ56" s="33"/>
      <c r="BK56" s="97"/>
      <c r="BL56" s="97"/>
      <c r="BM56" s="97"/>
      <c r="BN56" s="97"/>
      <c r="BO56" s="33"/>
      <c r="BP56" s="33"/>
      <c r="BQ56" s="33"/>
      <c r="BR56" s="33"/>
      <c r="BS56" s="97"/>
      <c r="BT56" s="97"/>
      <c r="BU56" s="97"/>
      <c r="BV56" s="97"/>
      <c r="BW56" s="33">
        <v>6664</v>
      </c>
      <c r="BX56" s="33">
        <v>3203</v>
      </c>
      <c r="BY56" s="33">
        <v>3203</v>
      </c>
      <c r="BZ56" s="33">
        <v>46</v>
      </c>
      <c r="CA56" s="97"/>
      <c r="CB56" s="97"/>
      <c r="CC56" s="97"/>
      <c r="CD56" s="97"/>
      <c r="CE56" s="33"/>
      <c r="CF56" s="33"/>
      <c r="CG56" s="33"/>
      <c r="CH56" s="33"/>
      <c r="CI56" s="97"/>
      <c r="CJ56" s="97"/>
      <c r="CK56" s="97"/>
      <c r="CL56" s="97"/>
      <c r="CM56" s="33">
        <v>20493</v>
      </c>
      <c r="CN56" s="33">
        <v>12804</v>
      </c>
      <c r="CO56" s="33">
        <v>12921</v>
      </c>
      <c r="CP56" s="33">
        <v>3253</v>
      </c>
      <c r="CQ56" s="34" t="s">
        <v>438</v>
      </c>
      <c r="CR56" s="34" t="s">
        <v>439</v>
      </c>
      <c r="CS56" s="35"/>
      <c r="CT56" s="8" t="s">
        <v>217</v>
      </c>
    </row>
    <row r="57" spans="1:98" ht="15" customHeight="1">
      <c r="A57" s="38" t="s">
        <v>131</v>
      </c>
      <c r="B57" s="60" t="s">
        <v>132</v>
      </c>
      <c r="C57" s="38" t="s">
        <v>180</v>
      </c>
      <c r="D57" s="77">
        <v>44561</v>
      </c>
      <c r="E57" s="60" t="s">
        <v>200</v>
      </c>
      <c r="F57" s="60" t="s">
        <v>198</v>
      </c>
      <c r="G57" s="33"/>
      <c r="H57" s="33"/>
      <c r="I57" s="97"/>
      <c r="J57" s="186">
        <v>1.4</v>
      </c>
      <c r="K57" s="33"/>
      <c r="L57" s="33"/>
      <c r="M57" s="33"/>
      <c r="N57" s="33"/>
      <c r="O57" s="33"/>
      <c r="P57" s="33"/>
      <c r="Q57" s="97"/>
      <c r="R57" s="186">
        <v>1.4</v>
      </c>
      <c r="S57" s="33"/>
      <c r="T57" s="33"/>
      <c r="U57" s="33"/>
      <c r="V57" s="33"/>
      <c r="W57" s="33">
        <v>462.6</v>
      </c>
      <c r="X57" s="33">
        <v>813.4</v>
      </c>
      <c r="Y57" s="97"/>
      <c r="Z57" s="186">
        <v>1.4</v>
      </c>
      <c r="AA57" s="33">
        <v>1786.4</v>
      </c>
      <c r="AB57" s="33">
        <v>1786.4</v>
      </c>
      <c r="AC57" s="33">
        <v>1786.4</v>
      </c>
      <c r="AD57" s="33">
        <v>1117.5999999999999</v>
      </c>
      <c r="AE57" s="97"/>
      <c r="AF57" s="191"/>
      <c r="AG57" s="92"/>
      <c r="AH57" s="92"/>
      <c r="AI57" s="92"/>
      <c r="AJ57" s="92"/>
      <c r="AK57" s="92"/>
      <c r="AL57" s="33"/>
      <c r="AM57" s="97"/>
      <c r="AN57" s="97"/>
      <c r="AO57" s="33"/>
      <c r="AP57" s="97"/>
      <c r="AQ57" s="33"/>
      <c r="AR57" s="33"/>
      <c r="AS57" s="33"/>
      <c r="AT57" s="33"/>
      <c r="AU57" s="97"/>
      <c r="AV57" s="97"/>
      <c r="AW57" s="33"/>
      <c r="AX57" s="97"/>
      <c r="AY57" s="33"/>
      <c r="AZ57" s="33"/>
      <c r="BA57" s="33"/>
      <c r="BB57" s="33"/>
      <c r="BC57" s="97"/>
      <c r="BD57" s="97"/>
      <c r="BE57" s="33"/>
      <c r="BF57" s="97"/>
      <c r="BG57" s="33"/>
      <c r="BH57" s="33"/>
      <c r="BI57" s="33"/>
      <c r="BJ57" s="33"/>
      <c r="BK57" s="97"/>
      <c r="BL57" s="97"/>
      <c r="BM57" s="97"/>
      <c r="BN57" s="97"/>
      <c r="BO57" s="33"/>
      <c r="BP57" s="33"/>
      <c r="BQ57" s="33"/>
      <c r="BR57" s="33"/>
      <c r="BS57" s="97"/>
      <c r="BT57" s="97"/>
      <c r="BU57" s="97"/>
      <c r="BV57" s="97"/>
      <c r="BW57" s="33">
        <v>19748.3</v>
      </c>
      <c r="BX57" s="33">
        <v>19748.3</v>
      </c>
      <c r="BY57" s="33">
        <v>19340.2</v>
      </c>
      <c r="BZ57" s="33">
        <v>149.30000000000001</v>
      </c>
      <c r="CA57" s="97"/>
      <c r="CB57" s="97"/>
      <c r="CC57" s="97"/>
      <c r="CD57" s="97"/>
      <c r="CE57" s="33"/>
      <c r="CF57" s="33"/>
      <c r="CG57" s="33"/>
      <c r="CH57" s="33"/>
      <c r="CI57" s="97"/>
      <c r="CJ57" s="97"/>
      <c r="CK57" s="97"/>
      <c r="CL57" s="97"/>
      <c r="CM57" s="33">
        <v>21534.7</v>
      </c>
      <c r="CN57" s="33">
        <v>21534.7</v>
      </c>
      <c r="CO57" s="33">
        <v>21126.6</v>
      </c>
      <c r="CP57" s="33">
        <v>1266.8</v>
      </c>
      <c r="CQ57" s="34" t="s">
        <v>440</v>
      </c>
      <c r="CR57" s="34" t="s">
        <v>271</v>
      </c>
      <c r="CS57" s="35"/>
      <c r="CT57" s="8" t="s">
        <v>217</v>
      </c>
    </row>
    <row r="58" spans="1:98" ht="15" customHeight="1">
      <c r="A58" s="38" t="s">
        <v>9</v>
      </c>
      <c r="B58" s="60" t="s">
        <v>10</v>
      </c>
      <c r="C58" s="38" t="s">
        <v>168</v>
      </c>
      <c r="D58" s="77">
        <v>44561</v>
      </c>
      <c r="E58" s="60" t="s">
        <v>200</v>
      </c>
      <c r="F58" s="60" t="s">
        <v>198</v>
      </c>
      <c r="G58" s="33">
        <v>0</v>
      </c>
      <c r="H58" s="33">
        <v>0</v>
      </c>
      <c r="I58" s="97"/>
      <c r="J58" s="186">
        <v>0</v>
      </c>
      <c r="K58" s="33">
        <v>0</v>
      </c>
      <c r="L58" s="33">
        <v>0</v>
      </c>
      <c r="M58" s="33">
        <v>0</v>
      </c>
      <c r="N58" s="33">
        <v>0</v>
      </c>
      <c r="O58" s="33">
        <v>0</v>
      </c>
      <c r="P58" s="33">
        <v>0</v>
      </c>
      <c r="Q58" s="97"/>
      <c r="R58" s="186">
        <v>0</v>
      </c>
      <c r="S58" s="33">
        <v>0</v>
      </c>
      <c r="T58" s="33">
        <v>0</v>
      </c>
      <c r="U58" s="33">
        <v>0</v>
      </c>
      <c r="V58" s="33">
        <v>0</v>
      </c>
      <c r="W58" s="33">
        <v>175</v>
      </c>
      <c r="X58" s="33">
        <v>128</v>
      </c>
      <c r="Y58" s="97"/>
      <c r="Z58" s="186">
        <v>1.4</v>
      </c>
      <c r="AA58" s="33">
        <v>466</v>
      </c>
      <c r="AB58" s="33">
        <v>418</v>
      </c>
      <c r="AC58" s="33">
        <v>418</v>
      </c>
      <c r="AD58" s="33">
        <v>139</v>
      </c>
      <c r="AE58" s="97"/>
      <c r="AF58" s="191"/>
      <c r="AG58" s="92">
        <v>0</v>
      </c>
      <c r="AH58" s="92">
        <v>0</v>
      </c>
      <c r="AI58" s="92">
        <v>0</v>
      </c>
      <c r="AJ58" s="92">
        <v>0</v>
      </c>
      <c r="AK58" s="92">
        <v>0</v>
      </c>
      <c r="AL58" s="33">
        <v>0</v>
      </c>
      <c r="AM58" s="97"/>
      <c r="AN58" s="97"/>
      <c r="AO58" s="33">
        <v>0</v>
      </c>
      <c r="AP58" s="97"/>
      <c r="AQ58" s="33">
        <v>0</v>
      </c>
      <c r="AR58" s="33">
        <v>0</v>
      </c>
      <c r="AS58" s="33">
        <v>0</v>
      </c>
      <c r="AT58" s="33">
        <v>0</v>
      </c>
      <c r="AU58" s="97"/>
      <c r="AV58" s="97"/>
      <c r="AW58" s="33">
        <v>0</v>
      </c>
      <c r="AX58" s="97"/>
      <c r="AY58" s="33">
        <v>0</v>
      </c>
      <c r="AZ58" s="33">
        <v>0</v>
      </c>
      <c r="BA58" s="33">
        <v>0</v>
      </c>
      <c r="BB58" s="33">
        <v>0</v>
      </c>
      <c r="BC58" s="97"/>
      <c r="BD58" s="97"/>
      <c r="BE58" s="33">
        <v>0</v>
      </c>
      <c r="BF58" s="97"/>
      <c r="BG58" s="33">
        <v>0</v>
      </c>
      <c r="BH58" s="33">
        <v>0</v>
      </c>
      <c r="BI58" s="33">
        <v>0</v>
      </c>
      <c r="BJ58" s="33">
        <v>0</v>
      </c>
      <c r="BK58" s="97"/>
      <c r="BL58" s="97"/>
      <c r="BM58" s="97"/>
      <c r="BN58" s="97"/>
      <c r="BO58" s="33">
        <v>0</v>
      </c>
      <c r="BP58" s="33">
        <v>0</v>
      </c>
      <c r="BQ58" s="33">
        <v>0</v>
      </c>
      <c r="BR58" s="33">
        <v>0</v>
      </c>
      <c r="BS58" s="97"/>
      <c r="BT58" s="97"/>
      <c r="BU58" s="97"/>
      <c r="BV58" s="97"/>
      <c r="BW58" s="33">
        <v>283</v>
      </c>
      <c r="BX58" s="33">
        <v>16</v>
      </c>
      <c r="BY58" s="33">
        <v>16</v>
      </c>
      <c r="BZ58" s="33">
        <v>1</v>
      </c>
      <c r="CA58" s="97"/>
      <c r="CB58" s="97"/>
      <c r="CC58" s="97"/>
      <c r="CD58" s="97"/>
      <c r="CE58" s="33">
        <v>0</v>
      </c>
      <c r="CF58" s="33">
        <v>0</v>
      </c>
      <c r="CG58" s="33">
        <v>0</v>
      </c>
      <c r="CH58" s="33">
        <v>0</v>
      </c>
      <c r="CI58" s="97"/>
      <c r="CJ58" s="97"/>
      <c r="CK58" s="97"/>
      <c r="CL58" s="97"/>
      <c r="CM58" s="33">
        <v>749</v>
      </c>
      <c r="CN58" s="33">
        <v>434</v>
      </c>
      <c r="CO58" s="33">
        <v>434</v>
      </c>
      <c r="CP58" s="33">
        <v>140</v>
      </c>
      <c r="CQ58" s="34" t="s">
        <v>690</v>
      </c>
      <c r="CR58" s="34" t="s">
        <v>279</v>
      </c>
      <c r="CS58" s="35"/>
      <c r="CT58" s="8" t="s">
        <v>217</v>
      </c>
    </row>
    <row r="59" spans="1:98" ht="15" customHeight="1">
      <c r="A59" s="38" t="s">
        <v>117</v>
      </c>
      <c r="B59" s="60" t="s">
        <v>264</v>
      </c>
      <c r="C59" s="38" t="s">
        <v>177</v>
      </c>
      <c r="D59" s="77">
        <v>44561</v>
      </c>
      <c r="E59" s="60" t="s">
        <v>200</v>
      </c>
      <c r="F59" s="60" t="s">
        <v>198</v>
      </c>
      <c r="G59" s="33"/>
      <c r="H59" s="33"/>
      <c r="I59" s="97"/>
      <c r="J59" s="186">
        <v>1.4</v>
      </c>
      <c r="K59" s="33"/>
      <c r="L59" s="33"/>
      <c r="M59" s="33"/>
      <c r="N59" s="33"/>
      <c r="O59" s="33"/>
      <c r="P59" s="33"/>
      <c r="Q59" s="97"/>
      <c r="R59" s="186">
        <v>1.4</v>
      </c>
      <c r="S59" s="33"/>
      <c r="T59" s="33"/>
      <c r="U59" s="33"/>
      <c r="V59" s="33"/>
      <c r="W59" s="33">
        <v>1289</v>
      </c>
      <c r="X59" s="33">
        <v>220</v>
      </c>
      <c r="Y59" s="97"/>
      <c r="Z59" s="186">
        <v>1.4</v>
      </c>
      <c r="AA59" s="33">
        <v>2608</v>
      </c>
      <c r="AB59" s="33">
        <v>2116</v>
      </c>
      <c r="AC59" s="33">
        <v>2116</v>
      </c>
      <c r="AD59" s="33">
        <v>226</v>
      </c>
      <c r="AE59" s="97"/>
      <c r="AF59" s="191"/>
      <c r="AG59" s="92"/>
      <c r="AH59" s="92"/>
      <c r="AI59" s="92"/>
      <c r="AJ59" s="92"/>
      <c r="AK59" s="92"/>
      <c r="AL59" s="33"/>
      <c r="AM59" s="97"/>
      <c r="AN59" s="97"/>
      <c r="AO59" s="33"/>
      <c r="AP59" s="97"/>
      <c r="AQ59" s="33"/>
      <c r="AR59" s="33"/>
      <c r="AS59" s="33"/>
      <c r="AT59" s="33"/>
      <c r="AU59" s="97"/>
      <c r="AV59" s="97"/>
      <c r="AW59" s="33"/>
      <c r="AX59" s="97"/>
      <c r="AY59" s="33"/>
      <c r="AZ59" s="33"/>
      <c r="BA59" s="33"/>
      <c r="BB59" s="33"/>
      <c r="BC59" s="97"/>
      <c r="BD59" s="97"/>
      <c r="BE59" s="33"/>
      <c r="BF59" s="97"/>
      <c r="BG59" s="33"/>
      <c r="BH59" s="33"/>
      <c r="BI59" s="33"/>
      <c r="BJ59" s="33"/>
      <c r="BK59" s="97"/>
      <c r="BL59" s="97"/>
      <c r="BM59" s="97"/>
      <c r="BN59" s="97"/>
      <c r="BO59" s="33"/>
      <c r="BP59" s="33"/>
      <c r="BQ59" s="33"/>
      <c r="BR59" s="33"/>
      <c r="BS59" s="97"/>
      <c r="BT59" s="97"/>
      <c r="BU59" s="97"/>
      <c r="BV59" s="97"/>
      <c r="BW59" s="33">
        <v>4262</v>
      </c>
      <c r="BX59" s="33">
        <v>3749</v>
      </c>
      <c r="BY59" s="33">
        <v>3749</v>
      </c>
      <c r="BZ59" s="33">
        <v>130</v>
      </c>
      <c r="CA59" s="97"/>
      <c r="CB59" s="97"/>
      <c r="CC59" s="97"/>
      <c r="CD59" s="97"/>
      <c r="CE59" s="33"/>
      <c r="CF59" s="33"/>
      <c r="CG59" s="33"/>
      <c r="CH59" s="33"/>
      <c r="CI59" s="97"/>
      <c r="CJ59" s="97"/>
      <c r="CK59" s="97"/>
      <c r="CL59" s="97"/>
      <c r="CM59" s="33">
        <v>6870</v>
      </c>
      <c r="CN59" s="33">
        <v>5865</v>
      </c>
      <c r="CO59" s="33">
        <v>5865</v>
      </c>
      <c r="CP59" s="33">
        <v>356</v>
      </c>
      <c r="CQ59" s="34" t="s">
        <v>442</v>
      </c>
      <c r="CR59" s="34" t="s">
        <v>443</v>
      </c>
      <c r="CS59" s="35" t="s">
        <v>882</v>
      </c>
      <c r="CT59" s="8" t="s">
        <v>217</v>
      </c>
    </row>
    <row r="60" spans="1:98" ht="15" customHeight="1">
      <c r="A60" s="78" t="s">
        <v>360</v>
      </c>
      <c r="B60" s="62" t="s">
        <v>361</v>
      </c>
      <c r="C60" s="38" t="s">
        <v>176</v>
      </c>
      <c r="D60" s="77">
        <v>44561</v>
      </c>
      <c r="E60" s="60" t="s">
        <v>200</v>
      </c>
      <c r="F60" s="60" t="s">
        <v>197</v>
      </c>
      <c r="G60" s="33"/>
      <c r="H60" s="33"/>
      <c r="I60" s="97"/>
      <c r="J60" s="186">
        <v>1.4</v>
      </c>
      <c r="K60" s="33"/>
      <c r="L60" s="33"/>
      <c r="M60" s="33"/>
      <c r="N60" s="33"/>
      <c r="O60" s="33"/>
      <c r="P60" s="33"/>
      <c r="Q60" s="97"/>
      <c r="R60" s="186">
        <v>1.4</v>
      </c>
      <c r="S60" s="33"/>
      <c r="T60" s="33"/>
      <c r="U60" s="33"/>
      <c r="V60" s="33"/>
      <c r="W60" s="33">
        <v>1074</v>
      </c>
      <c r="X60" s="33">
        <v>16875</v>
      </c>
      <c r="Y60" s="97"/>
      <c r="Z60" s="186">
        <v>1.4</v>
      </c>
      <c r="AA60" s="33">
        <v>25129</v>
      </c>
      <c r="AB60" s="33">
        <v>25129</v>
      </c>
      <c r="AC60" s="33">
        <v>25129</v>
      </c>
      <c r="AD60" s="33">
        <v>21563</v>
      </c>
      <c r="AE60" s="97"/>
      <c r="AF60" s="191"/>
      <c r="AG60" s="92"/>
      <c r="AH60" s="92"/>
      <c r="AI60" s="92"/>
      <c r="AJ60" s="92"/>
      <c r="AK60" s="92"/>
      <c r="AL60" s="33"/>
      <c r="AM60" s="97"/>
      <c r="AN60" s="97"/>
      <c r="AO60" s="33"/>
      <c r="AP60" s="97"/>
      <c r="AQ60" s="33"/>
      <c r="AR60" s="33"/>
      <c r="AS60" s="33"/>
      <c r="AT60" s="33"/>
      <c r="AU60" s="97"/>
      <c r="AV60" s="97"/>
      <c r="AW60" s="33"/>
      <c r="AX60" s="97"/>
      <c r="AY60" s="33"/>
      <c r="AZ60" s="33"/>
      <c r="BA60" s="33"/>
      <c r="BB60" s="33"/>
      <c r="BC60" s="97"/>
      <c r="BD60" s="97"/>
      <c r="BE60" s="33"/>
      <c r="BF60" s="97"/>
      <c r="BG60" s="33"/>
      <c r="BH60" s="33"/>
      <c r="BI60" s="33"/>
      <c r="BJ60" s="33"/>
      <c r="BK60" s="97"/>
      <c r="BL60" s="97"/>
      <c r="BM60" s="97"/>
      <c r="BN60" s="97"/>
      <c r="BO60" s="33"/>
      <c r="BP60" s="33"/>
      <c r="BQ60" s="33"/>
      <c r="BR60" s="33"/>
      <c r="BS60" s="97"/>
      <c r="BT60" s="97"/>
      <c r="BU60" s="97"/>
      <c r="BV60" s="97"/>
      <c r="BW60" s="33">
        <v>1535070</v>
      </c>
      <c r="BX60" s="33">
        <v>1283808</v>
      </c>
      <c r="BY60" s="33">
        <v>1283808</v>
      </c>
      <c r="BZ60" s="33">
        <v>467550</v>
      </c>
      <c r="CA60" s="97"/>
      <c r="CB60" s="97"/>
      <c r="CC60" s="97"/>
      <c r="CD60" s="97"/>
      <c r="CE60" s="33"/>
      <c r="CF60" s="33"/>
      <c r="CG60" s="33"/>
      <c r="CH60" s="33"/>
      <c r="CI60" s="97"/>
      <c r="CJ60" s="97"/>
      <c r="CK60" s="97"/>
      <c r="CL60" s="97"/>
      <c r="CM60" s="33">
        <v>1560199</v>
      </c>
      <c r="CN60" s="33">
        <v>1308937</v>
      </c>
      <c r="CO60" s="33">
        <v>1308937</v>
      </c>
      <c r="CP60" s="33">
        <v>489113</v>
      </c>
      <c r="CQ60" s="34" t="s">
        <v>444</v>
      </c>
      <c r="CR60" s="34" t="s">
        <v>445</v>
      </c>
      <c r="CS60" s="35"/>
      <c r="CT60" s="8" t="s">
        <v>217</v>
      </c>
    </row>
    <row r="61" spans="1:98" ht="15" customHeight="1">
      <c r="A61" s="38" t="s">
        <v>156</v>
      </c>
      <c r="B61" s="60" t="s">
        <v>157</v>
      </c>
      <c r="C61" s="38" t="s">
        <v>168</v>
      </c>
      <c r="D61" s="77">
        <v>44561</v>
      </c>
      <c r="E61" s="60" t="s">
        <v>200</v>
      </c>
      <c r="F61" s="60" t="s">
        <v>198</v>
      </c>
      <c r="G61" s="33"/>
      <c r="H61" s="33"/>
      <c r="I61" s="97"/>
      <c r="J61" s="186"/>
      <c r="K61" s="33"/>
      <c r="L61" s="33"/>
      <c r="M61" s="33"/>
      <c r="N61" s="33"/>
      <c r="O61" s="33"/>
      <c r="P61" s="33"/>
      <c r="Q61" s="97"/>
      <c r="R61" s="186"/>
      <c r="S61" s="33"/>
      <c r="T61" s="33"/>
      <c r="U61" s="33"/>
      <c r="V61" s="33"/>
      <c r="W61" s="33">
        <v>220</v>
      </c>
      <c r="X61" s="33">
        <v>442</v>
      </c>
      <c r="Y61" s="97"/>
      <c r="Z61" s="186">
        <v>1.4</v>
      </c>
      <c r="AA61" s="33">
        <v>927</v>
      </c>
      <c r="AB61" s="33">
        <v>927</v>
      </c>
      <c r="AC61" s="33">
        <v>927</v>
      </c>
      <c r="AD61" s="33">
        <v>567</v>
      </c>
      <c r="AE61" s="97"/>
      <c r="AF61" s="191"/>
      <c r="AG61" s="92">
        <v>9954</v>
      </c>
      <c r="AH61" s="92">
        <v>1.4</v>
      </c>
      <c r="AI61" s="92">
        <v>86478</v>
      </c>
      <c r="AJ61" s="92">
        <v>13936</v>
      </c>
      <c r="AK61" s="92">
        <v>13936</v>
      </c>
      <c r="AL61" s="33">
        <v>9636</v>
      </c>
      <c r="AM61" s="97"/>
      <c r="AN61" s="97"/>
      <c r="AO61" s="33">
        <v>797</v>
      </c>
      <c r="AP61" s="97"/>
      <c r="AQ61" s="33">
        <v>64156</v>
      </c>
      <c r="AR61" s="33">
        <v>1115</v>
      </c>
      <c r="AS61" s="33">
        <v>1115</v>
      </c>
      <c r="AT61" s="33">
        <v>732</v>
      </c>
      <c r="AU61" s="97"/>
      <c r="AV61" s="97"/>
      <c r="AW61" s="33">
        <v>9158</v>
      </c>
      <c r="AX61" s="97"/>
      <c r="AY61" s="33">
        <v>22322</v>
      </c>
      <c r="AZ61" s="33">
        <v>12821</v>
      </c>
      <c r="BA61" s="33">
        <v>12821</v>
      </c>
      <c r="BB61" s="33">
        <v>8904</v>
      </c>
      <c r="BC61" s="97"/>
      <c r="BD61" s="97"/>
      <c r="BE61" s="33"/>
      <c r="BF61" s="97"/>
      <c r="BG61" s="33"/>
      <c r="BH61" s="33"/>
      <c r="BI61" s="33"/>
      <c r="BJ61" s="33"/>
      <c r="BK61" s="97"/>
      <c r="BL61" s="97"/>
      <c r="BM61" s="97"/>
      <c r="BN61" s="97"/>
      <c r="BO61" s="33"/>
      <c r="BP61" s="33"/>
      <c r="BQ61" s="33"/>
      <c r="BR61" s="33"/>
      <c r="BS61" s="97"/>
      <c r="BT61" s="97"/>
      <c r="BU61" s="97"/>
      <c r="BV61" s="97"/>
      <c r="BW61" s="33">
        <v>3030</v>
      </c>
      <c r="BX61" s="33">
        <v>1636</v>
      </c>
      <c r="BY61" s="33">
        <v>1636</v>
      </c>
      <c r="BZ61" s="33">
        <v>1190</v>
      </c>
      <c r="CA61" s="97"/>
      <c r="CB61" s="97"/>
      <c r="CC61" s="97"/>
      <c r="CD61" s="97"/>
      <c r="CE61" s="33"/>
      <c r="CF61" s="33"/>
      <c r="CG61" s="33"/>
      <c r="CH61" s="33"/>
      <c r="CI61" s="97"/>
      <c r="CJ61" s="97"/>
      <c r="CK61" s="97"/>
      <c r="CL61" s="97"/>
      <c r="CM61" s="33">
        <v>90435</v>
      </c>
      <c r="CN61" s="33">
        <v>16500</v>
      </c>
      <c r="CO61" s="33">
        <v>16500</v>
      </c>
      <c r="CP61" s="33">
        <v>11393</v>
      </c>
      <c r="CQ61" s="34" t="s">
        <v>446</v>
      </c>
      <c r="CR61" s="34" t="s">
        <v>278</v>
      </c>
      <c r="CS61" s="35"/>
      <c r="CT61" s="8" t="s">
        <v>217</v>
      </c>
    </row>
    <row r="62" spans="1:98" ht="15" customHeight="1">
      <c r="A62" s="78" t="s">
        <v>333</v>
      </c>
      <c r="B62" s="62" t="s">
        <v>259</v>
      </c>
      <c r="C62" s="38" t="s">
        <v>185</v>
      </c>
      <c r="D62" s="77">
        <v>44561</v>
      </c>
      <c r="E62" s="60" t="s">
        <v>200</v>
      </c>
      <c r="F62" s="60" t="s">
        <v>198</v>
      </c>
      <c r="G62" s="33"/>
      <c r="H62" s="33"/>
      <c r="I62" s="97"/>
      <c r="J62" s="186">
        <v>1.4</v>
      </c>
      <c r="K62" s="33"/>
      <c r="L62" s="33"/>
      <c r="M62" s="33"/>
      <c r="N62" s="33"/>
      <c r="O62" s="33"/>
      <c r="P62" s="33"/>
      <c r="Q62" s="97"/>
      <c r="R62" s="186">
        <v>1.4</v>
      </c>
      <c r="S62" s="33"/>
      <c r="T62" s="33"/>
      <c r="U62" s="33"/>
      <c r="V62" s="33"/>
      <c r="W62" s="33">
        <v>1520</v>
      </c>
      <c r="X62" s="33">
        <v>3750</v>
      </c>
      <c r="Y62" s="97"/>
      <c r="Z62" s="186">
        <v>1.4</v>
      </c>
      <c r="AA62" s="33">
        <v>26647</v>
      </c>
      <c r="AB62" s="33">
        <v>8008</v>
      </c>
      <c r="AC62" s="33">
        <v>8008</v>
      </c>
      <c r="AD62" s="33">
        <v>3275</v>
      </c>
      <c r="AE62" s="97"/>
      <c r="AF62" s="191"/>
      <c r="AG62" s="92">
        <v>10732</v>
      </c>
      <c r="AH62" s="92">
        <v>1</v>
      </c>
      <c r="AI62" s="92">
        <v>411</v>
      </c>
      <c r="AJ62" s="92">
        <v>15025</v>
      </c>
      <c r="AK62" s="92">
        <v>15025</v>
      </c>
      <c r="AL62" s="33">
        <v>4334</v>
      </c>
      <c r="AM62" s="97"/>
      <c r="AN62" s="97"/>
      <c r="AO62" s="33"/>
      <c r="AP62" s="97"/>
      <c r="AQ62" s="33"/>
      <c r="AR62" s="33"/>
      <c r="AS62" s="33"/>
      <c r="AT62" s="33"/>
      <c r="AU62" s="97"/>
      <c r="AV62" s="97"/>
      <c r="AW62" s="33">
        <v>10732</v>
      </c>
      <c r="AX62" s="97"/>
      <c r="AY62" s="33">
        <v>411</v>
      </c>
      <c r="AZ62" s="33">
        <v>15025</v>
      </c>
      <c r="BA62" s="33">
        <v>15025</v>
      </c>
      <c r="BB62" s="33">
        <v>4334</v>
      </c>
      <c r="BC62" s="97"/>
      <c r="BD62" s="97"/>
      <c r="BE62" s="33"/>
      <c r="BF62" s="97"/>
      <c r="BG62" s="33"/>
      <c r="BH62" s="33"/>
      <c r="BI62" s="33"/>
      <c r="BJ62" s="33"/>
      <c r="BK62" s="97"/>
      <c r="BL62" s="97"/>
      <c r="BM62" s="97"/>
      <c r="BN62" s="97"/>
      <c r="BO62" s="33"/>
      <c r="BP62" s="33"/>
      <c r="BQ62" s="33"/>
      <c r="BR62" s="33"/>
      <c r="BS62" s="97"/>
      <c r="BT62" s="97"/>
      <c r="BU62" s="97"/>
      <c r="BV62" s="97"/>
      <c r="BW62" s="33">
        <v>31955</v>
      </c>
      <c r="BX62" s="33">
        <v>31473</v>
      </c>
      <c r="BY62" s="33">
        <v>31473</v>
      </c>
      <c r="BZ62" s="33">
        <v>2145</v>
      </c>
      <c r="CA62" s="97"/>
      <c r="CB62" s="97"/>
      <c r="CC62" s="97"/>
      <c r="CD62" s="97"/>
      <c r="CE62" s="33"/>
      <c r="CF62" s="33"/>
      <c r="CG62" s="33"/>
      <c r="CH62" s="33"/>
      <c r="CI62" s="97"/>
      <c r="CJ62" s="97"/>
      <c r="CK62" s="97"/>
      <c r="CL62" s="97"/>
      <c r="CM62" s="33">
        <v>59012</v>
      </c>
      <c r="CN62" s="33">
        <v>54507</v>
      </c>
      <c r="CO62" s="33">
        <v>54507</v>
      </c>
      <c r="CP62" s="33">
        <v>9754</v>
      </c>
      <c r="CQ62" s="34" t="s">
        <v>447</v>
      </c>
      <c r="CR62" s="34" t="s">
        <v>189</v>
      </c>
      <c r="CS62" s="35"/>
      <c r="CT62" s="8" t="s">
        <v>217</v>
      </c>
    </row>
    <row r="63" spans="1:98" ht="15" customHeight="1">
      <c r="A63" s="78" t="s">
        <v>334</v>
      </c>
      <c r="B63" s="62" t="s">
        <v>262</v>
      </c>
      <c r="C63" s="38" t="s">
        <v>185</v>
      </c>
      <c r="D63" s="77">
        <v>44561</v>
      </c>
      <c r="E63" s="60" t="s">
        <v>200</v>
      </c>
      <c r="F63" s="60" t="s">
        <v>198</v>
      </c>
      <c r="G63" s="33"/>
      <c r="H63" s="33"/>
      <c r="I63" s="97"/>
      <c r="J63" s="186">
        <v>1.4</v>
      </c>
      <c r="K63" s="33"/>
      <c r="L63" s="33"/>
      <c r="M63" s="33"/>
      <c r="N63" s="33"/>
      <c r="O63" s="33"/>
      <c r="P63" s="33">
        <v>16</v>
      </c>
      <c r="Q63" s="97"/>
      <c r="R63" s="186">
        <v>1.4</v>
      </c>
      <c r="S63" s="33">
        <v>24</v>
      </c>
      <c r="T63" s="33">
        <v>24</v>
      </c>
      <c r="U63" s="33">
        <v>24</v>
      </c>
      <c r="V63" s="33">
        <v>24</v>
      </c>
      <c r="W63" s="33">
        <v>3288</v>
      </c>
      <c r="X63" s="33">
        <v>3123</v>
      </c>
      <c r="Y63" s="97"/>
      <c r="Z63" s="186">
        <v>1.4</v>
      </c>
      <c r="AA63" s="33">
        <v>13468</v>
      </c>
      <c r="AB63" s="33">
        <v>8976</v>
      </c>
      <c r="AC63" s="33">
        <v>8935</v>
      </c>
      <c r="AD63" s="33">
        <v>4476</v>
      </c>
      <c r="AE63" s="97"/>
      <c r="AF63" s="191"/>
      <c r="AG63" s="92">
        <v>20941</v>
      </c>
      <c r="AH63" s="92">
        <v>1.65</v>
      </c>
      <c r="AI63" s="92">
        <v>65145</v>
      </c>
      <c r="AJ63" s="92">
        <v>34553</v>
      </c>
      <c r="AK63" s="92">
        <v>34384</v>
      </c>
      <c r="AL63" s="33">
        <v>10131</v>
      </c>
      <c r="AM63" s="97"/>
      <c r="AN63" s="97"/>
      <c r="AO63" s="33"/>
      <c r="AP63" s="97"/>
      <c r="AQ63" s="33"/>
      <c r="AR63" s="33"/>
      <c r="AS63" s="33"/>
      <c r="AT63" s="33"/>
      <c r="AU63" s="97"/>
      <c r="AV63" s="97"/>
      <c r="AW63" s="33">
        <v>20941</v>
      </c>
      <c r="AX63" s="97"/>
      <c r="AY63" s="33">
        <v>65145</v>
      </c>
      <c r="AZ63" s="33">
        <v>34553</v>
      </c>
      <c r="BA63" s="33">
        <v>34384</v>
      </c>
      <c r="BB63" s="33">
        <v>10131</v>
      </c>
      <c r="BC63" s="97"/>
      <c r="BD63" s="97"/>
      <c r="BE63" s="33"/>
      <c r="BF63" s="97"/>
      <c r="BG63" s="33"/>
      <c r="BH63" s="33"/>
      <c r="BI63" s="33"/>
      <c r="BJ63" s="33"/>
      <c r="BK63" s="97"/>
      <c r="BL63" s="97"/>
      <c r="BM63" s="97"/>
      <c r="BN63" s="97"/>
      <c r="BO63" s="33"/>
      <c r="BP63" s="33"/>
      <c r="BQ63" s="33"/>
      <c r="BR63" s="33"/>
      <c r="BS63" s="97"/>
      <c r="BT63" s="97"/>
      <c r="BU63" s="97"/>
      <c r="BV63" s="97"/>
      <c r="BW63" s="33">
        <v>260996</v>
      </c>
      <c r="BX63" s="33">
        <v>30457</v>
      </c>
      <c r="BY63" s="33">
        <v>30384</v>
      </c>
      <c r="BZ63" s="33">
        <v>3827</v>
      </c>
      <c r="CA63" s="97"/>
      <c r="CB63" s="97"/>
      <c r="CC63" s="97"/>
      <c r="CD63" s="97"/>
      <c r="CE63" s="33"/>
      <c r="CF63" s="33"/>
      <c r="CG63" s="33"/>
      <c r="CH63" s="33"/>
      <c r="CI63" s="97"/>
      <c r="CJ63" s="97"/>
      <c r="CK63" s="97"/>
      <c r="CL63" s="97"/>
      <c r="CM63" s="33">
        <v>339632</v>
      </c>
      <c r="CN63" s="33">
        <v>74010</v>
      </c>
      <c r="CO63" s="33">
        <v>73726</v>
      </c>
      <c r="CP63" s="33">
        <v>18458</v>
      </c>
      <c r="CQ63" s="34" t="s">
        <v>448</v>
      </c>
      <c r="CR63" s="34" t="s">
        <v>204</v>
      </c>
      <c r="CS63" s="35"/>
      <c r="CT63" s="8" t="s">
        <v>217</v>
      </c>
    </row>
    <row r="64" spans="1:98" ht="15" customHeight="1">
      <c r="A64" s="38" t="s">
        <v>142</v>
      </c>
      <c r="B64" s="60" t="s">
        <v>167</v>
      </c>
      <c r="C64" s="38" t="s">
        <v>168</v>
      </c>
      <c r="D64" s="77">
        <v>44561</v>
      </c>
      <c r="E64" s="60" t="s">
        <v>200</v>
      </c>
      <c r="F64" s="60" t="s">
        <v>198</v>
      </c>
      <c r="G64" s="33"/>
      <c r="H64" s="33"/>
      <c r="I64" s="97"/>
      <c r="J64" s="186"/>
      <c r="K64" s="33"/>
      <c r="L64" s="33"/>
      <c r="M64" s="33"/>
      <c r="N64" s="33"/>
      <c r="O64" s="33"/>
      <c r="P64" s="33"/>
      <c r="Q64" s="97"/>
      <c r="R64" s="186"/>
      <c r="S64" s="33"/>
      <c r="T64" s="33"/>
      <c r="U64" s="33"/>
      <c r="V64" s="33"/>
      <c r="W64" s="33">
        <v>564</v>
      </c>
      <c r="X64" s="33">
        <v>177</v>
      </c>
      <c r="Y64" s="97"/>
      <c r="Z64" s="186">
        <v>1.4</v>
      </c>
      <c r="AA64" s="33">
        <v>1037</v>
      </c>
      <c r="AB64" s="33">
        <v>1037</v>
      </c>
      <c r="AC64" s="33">
        <v>1005</v>
      </c>
      <c r="AD64" s="33">
        <v>520</v>
      </c>
      <c r="AE64" s="97"/>
      <c r="AF64" s="191"/>
      <c r="AG64" s="92"/>
      <c r="AH64" s="92">
        <v>1.4</v>
      </c>
      <c r="AI64" s="92"/>
      <c r="AJ64" s="92"/>
      <c r="AK64" s="92"/>
      <c r="AL64" s="33"/>
      <c r="AM64" s="97"/>
      <c r="AN64" s="97"/>
      <c r="AO64" s="33"/>
      <c r="AP64" s="97"/>
      <c r="AQ64" s="33"/>
      <c r="AR64" s="33"/>
      <c r="AS64" s="33"/>
      <c r="AT64" s="33"/>
      <c r="AU64" s="97"/>
      <c r="AV64" s="97"/>
      <c r="AW64" s="33"/>
      <c r="AX64" s="97"/>
      <c r="AY64" s="33"/>
      <c r="AZ64" s="33"/>
      <c r="BA64" s="33"/>
      <c r="BB64" s="33"/>
      <c r="BC64" s="97"/>
      <c r="BD64" s="97"/>
      <c r="BE64" s="33"/>
      <c r="BF64" s="97"/>
      <c r="BG64" s="33"/>
      <c r="BH64" s="33"/>
      <c r="BI64" s="33"/>
      <c r="BJ64" s="33"/>
      <c r="BK64" s="97"/>
      <c r="BL64" s="97"/>
      <c r="BM64" s="97"/>
      <c r="BN64" s="97"/>
      <c r="BO64" s="33"/>
      <c r="BP64" s="33"/>
      <c r="BQ64" s="33"/>
      <c r="BR64" s="33"/>
      <c r="BS64" s="97"/>
      <c r="BT64" s="97"/>
      <c r="BU64" s="97"/>
      <c r="BV64" s="97"/>
      <c r="BW64" s="33"/>
      <c r="BX64" s="33"/>
      <c r="BY64" s="33"/>
      <c r="BZ64" s="33"/>
      <c r="CA64" s="97"/>
      <c r="CB64" s="97"/>
      <c r="CC64" s="97"/>
      <c r="CD64" s="97"/>
      <c r="CE64" s="33"/>
      <c r="CF64" s="33"/>
      <c r="CG64" s="33"/>
      <c r="CH64" s="33"/>
      <c r="CI64" s="97"/>
      <c r="CJ64" s="97"/>
      <c r="CK64" s="97"/>
      <c r="CL64" s="97"/>
      <c r="CM64" s="33">
        <v>1037</v>
      </c>
      <c r="CN64" s="33">
        <v>1037</v>
      </c>
      <c r="CO64" s="33">
        <v>1005</v>
      </c>
      <c r="CP64" s="33">
        <v>520</v>
      </c>
      <c r="CQ64" s="34" t="s">
        <v>449</v>
      </c>
      <c r="CR64" s="34" t="s">
        <v>237</v>
      </c>
      <c r="CS64" s="35"/>
      <c r="CT64" s="8" t="s">
        <v>217</v>
      </c>
    </row>
    <row r="65" spans="1:98" ht="15" customHeight="1">
      <c r="A65" s="38" t="s">
        <v>24</v>
      </c>
      <c r="B65" s="60" t="s">
        <v>25</v>
      </c>
      <c r="C65" s="38" t="s">
        <v>168</v>
      </c>
      <c r="D65" s="77">
        <v>44561</v>
      </c>
      <c r="E65" s="60" t="s">
        <v>200</v>
      </c>
      <c r="F65" s="60" t="s">
        <v>198</v>
      </c>
      <c r="G65" s="33"/>
      <c r="H65" s="33"/>
      <c r="I65" s="97"/>
      <c r="J65" s="186">
        <v>1.4</v>
      </c>
      <c r="K65" s="33"/>
      <c r="L65" s="33"/>
      <c r="M65" s="33"/>
      <c r="N65" s="33"/>
      <c r="O65" s="33"/>
      <c r="P65" s="33"/>
      <c r="Q65" s="97"/>
      <c r="R65" s="186">
        <v>1.4</v>
      </c>
      <c r="S65" s="33"/>
      <c r="T65" s="33"/>
      <c r="U65" s="33"/>
      <c r="V65" s="33"/>
      <c r="W65" s="33">
        <v>424</v>
      </c>
      <c r="X65" s="33">
        <v>249</v>
      </c>
      <c r="Y65" s="97"/>
      <c r="Z65" s="186">
        <v>1.4</v>
      </c>
      <c r="AA65" s="33">
        <v>965</v>
      </c>
      <c r="AB65" s="33">
        <v>942</v>
      </c>
      <c r="AC65" s="33">
        <v>942</v>
      </c>
      <c r="AD65" s="33">
        <v>680</v>
      </c>
      <c r="AE65" s="97"/>
      <c r="AF65" s="191"/>
      <c r="AG65" s="92"/>
      <c r="AH65" s="92"/>
      <c r="AI65" s="92"/>
      <c r="AJ65" s="92"/>
      <c r="AK65" s="92"/>
      <c r="AL65" s="33"/>
      <c r="AM65" s="97"/>
      <c r="AN65" s="97"/>
      <c r="AO65" s="33"/>
      <c r="AP65" s="97"/>
      <c r="AQ65" s="33"/>
      <c r="AR65" s="33"/>
      <c r="AS65" s="33"/>
      <c r="AT65" s="33"/>
      <c r="AU65" s="97"/>
      <c r="AV65" s="97"/>
      <c r="AW65" s="33"/>
      <c r="AX65" s="97"/>
      <c r="AY65" s="33"/>
      <c r="AZ65" s="33"/>
      <c r="BA65" s="33"/>
      <c r="BB65" s="33"/>
      <c r="BC65" s="97"/>
      <c r="BD65" s="97"/>
      <c r="BE65" s="33"/>
      <c r="BF65" s="97"/>
      <c r="BG65" s="33"/>
      <c r="BH65" s="33"/>
      <c r="BI65" s="33"/>
      <c r="BJ65" s="33"/>
      <c r="BK65" s="97"/>
      <c r="BL65" s="97"/>
      <c r="BM65" s="97"/>
      <c r="BN65" s="97"/>
      <c r="BO65" s="33"/>
      <c r="BP65" s="33"/>
      <c r="BQ65" s="33"/>
      <c r="BR65" s="33"/>
      <c r="BS65" s="97"/>
      <c r="BT65" s="97"/>
      <c r="BU65" s="97"/>
      <c r="BV65" s="97"/>
      <c r="BW65" s="33"/>
      <c r="BX65" s="33"/>
      <c r="BY65" s="33"/>
      <c r="BZ65" s="33"/>
      <c r="CA65" s="97"/>
      <c r="CB65" s="97"/>
      <c r="CC65" s="97"/>
      <c r="CD65" s="97"/>
      <c r="CE65" s="33"/>
      <c r="CF65" s="33"/>
      <c r="CG65" s="33"/>
      <c r="CH65" s="33"/>
      <c r="CI65" s="97"/>
      <c r="CJ65" s="97"/>
      <c r="CK65" s="97"/>
      <c r="CL65" s="97"/>
      <c r="CM65" s="33">
        <v>965</v>
      </c>
      <c r="CN65" s="33">
        <v>942</v>
      </c>
      <c r="CO65" s="33">
        <v>942</v>
      </c>
      <c r="CP65" s="33">
        <v>680</v>
      </c>
      <c r="CQ65" s="34" t="s">
        <v>450</v>
      </c>
      <c r="CR65" s="34" t="s">
        <v>238</v>
      </c>
      <c r="CS65" s="35"/>
      <c r="CT65" s="8" t="s">
        <v>217</v>
      </c>
    </row>
    <row r="66" spans="1:98" ht="15" customHeight="1">
      <c r="A66" s="78" t="s">
        <v>102</v>
      </c>
      <c r="B66" s="62" t="s">
        <v>103</v>
      </c>
      <c r="C66" s="38" t="s">
        <v>174</v>
      </c>
      <c r="D66" s="77">
        <v>44561</v>
      </c>
      <c r="E66" s="60" t="s">
        <v>200</v>
      </c>
      <c r="F66" s="60" t="s">
        <v>198</v>
      </c>
      <c r="G66" s="33">
        <v>1</v>
      </c>
      <c r="H66" s="33">
        <v>17</v>
      </c>
      <c r="I66" s="97"/>
      <c r="J66" s="186">
        <v>1.4</v>
      </c>
      <c r="K66" s="33">
        <v>25</v>
      </c>
      <c r="L66" s="33">
        <v>25</v>
      </c>
      <c r="M66" s="33">
        <v>25</v>
      </c>
      <c r="N66" s="33">
        <v>6</v>
      </c>
      <c r="O66" s="33"/>
      <c r="P66" s="33"/>
      <c r="Q66" s="97"/>
      <c r="R66" s="186">
        <v>1.4</v>
      </c>
      <c r="S66" s="33"/>
      <c r="T66" s="33"/>
      <c r="U66" s="33"/>
      <c r="V66" s="33"/>
      <c r="W66" s="33"/>
      <c r="X66" s="33"/>
      <c r="Y66" s="97"/>
      <c r="Z66" s="186">
        <v>1.4</v>
      </c>
      <c r="AA66" s="33"/>
      <c r="AB66" s="33"/>
      <c r="AC66" s="33"/>
      <c r="AD66" s="33"/>
      <c r="AE66" s="97"/>
      <c r="AF66" s="191"/>
      <c r="AG66" s="92"/>
      <c r="AH66" s="92"/>
      <c r="AI66" s="92"/>
      <c r="AJ66" s="92"/>
      <c r="AK66" s="92"/>
      <c r="AL66" s="33"/>
      <c r="AM66" s="97"/>
      <c r="AN66" s="97"/>
      <c r="AO66" s="33"/>
      <c r="AP66" s="97"/>
      <c r="AQ66" s="33"/>
      <c r="AR66" s="33"/>
      <c r="AS66" s="33"/>
      <c r="AT66" s="33"/>
      <c r="AU66" s="97"/>
      <c r="AV66" s="97"/>
      <c r="AW66" s="33"/>
      <c r="AX66" s="97"/>
      <c r="AY66" s="33"/>
      <c r="AZ66" s="33"/>
      <c r="BA66" s="33"/>
      <c r="BB66" s="33"/>
      <c r="BC66" s="97"/>
      <c r="BD66" s="97"/>
      <c r="BE66" s="33"/>
      <c r="BF66" s="97"/>
      <c r="BG66" s="33"/>
      <c r="BH66" s="33"/>
      <c r="BI66" s="33"/>
      <c r="BJ66" s="33"/>
      <c r="BK66" s="97"/>
      <c r="BL66" s="97"/>
      <c r="BM66" s="97"/>
      <c r="BN66" s="97"/>
      <c r="BO66" s="33"/>
      <c r="BP66" s="33"/>
      <c r="BQ66" s="33"/>
      <c r="BR66" s="33"/>
      <c r="BS66" s="97"/>
      <c r="BT66" s="97"/>
      <c r="BU66" s="97"/>
      <c r="BV66" s="97"/>
      <c r="BW66" s="33">
        <v>2595</v>
      </c>
      <c r="BX66" s="33">
        <v>295</v>
      </c>
      <c r="BY66" s="33">
        <v>295</v>
      </c>
      <c r="BZ66" s="33"/>
      <c r="CA66" s="97"/>
      <c r="CB66" s="97"/>
      <c r="CC66" s="97"/>
      <c r="CD66" s="97"/>
      <c r="CE66" s="33"/>
      <c r="CF66" s="33"/>
      <c r="CG66" s="33"/>
      <c r="CH66" s="33"/>
      <c r="CI66" s="97"/>
      <c r="CJ66" s="97"/>
      <c r="CK66" s="97"/>
      <c r="CL66" s="97"/>
      <c r="CM66" s="33">
        <v>2620</v>
      </c>
      <c r="CN66" s="33">
        <v>320</v>
      </c>
      <c r="CO66" s="33">
        <v>320</v>
      </c>
      <c r="CP66" s="33">
        <v>6</v>
      </c>
      <c r="CQ66" s="34" t="s">
        <v>451</v>
      </c>
      <c r="CR66" s="34" t="s">
        <v>452</v>
      </c>
      <c r="CS66" s="35"/>
      <c r="CT66" s="8" t="s">
        <v>217</v>
      </c>
    </row>
    <row r="67" spans="1:98" ht="15" customHeight="1">
      <c r="A67" s="38" t="s">
        <v>63</v>
      </c>
      <c r="B67" s="60" t="s">
        <v>64</v>
      </c>
      <c r="C67" s="38" t="s">
        <v>170</v>
      </c>
      <c r="D67" s="77">
        <v>44561</v>
      </c>
      <c r="E67" s="60" t="s">
        <v>200</v>
      </c>
      <c r="F67" s="60" t="s">
        <v>197</v>
      </c>
      <c r="G67" s="33"/>
      <c r="H67" s="33"/>
      <c r="I67" s="97"/>
      <c r="J67" s="186"/>
      <c r="K67" s="33"/>
      <c r="L67" s="33"/>
      <c r="M67" s="33"/>
      <c r="N67" s="33"/>
      <c r="O67" s="33"/>
      <c r="P67" s="33"/>
      <c r="Q67" s="97"/>
      <c r="R67" s="186"/>
      <c r="S67" s="33"/>
      <c r="T67" s="33"/>
      <c r="U67" s="33"/>
      <c r="V67" s="33"/>
      <c r="W67" s="33">
        <v>5165</v>
      </c>
      <c r="X67" s="33">
        <v>8177</v>
      </c>
      <c r="Y67" s="97"/>
      <c r="Z67" s="186">
        <v>1.4</v>
      </c>
      <c r="AA67" s="33"/>
      <c r="AB67" s="33">
        <v>18679</v>
      </c>
      <c r="AC67" s="33"/>
      <c r="AD67" s="33">
        <v>12667</v>
      </c>
      <c r="AE67" s="97"/>
      <c r="AF67" s="191"/>
      <c r="AG67" s="92"/>
      <c r="AH67" s="92"/>
      <c r="AI67" s="92"/>
      <c r="AJ67" s="92"/>
      <c r="AK67" s="92"/>
      <c r="AL67" s="33"/>
      <c r="AM67" s="97"/>
      <c r="AN67" s="97"/>
      <c r="AO67" s="33"/>
      <c r="AP67" s="97"/>
      <c r="AQ67" s="33"/>
      <c r="AR67" s="33"/>
      <c r="AS67" s="33"/>
      <c r="AT67" s="33"/>
      <c r="AU67" s="97"/>
      <c r="AV67" s="97"/>
      <c r="AW67" s="33"/>
      <c r="AX67" s="97"/>
      <c r="AY67" s="33"/>
      <c r="AZ67" s="33"/>
      <c r="BA67" s="33"/>
      <c r="BB67" s="33"/>
      <c r="BC67" s="97"/>
      <c r="BD67" s="97"/>
      <c r="BE67" s="33"/>
      <c r="BF67" s="97"/>
      <c r="BG67" s="33"/>
      <c r="BH67" s="33"/>
      <c r="BI67" s="33"/>
      <c r="BJ67" s="33"/>
      <c r="BK67" s="97"/>
      <c r="BL67" s="97"/>
      <c r="BM67" s="97"/>
      <c r="BN67" s="97"/>
      <c r="BO67" s="33"/>
      <c r="BP67" s="33"/>
      <c r="BQ67" s="33"/>
      <c r="BR67" s="33"/>
      <c r="BS67" s="97"/>
      <c r="BT67" s="97"/>
      <c r="BU67" s="97"/>
      <c r="BV67" s="97"/>
      <c r="BW67" s="33"/>
      <c r="BX67" s="33"/>
      <c r="BY67" s="33"/>
      <c r="BZ67" s="33"/>
      <c r="CA67" s="97"/>
      <c r="CB67" s="97"/>
      <c r="CC67" s="97"/>
      <c r="CD67" s="97"/>
      <c r="CE67" s="33"/>
      <c r="CF67" s="33"/>
      <c r="CG67" s="33"/>
      <c r="CH67" s="33"/>
      <c r="CI67" s="97"/>
      <c r="CJ67" s="97"/>
      <c r="CK67" s="97"/>
      <c r="CL67" s="97"/>
      <c r="CM67" s="33"/>
      <c r="CN67" s="33">
        <v>18679</v>
      </c>
      <c r="CO67" s="33"/>
      <c r="CP67" s="33">
        <v>12667</v>
      </c>
      <c r="CQ67" s="34" t="s">
        <v>453</v>
      </c>
      <c r="CR67" s="34" t="s">
        <v>315</v>
      </c>
      <c r="CS67" s="35" t="s">
        <v>879</v>
      </c>
      <c r="CT67" s="8" t="s">
        <v>217</v>
      </c>
    </row>
    <row r="68" spans="1:98" ht="15" customHeight="1">
      <c r="A68" s="60" t="s">
        <v>113</v>
      </c>
      <c r="B68" s="60" t="s">
        <v>263</v>
      </c>
      <c r="C68" s="38" t="s">
        <v>185</v>
      </c>
      <c r="D68" s="77">
        <v>44561</v>
      </c>
      <c r="E68" s="60" t="s">
        <v>200</v>
      </c>
      <c r="F68" s="60" t="s">
        <v>198</v>
      </c>
      <c r="G68" s="33"/>
      <c r="H68" s="33"/>
      <c r="I68" s="97"/>
      <c r="J68" s="186">
        <v>1.4</v>
      </c>
      <c r="K68" s="33"/>
      <c r="L68" s="33"/>
      <c r="M68" s="33"/>
      <c r="N68" s="33"/>
      <c r="O68" s="33"/>
      <c r="P68" s="33"/>
      <c r="Q68" s="97"/>
      <c r="R68" s="186">
        <v>1.4</v>
      </c>
      <c r="S68" s="33"/>
      <c r="T68" s="33"/>
      <c r="U68" s="33"/>
      <c r="V68" s="33"/>
      <c r="W68" s="33">
        <v>425</v>
      </c>
      <c r="X68" s="33">
        <v>1155</v>
      </c>
      <c r="Y68" s="97"/>
      <c r="Z68" s="186">
        <v>1.4</v>
      </c>
      <c r="AA68" s="33"/>
      <c r="AB68" s="33">
        <v>1994</v>
      </c>
      <c r="AC68" s="33">
        <v>1994</v>
      </c>
      <c r="AD68" s="33">
        <v>773</v>
      </c>
      <c r="AE68" s="97"/>
      <c r="AF68" s="191"/>
      <c r="AG68" s="92">
        <v>5967</v>
      </c>
      <c r="AH68" s="92">
        <v>1.45</v>
      </c>
      <c r="AI68" s="92"/>
      <c r="AJ68" s="92">
        <v>8672</v>
      </c>
      <c r="AK68" s="92">
        <v>8672</v>
      </c>
      <c r="AL68" s="33">
        <v>2369</v>
      </c>
      <c r="AM68" s="97"/>
      <c r="AN68" s="97"/>
      <c r="AO68" s="33"/>
      <c r="AP68" s="97"/>
      <c r="AQ68" s="33"/>
      <c r="AR68" s="33"/>
      <c r="AS68" s="33"/>
      <c r="AT68" s="33"/>
      <c r="AU68" s="97"/>
      <c r="AV68" s="97"/>
      <c r="AW68" s="33">
        <v>5967</v>
      </c>
      <c r="AX68" s="97"/>
      <c r="AY68" s="33"/>
      <c r="AZ68" s="33">
        <v>8672</v>
      </c>
      <c r="BA68" s="33">
        <v>8672</v>
      </c>
      <c r="BB68" s="33">
        <v>2369</v>
      </c>
      <c r="BC68" s="97"/>
      <c r="BD68" s="97"/>
      <c r="BE68" s="33"/>
      <c r="BF68" s="97"/>
      <c r="BG68" s="33"/>
      <c r="BH68" s="33"/>
      <c r="BI68" s="33"/>
      <c r="BJ68" s="33"/>
      <c r="BK68" s="97"/>
      <c r="BL68" s="97"/>
      <c r="BM68" s="97"/>
      <c r="BN68" s="97"/>
      <c r="BO68" s="33"/>
      <c r="BP68" s="33"/>
      <c r="BQ68" s="33"/>
      <c r="BR68" s="33"/>
      <c r="BS68" s="97"/>
      <c r="BT68" s="97"/>
      <c r="BU68" s="97"/>
      <c r="BV68" s="97"/>
      <c r="BW68" s="33"/>
      <c r="BX68" s="33">
        <v>9284</v>
      </c>
      <c r="BY68" s="33">
        <v>9284</v>
      </c>
      <c r="BZ68" s="33">
        <v>316</v>
      </c>
      <c r="CA68" s="97"/>
      <c r="CB68" s="97"/>
      <c r="CC68" s="97"/>
      <c r="CD68" s="97"/>
      <c r="CE68" s="33"/>
      <c r="CF68" s="33"/>
      <c r="CG68" s="33"/>
      <c r="CH68" s="33"/>
      <c r="CI68" s="97"/>
      <c r="CJ68" s="97"/>
      <c r="CK68" s="97"/>
      <c r="CL68" s="97"/>
      <c r="CM68" s="33"/>
      <c r="CN68" s="33">
        <v>19950</v>
      </c>
      <c r="CO68" s="33">
        <v>19950</v>
      </c>
      <c r="CP68" s="33">
        <v>3458</v>
      </c>
      <c r="CQ68" s="34" t="s">
        <v>691</v>
      </c>
      <c r="CR68" s="34" t="s">
        <v>301</v>
      </c>
      <c r="CS68" s="35" t="s">
        <v>858</v>
      </c>
      <c r="CT68" s="8" t="s">
        <v>217</v>
      </c>
    </row>
    <row r="69" spans="1:98" ht="15" customHeight="1">
      <c r="A69" s="78" t="s">
        <v>54</v>
      </c>
      <c r="B69" s="62" t="s">
        <v>55</v>
      </c>
      <c r="C69" s="38" t="s">
        <v>181</v>
      </c>
      <c r="D69" s="77">
        <v>44561</v>
      </c>
      <c r="E69" s="60" t="s">
        <v>200</v>
      </c>
      <c r="F69" s="60" t="s">
        <v>197</v>
      </c>
      <c r="G69" s="33"/>
      <c r="H69" s="33"/>
      <c r="I69" s="97"/>
      <c r="J69" s="186">
        <v>1.4</v>
      </c>
      <c r="K69" s="33"/>
      <c r="L69" s="33"/>
      <c r="M69" s="33"/>
      <c r="N69" s="33"/>
      <c r="O69" s="33"/>
      <c r="P69" s="33"/>
      <c r="Q69" s="97"/>
      <c r="R69" s="186">
        <v>1.4</v>
      </c>
      <c r="S69" s="33"/>
      <c r="T69" s="33"/>
      <c r="U69" s="33"/>
      <c r="V69" s="33"/>
      <c r="W69" s="33">
        <v>7161</v>
      </c>
      <c r="X69" s="33">
        <v>26250</v>
      </c>
      <c r="Y69" s="97"/>
      <c r="Z69" s="186">
        <v>1.4</v>
      </c>
      <c r="AA69" s="33">
        <v>46530</v>
      </c>
      <c r="AB69" s="33">
        <v>46776</v>
      </c>
      <c r="AC69" s="33">
        <v>40882</v>
      </c>
      <c r="AD69" s="33">
        <v>21053</v>
      </c>
      <c r="AE69" s="97"/>
      <c r="AF69" s="191"/>
      <c r="AG69" s="92"/>
      <c r="AH69" s="92"/>
      <c r="AI69" s="92"/>
      <c r="AJ69" s="92"/>
      <c r="AK69" s="92"/>
      <c r="AL69" s="33"/>
      <c r="AM69" s="97"/>
      <c r="AN69" s="97"/>
      <c r="AO69" s="33"/>
      <c r="AP69" s="97"/>
      <c r="AQ69" s="33"/>
      <c r="AR69" s="33"/>
      <c r="AS69" s="33"/>
      <c r="AT69" s="33"/>
      <c r="AU69" s="97"/>
      <c r="AV69" s="97"/>
      <c r="AW69" s="33"/>
      <c r="AX69" s="97"/>
      <c r="AY69" s="33"/>
      <c r="AZ69" s="33"/>
      <c r="BA69" s="33"/>
      <c r="BB69" s="33"/>
      <c r="BC69" s="97"/>
      <c r="BD69" s="97"/>
      <c r="BE69" s="33"/>
      <c r="BF69" s="97"/>
      <c r="BG69" s="33"/>
      <c r="BH69" s="33"/>
      <c r="BI69" s="33"/>
      <c r="BJ69" s="33"/>
      <c r="BK69" s="97"/>
      <c r="BL69" s="97"/>
      <c r="BM69" s="97"/>
      <c r="BN69" s="97"/>
      <c r="BO69" s="33"/>
      <c r="BP69" s="33"/>
      <c r="BQ69" s="33"/>
      <c r="BR69" s="33"/>
      <c r="BS69" s="97"/>
      <c r="BT69" s="97"/>
      <c r="BU69" s="97"/>
      <c r="BV69" s="97"/>
      <c r="BW69" s="33">
        <v>1718</v>
      </c>
      <c r="BX69" s="33">
        <v>1718</v>
      </c>
      <c r="BY69" s="33">
        <v>1718</v>
      </c>
      <c r="BZ69" s="33">
        <v>344</v>
      </c>
      <c r="CA69" s="97"/>
      <c r="CB69" s="97"/>
      <c r="CC69" s="97"/>
      <c r="CD69" s="97"/>
      <c r="CE69" s="33"/>
      <c r="CF69" s="33"/>
      <c r="CG69" s="33"/>
      <c r="CH69" s="33"/>
      <c r="CI69" s="97"/>
      <c r="CJ69" s="97"/>
      <c r="CK69" s="97"/>
      <c r="CL69" s="97"/>
      <c r="CM69" s="33">
        <v>48249</v>
      </c>
      <c r="CN69" s="33">
        <v>48494</v>
      </c>
      <c r="CO69" s="33">
        <v>42600</v>
      </c>
      <c r="CP69" s="33">
        <v>21397</v>
      </c>
      <c r="CQ69" s="34" t="s">
        <v>876</v>
      </c>
      <c r="CR69" s="34" t="s">
        <v>290</v>
      </c>
      <c r="CS69" s="35"/>
      <c r="CT69" s="8" t="s">
        <v>217</v>
      </c>
    </row>
    <row r="70" spans="1:98" ht="15" customHeight="1">
      <c r="A70" s="38" t="s">
        <v>128</v>
      </c>
      <c r="B70" s="60" t="s">
        <v>129</v>
      </c>
      <c r="C70" s="38" t="s">
        <v>176</v>
      </c>
      <c r="D70" s="77">
        <v>44561</v>
      </c>
      <c r="E70" s="60" t="s">
        <v>200</v>
      </c>
      <c r="F70" s="60" t="s">
        <v>197</v>
      </c>
      <c r="G70" s="33"/>
      <c r="H70" s="33"/>
      <c r="I70" s="97"/>
      <c r="J70" s="186">
        <v>1.4</v>
      </c>
      <c r="K70" s="33"/>
      <c r="L70" s="33"/>
      <c r="M70" s="33"/>
      <c r="N70" s="33"/>
      <c r="O70" s="33"/>
      <c r="P70" s="33"/>
      <c r="Q70" s="97"/>
      <c r="R70" s="186">
        <v>1.4</v>
      </c>
      <c r="S70" s="33"/>
      <c r="T70" s="33"/>
      <c r="U70" s="33"/>
      <c r="V70" s="33"/>
      <c r="W70" s="33">
        <v>42109</v>
      </c>
      <c r="X70" s="33">
        <v>108097</v>
      </c>
      <c r="Y70" s="97"/>
      <c r="Z70" s="186">
        <v>1.4</v>
      </c>
      <c r="AA70" s="33">
        <v>210289</v>
      </c>
      <c r="AB70" s="33">
        <v>210004</v>
      </c>
      <c r="AC70" s="33">
        <v>210004</v>
      </c>
      <c r="AD70" s="33">
        <v>124285</v>
      </c>
      <c r="AE70" s="97"/>
      <c r="AF70" s="191"/>
      <c r="AG70" s="92"/>
      <c r="AH70" s="92"/>
      <c r="AI70" s="92"/>
      <c r="AJ70" s="92"/>
      <c r="AK70" s="92"/>
      <c r="AL70" s="33"/>
      <c r="AM70" s="97"/>
      <c r="AN70" s="97"/>
      <c r="AO70" s="33"/>
      <c r="AP70" s="97"/>
      <c r="AQ70" s="33"/>
      <c r="AR70" s="33"/>
      <c r="AS70" s="33"/>
      <c r="AT70" s="33"/>
      <c r="AU70" s="97"/>
      <c r="AV70" s="97"/>
      <c r="AW70" s="33"/>
      <c r="AX70" s="97"/>
      <c r="AY70" s="33"/>
      <c r="AZ70" s="33"/>
      <c r="BA70" s="33"/>
      <c r="BB70" s="33"/>
      <c r="BC70" s="97"/>
      <c r="BD70" s="97"/>
      <c r="BE70" s="33"/>
      <c r="BF70" s="97"/>
      <c r="BG70" s="33"/>
      <c r="BH70" s="33"/>
      <c r="BI70" s="33"/>
      <c r="BJ70" s="33"/>
      <c r="BK70" s="97"/>
      <c r="BL70" s="97"/>
      <c r="BM70" s="97"/>
      <c r="BN70" s="97"/>
      <c r="BO70" s="33">
        <v>636601</v>
      </c>
      <c r="BP70" s="33">
        <v>636601</v>
      </c>
      <c r="BQ70" s="33">
        <v>636601</v>
      </c>
      <c r="BR70" s="33">
        <v>41245</v>
      </c>
      <c r="BS70" s="97"/>
      <c r="BT70" s="97"/>
      <c r="BU70" s="97"/>
      <c r="BV70" s="97"/>
      <c r="BW70" s="33">
        <v>281346</v>
      </c>
      <c r="BX70" s="33">
        <v>10104</v>
      </c>
      <c r="BY70" s="33">
        <v>10104</v>
      </c>
      <c r="BZ70" s="33">
        <v>4856</v>
      </c>
      <c r="CA70" s="97"/>
      <c r="CB70" s="97"/>
      <c r="CC70" s="97"/>
      <c r="CD70" s="97"/>
      <c r="CE70" s="33"/>
      <c r="CF70" s="33"/>
      <c r="CG70" s="33"/>
      <c r="CH70" s="33"/>
      <c r="CI70" s="97"/>
      <c r="CJ70" s="97"/>
      <c r="CK70" s="97"/>
      <c r="CL70" s="97"/>
      <c r="CM70" s="33">
        <v>1128236</v>
      </c>
      <c r="CN70" s="33">
        <v>856709</v>
      </c>
      <c r="CO70" s="33">
        <v>856709</v>
      </c>
      <c r="CP70" s="33">
        <v>170387</v>
      </c>
      <c r="CQ70" s="34" t="s">
        <v>456</v>
      </c>
      <c r="CR70" s="34" t="s">
        <v>222</v>
      </c>
      <c r="CS70" s="35"/>
      <c r="CT70" s="8" t="s">
        <v>217</v>
      </c>
    </row>
    <row r="71" spans="1:98" ht="15" customHeight="1">
      <c r="A71" s="38" t="s">
        <v>52</v>
      </c>
      <c r="B71" s="60" t="s">
        <v>53</v>
      </c>
      <c r="C71" s="38" t="s">
        <v>178</v>
      </c>
      <c r="D71" s="77">
        <v>44561</v>
      </c>
      <c r="E71" s="60" t="s">
        <v>200</v>
      </c>
      <c r="F71" s="60" t="s">
        <v>198</v>
      </c>
      <c r="G71" s="33"/>
      <c r="H71" s="33"/>
      <c r="I71" s="97"/>
      <c r="J71" s="186">
        <v>1.4</v>
      </c>
      <c r="K71" s="33"/>
      <c r="L71" s="33"/>
      <c r="M71" s="33"/>
      <c r="N71" s="33"/>
      <c r="O71" s="33"/>
      <c r="P71" s="33"/>
      <c r="Q71" s="97"/>
      <c r="R71" s="186">
        <v>1.4</v>
      </c>
      <c r="S71" s="33"/>
      <c r="T71" s="33"/>
      <c r="U71" s="33"/>
      <c r="V71" s="33"/>
      <c r="W71" s="33">
        <v>6879</v>
      </c>
      <c r="X71" s="33">
        <v>10984</v>
      </c>
      <c r="Y71" s="97"/>
      <c r="Z71" s="186">
        <v>1.4</v>
      </c>
      <c r="AA71" s="33">
        <v>32312</v>
      </c>
      <c r="AB71" s="33">
        <v>24918</v>
      </c>
      <c r="AC71" s="33">
        <v>24762</v>
      </c>
      <c r="AD71" s="33">
        <v>10005</v>
      </c>
      <c r="AE71" s="97"/>
      <c r="AF71" s="191"/>
      <c r="AG71" s="92"/>
      <c r="AH71" s="92"/>
      <c r="AI71" s="92"/>
      <c r="AJ71" s="92"/>
      <c r="AK71" s="92"/>
      <c r="AL71" s="33"/>
      <c r="AM71" s="97"/>
      <c r="AN71" s="97"/>
      <c r="AO71" s="33"/>
      <c r="AP71" s="97"/>
      <c r="AQ71" s="33"/>
      <c r="AR71" s="33"/>
      <c r="AS71" s="33"/>
      <c r="AT71" s="33"/>
      <c r="AU71" s="97"/>
      <c r="AV71" s="97"/>
      <c r="AW71" s="33"/>
      <c r="AX71" s="97"/>
      <c r="AY71" s="33"/>
      <c r="AZ71" s="33"/>
      <c r="BA71" s="33"/>
      <c r="BB71" s="33"/>
      <c r="BC71" s="97"/>
      <c r="BD71" s="97"/>
      <c r="BE71" s="33"/>
      <c r="BF71" s="97"/>
      <c r="BG71" s="33"/>
      <c r="BH71" s="33"/>
      <c r="BI71" s="33"/>
      <c r="BJ71" s="33"/>
      <c r="BK71" s="97"/>
      <c r="BL71" s="97"/>
      <c r="BM71" s="97"/>
      <c r="BN71" s="97"/>
      <c r="BO71" s="33"/>
      <c r="BP71" s="33"/>
      <c r="BQ71" s="33"/>
      <c r="BR71" s="33"/>
      <c r="BS71" s="97"/>
      <c r="BT71" s="97"/>
      <c r="BU71" s="97"/>
      <c r="BV71" s="97"/>
      <c r="BW71" s="33">
        <v>21494</v>
      </c>
      <c r="BX71" s="33">
        <v>12686</v>
      </c>
      <c r="BY71" s="33">
        <v>12686</v>
      </c>
      <c r="BZ71" s="33">
        <v>1616</v>
      </c>
      <c r="CA71" s="97"/>
      <c r="CB71" s="97"/>
      <c r="CC71" s="97"/>
      <c r="CD71" s="97"/>
      <c r="CE71" s="33"/>
      <c r="CF71" s="33"/>
      <c r="CG71" s="33"/>
      <c r="CH71" s="33"/>
      <c r="CI71" s="97"/>
      <c r="CJ71" s="97"/>
      <c r="CK71" s="97"/>
      <c r="CL71" s="97"/>
      <c r="CM71" s="33">
        <v>53805</v>
      </c>
      <c r="CN71" s="33">
        <v>37604</v>
      </c>
      <c r="CO71" s="33">
        <v>37449</v>
      </c>
      <c r="CP71" s="33">
        <v>11621</v>
      </c>
      <c r="CQ71" s="34" t="s">
        <v>458</v>
      </c>
      <c r="CR71" s="34" t="s">
        <v>223</v>
      </c>
      <c r="CS71" s="35"/>
      <c r="CT71" s="8" t="s">
        <v>217</v>
      </c>
    </row>
    <row r="72" spans="1:98" ht="15" customHeight="1">
      <c r="A72" s="38" t="s">
        <v>7</v>
      </c>
      <c r="B72" s="60" t="s">
        <v>8</v>
      </c>
      <c r="C72" s="38" t="s">
        <v>176</v>
      </c>
      <c r="D72" s="77">
        <v>44561</v>
      </c>
      <c r="E72" s="60" t="s">
        <v>200</v>
      </c>
      <c r="F72" s="60" t="s">
        <v>198</v>
      </c>
      <c r="G72" s="33">
        <v>3</v>
      </c>
      <c r="H72" s="33">
        <v>6</v>
      </c>
      <c r="I72" s="97"/>
      <c r="J72" s="186">
        <v>1.4</v>
      </c>
      <c r="K72" s="33">
        <v>13</v>
      </c>
      <c r="L72" s="33">
        <v>13</v>
      </c>
      <c r="M72" s="33">
        <v>13</v>
      </c>
      <c r="N72" s="33">
        <v>13</v>
      </c>
      <c r="O72" s="33">
        <v>3</v>
      </c>
      <c r="P72" s="33">
        <v>2</v>
      </c>
      <c r="Q72" s="97"/>
      <c r="R72" s="186">
        <v>1.4</v>
      </c>
      <c r="S72" s="33">
        <v>8</v>
      </c>
      <c r="T72" s="33">
        <v>8</v>
      </c>
      <c r="U72" s="33">
        <v>8</v>
      </c>
      <c r="V72" s="33">
        <v>5</v>
      </c>
      <c r="W72" s="33">
        <v>111</v>
      </c>
      <c r="X72" s="33">
        <v>364</v>
      </c>
      <c r="Y72" s="97"/>
      <c r="Z72" s="186">
        <v>1.4</v>
      </c>
      <c r="AA72" s="33">
        <v>594</v>
      </c>
      <c r="AB72" s="33">
        <v>562</v>
      </c>
      <c r="AC72" s="33">
        <v>562</v>
      </c>
      <c r="AD72" s="33">
        <v>423</v>
      </c>
      <c r="AE72" s="97"/>
      <c r="AF72" s="191"/>
      <c r="AG72" s="92">
        <v>9840</v>
      </c>
      <c r="AH72" s="92">
        <v>1.47</v>
      </c>
      <c r="AI72" s="92">
        <v>14465</v>
      </c>
      <c r="AJ72" s="92">
        <v>14465</v>
      </c>
      <c r="AK72" s="92">
        <v>14465</v>
      </c>
      <c r="AL72" s="33">
        <v>4430</v>
      </c>
      <c r="AM72" s="97"/>
      <c r="AN72" s="97"/>
      <c r="AO72" s="33">
        <v>1428</v>
      </c>
      <c r="AP72" s="97"/>
      <c r="AQ72" s="33">
        <v>2099</v>
      </c>
      <c r="AR72" s="33">
        <v>2099</v>
      </c>
      <c r="AS72" s="33">
        <v>2099</v>
      </c>
      <c r="AT72" s="33">
        <v>440</v>
      </c>
      <c r="AU72" s="97"/>
      <c r="AV72" s="97"/>
      <c r="AW72" s="33">
        <v>8412</v>
      </c>
      <c r="AX72" s="97"/>
      <c r="AY72" s="33">
        <v>12366</v>
      </c>
      <c r="AZ72" s="33">
        <v>12366</v>
      </c>
      <c r="BA72" s="33">
        <v>12366</v>
      </c>
      <c r="BB72" s="33">
        <v>3990</v>
      </c>
      <c r="BC72" s="97"/>
      <c r="BD72" s="97"/>
      <c r="BE72" s="33"/>
      <c r="BF72" s="97"/>
      <c r="BG72" s="33"/>
      <c r="BH72" s="33"/>
      <c r="BI72" s="33"/>
      <c r="BJ72" s="33"/>
      <c r="BK72" s="97"/>
      <c r="BL72" s="97"/>
      <c r="BM72" s="97"/>
      <c r="BN72" s="97"/>
      <c r="BO72" s="33"/>
      <c r="BP72" s="33"/>
      <c r="BQ72" s="33"/>
      <c r="BR72" s="33"/>
      <c r="BS72" s="97"/>
      <c r="BT72" s="97"/>
      <c r="BU72" s="97"/>
      <c r="BV72" s="97"/>
      <c r="BW72" s="33">
        <v>3076</v>
      </c>
      <c r="BX72" s="33">
        <v>2999</v>
      </c>
      <c r="BY72" s="33">
        <v>2999</v>
      </c>
      <c r="BZ72" s="33">
        <v>488</v>
      </c>
      <c r="CA72" s="97"/>
      <c r="CB72" s="97"/>
      <c r="CC72" s="97"/>
      <c r="CD72" s="97"/>
      <c r="CE72" s="33"/>
      <c r="CF72" s="33"/>
      <c r="CG72" s="33"/>
      <c r="CH72" s="33"/>
      <c r="CI72" s="97"/>
      <c r="CJ72" s="97"/>
      <c r="CK72" s="97"/>
      <c r="CL72" s="97"/>
      <c r="CM72" s="33">
        <v>18156</v>
      </c>
      <c r="CN72" s="33">
        <v>18047</v>
      </c>
      <c r="CO72" s="33">
        <v>18047</v>
      </c>
      <c r="CP72" s="33">
        <v>5359</v>
      </c>
      <c r="CQ72" s="34" t="s">
        <v>459</v>
      </c>
      <c r="CR72" s="34" t="s">
        <v>309</v>
      </c>
      <c r="CS72" s="35"/>
      <c r="CT72" s="8" t="s">
        <v>217</v>
      </c>
    </row>
    <row r="73" spans="1:98" ht="15" customHeight="1">
      <c r="A73" s="38" t="s">
        <v>252</v>
      </c>
      <c r="B73" s="60" t="s">
        <v>253</v>
      </c>
      <c r="C73" s="38" t="s">
        <v>171</v>
      </c>
      <c r="D73" s="77">
        <v>44561</v>
      </c>
      <c r="E73" s="60" t="s">
        <v>200</v>
      </c>
      <c r="F73" s="60" t="s">
        <v>199</v>
      </c>
      <c r="G73" s="33"/>
      <c r="H73" s="33"/>
      <c r="I73" s="97"/>
      <c r="J73" s="186"/>
      <c r="K73" s="33"/>
      <c r="L73" s="33"/>
      <c r="M73" s="33"/>
      <c r="N73" s="33"/>
      <c r="O73" s="33"/>
      <c r="P73" s="33"/>
      <c r="Q73" s="97"/>
      <c r="R73" s="186"/>
      <c r="S73" s="33"/>
      <c r="T73" s="33"/>
      <c r="U73" s="33"/>
      <c r="V73" s="33"/>
      <c r="W73" s="33">
        <v>9633136.5099999998</v>
      </c>
      <c r="X73" s="33">
        <v>25971066.559999999</v>
      </c>
      <c r="Y73" s="97"/>
      <c r="Z73" s="186">
        <v>1.4</v>
      </c>
      <c r="AA73" s="33">
        <v>33622015.219999999</v>
      </c>
      <c r="AB73" s="33">
        <v>33622015.219999999</v>
      </c>
      <c r="AC73" s="33">
        <v>33622015.219999999</v>
      </c>
      <c r="AD73" s="33">
        <v>11156696.619999999</v>
      </c>
      <c r="AE73" s="97"/>
      <c r="AF73" s="191"/>
      <c r="AG73" s="92"/>
      <c r="AH73" s="92"/>
      <c r="AI73" s="92"/>
      <c r="AJ73" s="92"/>
      <c r="AK73" s="92"/>
      <c r="AL73" s="33"/>
      <c r="AM73" s="97"/>
      <c r="AN73" s="97"/>
      <c r="AO73" s="33"/>
      <c r="AP73" s="97"/>
      <c r="AQ73" s="33"/>
      <c r="AR73" s="33"/>
      <c r="AS73" s="33"/>
      <c r="AT73" s="33"/>
      <c r="AU73" s="97"/>
      <c r="AV73" s="97"/>
      <c r="AW73" s="33"/>
      <c r="AX73" s="97"/>
      <c r="AY73" s="33"/>
      <c r="AZ73" s="33"/>
      <c r="BA73" s="33"/>
      <c r="BB73" s="33"/>
      <c r="BC73" s="97"/>
      <c r="BD73" s="97"/>
      <c r="BE73" s="33"/>
      <c r="BF73" s="97"/>
      <c r="BG73" s="33"/>
      <c r="BH73" s="33"/>
      <c r="BI73" s="33"/>
      <c r="BJ73" s="33"/>
      <c r="BK73" s="97"/>
      <c r="BL73" s="97"/>
      <c r="BM73" s="97"/>
      <c r="BN73" s="97"/>
      <c r="BO73" s="33"/>
      <c r="BP73" s="33"/>
      <c r="BQ73" s="33"/>
      <c r="BR73" s="33"/>
      <c r="BS73" s="97"/>
      <c r="BT73" s="97"/>
      <c r="BU73" s="97"/>
      <c r="BV73" s="97"/>
      <c r="BW73" s="33"/>
      <c r="BX73" s="33"/>
      <c r="BY73" s="33"/>
      <c r="BZ73" s="33"/>
      <c r="CA73" s="97"/>
      <c r="CB73" s="97"/>
      <c r="CC73" s="97"/>
      <c r="CD73" s="97"/>
      <c r="CE73" s="33"/>
      <c r="CF73" s="33"/>
      <c r="CG73" s="33"/>
      <c r="CH73" s="33"/>
      <c r="CI73" s="97"/>
      <c r="CJ73" s="97"/>
      <c r="CK73" s="97"/>
      <c r="CL73" s="97"/>
      <c r="CM73" s="33">
        <v>33622015.219999999</v>
      </c>
      <c r="CN73" s="33">
        <v>33622015.219999999</v>
      </c>
      <c r="CO73" s="33">
        <v>33622015.219999999</v>
      </c>
      <c r="CP73" s="33">
        <v>11156696.619999999</v>
      </c>
      <c r="CQ73" s="34" t="s">
        <v>460</v>
      </c>
      <c r="CR73" s="34" t="s">
        <v>273</v>
      </c>
      <c r="CS73" s="35"/>
      <c r="CT73" s="8" t="s">
        <v>217</v>
      </c>
    </row>
    <row r="74" spans="1:98" ht="15" customHeight="1">
      <c r="A74" s="38" t="s">
        <v>155</v>
      </c>
      <c r="B74" s="60" t="s">
        <v>884</v>
      </c>
      <c r="C74" s="38" t="s">
        <v>168</v>
      </c>
      <c r="D74" s="77">
        <v>44561</v>
      </c>
      <c r="E74" s="60" t="s">
        <v>200</v>
      </c>
      <c r="F74" s="60" t="s">
        <v>198</v>
      </c>
      <c r="G74" s="33"/>
      <c r="H74" s="33"/>
      <c r="I74" s="97"/>
      <c r="J74" s="186">
        <v>1.4</v>
      </c>
      <c r="K74" s="33"/>
      <c r="L74" s="33"/>
      <c r="M74" s="33"/>
      <c r="N74" s="33"/>
      <c r="O74" s="33"/>
      <c r="P74" s="33"/>
      <c r="Q74" s="97"/>
      <c r="R74" s="186">
        <v>1.4</v>
      </c>
      <c r="S74" s="33"/>
      <c r="T74" s="33"/>
      <c r="U74" s="33"/>
      <c r="V74" s="33"/>
      <c r="W74" s="33">
        <v>387</v>
      </c>
      <c r="X74" s="33">
        <v>7253</v>
      </c>
      <c r="Y74" s="97"/>
      <c r="Z74" s="186">
        <v>1.4</v>
      </c>
      <c r="AA74" s="33">
        <v>34371</v>
      </c>
      <c r="AB74" s="33">
        <v>10695</v>
      </c>
      <c r="AC74" s="33">
        <v>10691</v>
      </c>
      <c r="AD74" s="33">
        <v>6827</v>
      </c>
      <c r="AE74" s="97"/>
      <c r="AF74" s="191"/>
      <c r="AG74" s="92">
        <v>15764</v>
      </c>
      <c r="AH74" s="92">
        <v>1.4</v>
      </c>
      <c r="AI74" s="92">
        <v>58494</v>
      </c>
      <c r="AJ74" s="92">
        <v>22070</v>
      </c>
      <c r="AK74" s="92">
        <v>22008</v>
      </c>
      <c r="AL74" s="33">
        <v>16185</v>
      </c>
      <c r="AM74" s="97"/>
      <c r="AN74" s="97"/>
      <c r="AO74" s="33"/>
      <c r="AP74" s="97"/>
      <c r="AQ74" s="33"/>
      <c r="AR74" s="33"/>
      <c r="AS74" s="33"/>
      <c r="AT74" s="33"/>
      <c r="AU74" s="97"/>
      <c r="AV74" s="97"/>
      <c r="AW74" s="33">
        <v>15764</v>
      </c>
      <c r="AX74" s="97"/>
      <c r="AY74" s="33">
        <v>58494</v>
      </c>
      <c r="AZ74" s="33">
        <v>22070</v>
      </c>
      <c r="BA74" s="33">
        <v>22008</v>
      </c>
      <c r="BB74" s="33">
        <v>16185</v>
      </c>
      <c r="BC74" s="97"/>
      <c r="BD74" s="97"/>
      <c r="BE74" s="33"/>
      <c r="BF74" s="97"/>
      <c r="BG74" s="33"/>
      <c r="BH74" s="33"/>
      <c r="BI74" s="33"/>
      <c r="BJ74" s="33"/>
      <c r="BK74" s="97"/>
      <c r="BL74" s="97"/>
      <c r="BM74" s="97"/>
      <c r="BN74" s="97"/>
      <c r="BO74" s="33"/>
      <c r="BP74" s="33"/>
      <c r="BQ74" s="33"/>
      <c r="BR74" s="33"/>
      <c r="BS74" s="97"/>
      <c r="BT74" s="97"/>
      <c r="BU74" s="97"/>
      <c r="BV74" s="97"/>
      <c r="BW74" s="33">
        <v>197093</v>
      </c>
      <c r="BX74" s="33">
        <v>12708</v>
      </c>
      <c r="BY74" s="33">
        <v>12708</v>
      </c>
      <c r="BZ74" s="33">
        <v>3406</v>
      </c>
      <c r="CA74" s="97"/>
      <c r="CB74" s="97"/>
      <c r="CC74" s="97"/>
      <c r="CD74" s="97"/>
      <c r="CE74" s="33"/>
      <c r="CF74" s="33"/>
      <c r="CG74" s="33"/>
      <c r="CH74" s="33"/>
      <c r="CI74" s="97"/>
      <c r="CJ74" s="97"/>
      <c r="CK74" s="97"/>
      <c r="CL74" s="97"/>
      <c r="CM74" s="33">
        <v>289958</v>
      </c>
      <c r="CN74" s="33">
        <v>45474</v>
      </c>
      <c r="CO74" s="33">
        <v>45407</v>
      </c>
      <c r="CP74" s="33">
        <v>26417</v>
      </c>
      <c r="CQ74" s="34" t="s">
        <v>461</v>
      </c>
      <c r="CR74" s="34" t="s">
        <v>239</v>
      </c>
      <c r="CS74" s="35"/>
      <c r="CT74" s="8" t="s">
        <v>217</v>
      </c>
    </row>
    <row r="75" spans="1:98" ht="15" customHeight="1">
      <c r="A75" s="38" t="s">
        <v>4</v>
      </c>
      <c r="B75" s="60" t="s">
        <v>150</v>
      </c>
      <c r="C75" s="38" t="s">
        <v>171</v>
      </c>
      <c r="D75" s="77">
        <v>44561</v>
      </c>
      <c r="E75" s="60" t="s">
        <v>200</v>
      </c>
      <c r="F75" s="60" t="s">
        <v>198</v>
      </c>
      <c r="G75" s="33"/>
      <c r="H75" s="33"/>
      <c r="I75" s="97"/>
      <c r="J75" s="186"/>
      <c r="K75" s="33"/>
      <c r="L75" s="33"/>
      <c r="M75" s="33"/>
      <c r="N75" s="33"/>
      <c r="O75" s="33"/>
      <c r="P75" s="33"/>
      <c r="Q75" s="97"/>
      <c r="R75" s="186"/>
      <c r="S75" s="33"/>
      <c r="T75" s="33"/>
      <c r="U75" s="33"/>
      <c r="V75" s="33"/>
      <c r="W75" s="33">
        <v>410</v>
      </c>
      <c r="X75" s="33">
        <v>702</v>
      </c>
      <c r="Y75" s="97"/>
      <c r="Z75" s="186">
        <v>1.4</v>
      </c>
      <c r="AA75" s="33">
        <v>3668</v>
      </c>
      <c r="AB75" s="33">
        <v>1557</v>
      </c>
      <c r="AC75" s="33">
        <v>1557</v>
      </c>
      <c r="AD75" s="33">
        <v>965</v>
      </c>
      <c r="AE75" s="97"/>
      <c r="AF75" s="191"/>
      <c r="AG75" s="92">
        <v>1917</v>
      </c>
      <c r="AH75" s="92">
        <v>1.4</v>
      </c>
      <c r="AI75" s="92">
        <v>3306</v>
      </c>
      <c r="AJ75" s="92">
        <v>2683</v>
      </c>
      <c r="AK75" s="92">
        <v>2683</v>
      </c>
      <c r="AL75" s="33">
        <v>1056</v>
      </c>
      <c r="AM75" s="97"/>
      <c r="AN75" s="97"/>
      <c r="AO75" s="33"/>
      <c r="AP75" s="97"/>
      <c r="AQ75" s="33"/>
      <c r="AR75" s="33"/>
      <c r="AS75" s="33"/>
      <c r="AT75" s="33"/>
      <c r="AU75" s="97"/>
      <c r="AV75" s="97"/>
      <c r="AW75" s="33">
        <v>1917</v>
      </c>
      <c r="AX75" s="97"/>
      <c r="AY75" s="33">
        <v>3306</v>
      </c>
      <c r="AZ75" s="33">
        <v>2683</v>
      </c>
      <c r="BA75" s="33">
        <v>2683</v>
      </c>
      <c r="BB75" s="33">
        <v>1056</v>
      </c>
      <c r="BC75" s="97"/>
      <c r="BD75" s="97"/>
      <c r="BE75" s="33"/>
      <c r="BF75" s="97"/>
      <c r="BG75" s="33"/>
      <c r="BH75" s="33"/>
      <c r="BI75" s="33"/>
      <c r="BJ75" s="33"/>
      <c r="BK75" s="97"/>
      <c r="BL75" s="97"/>
      <c r="BM75" s="97"/>
      <c r="BN75" s="97"/>
      <c r="BO75" s="33"/>
      <c r="BP75" s="33"/>
      <c r="BQ75" s="33"/>
      <c r="BR75" s="33"/>
      <c r="BS75" s="97"/>
      <c r="BT75" s="97"/>
      <c r="BU75" s="97"/>
      <c r="BV75" s="97"/>
      <c r="BW75" s="33">
        <v>26649</v>
      </c>
      <c r="BX75" s="33">
        <v>24903</v>
      </c>
      <c r="BY75" s="33">
        <v>24903</v>
      </c>
      <c r="BZ75" s="33">
        <v>203</v>
      </c>
      <c r="CA75" s="97"/>
      <c r="CB75" s="97"/>
      <c r="CC75" s="97"/>
      <c r="CD75" s="97"/>
      <c r="CE75" s="33"/>
      <c r="CF75" s="33"/>
      <c r="CG75" s="33"/>
      <c r="CH75" s="33"/>
      <c r="CI75" s="97"/>
      <c r="CJ75" s="97"/>
      <c r="CK75" s="97"/>
      <c r="CL75" s="97"/>
      <c r="CM75" s="33">
        <v>33623</v>
      </c>
      <c r="CN75" s="33">
        <v>29143</v>
      </c>
      <c r="CO75" s="33">
        <v>29143</v>
      </c>
      <c r="CP75" s="33">
        <v>2224</v>
      </c>
      <c r="CQ75" s="34" t="s">
        <v>692</v>
      </c>
      <c r="CR75" s="34" t="s">
        <v>463</v>
      </c>
      <c r="CS75" s="35"/>
      <c r="CT75" s="8" t="s">
        <v>217</v>
      </c>
    </row>
    <row r="76" spans="1:98" ht="15" customHeight="1">
      <c r="A76" s="78" t="s">
        <v>20</v>
      </c>
      <c r="B76" s="62" t="s">
        <v>21</v>
      </c>
      <c r="C76" s="38" t="s">
        <v>179</v>
      </c>
      <c r="D76" s="77">
        <v>44561</v>
      </c>
      <c r="E76" s="60" t="s">
        <v>200</v>
      </c>
      <c r="F76" s="60" t="s">
        <v>197</v>
      </c>
      <c r="G76" s="33"/>
      <c r="H76" s="33"/>
      <c r="I76" s="97"/>
      <c r="J76" s="186">
        <v>1.4</v>
      </c>
      <c r="K76" s="33"/>
      <c r="L76" s="33"/>
      <c r="M76" s="33"/>
      <c r="N76" s="33"/>
      <c r="O76" s="33"/>
      <c r="P76" s="33"/>
      <c r="Q76" s="97"/>
      <c r="R76" s="186">
        <v>1.4</v>
      </c>
      <c r="S76" s="33"/>
      <c r="T76" s="33"/>
      <c r="U76" s="33"/>
      <c r="V76" s="33"/>
      <c r="W76" s="33">
        <v>252011</v>
      </c>
      <c r="X76" s="33">
        <v>545037</v>
      </c>
      <c r="Y76" s="97"/>
      <c r="Z76" s="186">
        <v>1.4</v>
      </c>
      <c r="AA76" s="33">
        <v>2118948</v>
      </c>
      <c r="AB76" s="33">
        <v>440301</v>
      </c>
      <c r="AC76" s="33">
        <v>440301</v>
      </c>
      <c r="AD76" s="33">
        <v>58407</v>
      </c>
      <c r="AE76" s="97"/>
      <c r="AF76" s="191"/>
      <c r="AG76" s="92"/>
      <c r="AH76" s="92"/>
      <c r="AI76" s="92"/>
      <c r="AJ76" s="92"/>
      <c r="AK76" s="92"/>
      <c r="AL76" s="33"/>
      <c r="AM76" s="97"/>
      <c r="AN76" s="97"/>
      <c r="AO76" s="33"/>
      <c r="AP76" s="97"/>
      <c r="AQ76" s="33"/>
      <c r="AR76" s="33"/>
      <c r="AS76" s="33"/>
      <c r="AT76" s="33"/>
      <c r="AU76" s="97"/>
      <c r="AV76" s="97"/>
      <c r="AW76" s="33"/>
      <c r="AX76" s="97"/>
      <c r="AY76" s="33"/>
      <c r="AZ76" s="33"/>
      <c r="BA76" s="33"/>
      <c r="BB76" s="33"/>
      <c r="BC76" s="97"/>
      <c r="BD76" s="97"/>
      <c r="BE76" s="33"/>
      <c r="BF76" s="97"/>
      <c r="BG76" s="33"/>
      <c r="BH76" s="33"/>
      <c r="BI76" s="33"/>
      <c r="BJ76" s="33"/>
      <c r="BK76" s="97"/>
      <c r="BL76" s="97"/>
      <c r="BM76" s="97"/>
      <c r="BN76" s="97"/>
      <c r="BO76" s="33"/>
      <c r="BP76" s="33"/>
      <c r="BQ76" s="33"/>
      <c r="BR76" s="33"/>
      <c r="BS76" s="97"/>
      <c r="BT76" s="97"/>
      <c r="BU76" s="97"/>
      <c r="BV76" s="97"/>
      <c r="BW76" s="33"/>
      <c r="BX76" s="33"/>
      <c r="BY76" s="33"/>
      <c r="BZ76" s="33"/>
      <c r="CA76" s="97"/>
      <c r="CB76" s="97"/>
      <c r="CC76" s="97"/>
      <c r="CD76" s="97"/>
      <c r="CE76" s="33"/>
      <c r="CF76" s="33"/>
      <c r="CG76" s="33"/>
      <c r="CH76" s="33"/>
      <c r="CI76" s="97"/>
      <c r="CJ76" s="97"/>
      <c r="CK76" s="97"/>
      <c r="CL76" s="97"/>
      <c r="CM76" s="33">
        <v>2118948</v>
      </c>
      <c r="CN76" s="33">
        <v>440301</v>
      </c>
      <c r="CO76" s="33">
        <v>440301</v>
      </c>
      <c r="CP76" s="33">
        <v>58407</v>
      </c>
      <c r="CQ76" s="34" t="s">
        <v>464</v>
      </c>
      <c r="CR76" s="34" t="s">
        <v>296</v>
      </c>
      <c r="CS76" s="35"/>
      <c r="CT76" s="8" t="s">
        <v>217</v>
      </c>
    </row>
    <row r="77" spans="1:98" ht="15" customHeight="1">
      <c r="A77" s="78" t="s">
        <v>62</v>
      </c>
      <c r="B77" s="62" t="s">
        <v>885</v>
      </c>
      <c r="C77" s="38" t="s">
        <v>181</v>
      </c>
      <c r="D77" s="77">
        <v>44561</v>
      </c>
      <c r="E77" s="60" t="s">
        <v>200</v>
      </c>
      <c r="F77" s="60" t="s">
        <v>197</v>
      </c>
      <c r="G77" s="33"/>
      <c r="H77" s="33"/>
      <c r="I77" s="97"/>
      <c r="J77" s="186"/>
      <c r="K77" s="33"/>
      <c r="L77" s="33"/>
      <c r="M77" s="33"/>
      <c r="N77" s="33"/>
      <c r="O77" s="33"/>
      <c r="P77" s="33"/>
      <c r="Q77" s="97"/>
      <c r="R77" s="186"/>
      <c r="S77" s="33"/>
      <c r="T77" s="33"/>
      <c r="U77" s="33"/>
      <c r="V77" s="33"/>
      <c r="W77" s="33">
        <v>79258</v>
      </c>
      <c r="X77" s="33">
        <v>78675</v>
      </c>
      <c r="Y77" s="97"/>
      <c r="Z77" s="186">
        <v>1.4</v>
      </c>
      <c r="AA77" s="33">
        <v>254780</v>
      </c>
      <c r="AB77" s="33">
        <v>221105</v>
      </c>
      <c r="AC77" s="33">
        <v>221105</v>
      </c>
      <c r="AD77" s="33">
        <v>151974</v>
      </c>
      <c r="AE77" s="97"/>
      <c r="AF77" s="191"/>
      <c r="AG77" s="92"/>
      <c r="AH77" s="92"/>
      <c r="AI77" s="92"/>
      <c r="AJ77" s="92"/>
      <c r="AK77" s="92"/>
      <c r="AL77" s="33"/>
      <c r="AM77" s="97"/>
      <c r="AN77" s="97"/>
      <c r="AO77" s="33"/>
      <c r="AP77" s="97"/>
      <c r="AQ77" s="33"/>
      <c r="AR77" s="33"/>
      <c r="AS77" s="33"/>
      <c r="AT77" s="33"/>
      <c r="AU77" s="97"/>
      <c r="AV77" s="97"/>
      <c r="AW77" s="33"/>
      <c r="AX77" s="97"/>
      <c r="AY77" s="33"/>
      <c r="AZ77" s="33"/>
      <c r="BA77" s="33"/>
      <c r="BB77" s="33"/>
      <c r="BC77" s="97"/>
      <c r="BD77" s="97"/>
      <c r="BE77" s="33"/>
      <c r="BF77" s="97"/>
      <c r="BG77" s="33"/>
      <c r="BH77" s="33"/>
      <c r="BI77" s="33"/>
      <c r="BJ77" s="33"/>
      <c r="BK77" s="97"/>
      <c r="BL77" s="97"/>
      <c r="BM77" s="97"/>
      <c r="BN77" s="97"/>
      <c r="BO77" s="33"/>
      <c r="BP77" s="33"/>
      <c r="BQ77" s="33"/>
      <c r="BR77" s="33"/>
      <c r="BS77" s="97"/>
      <c r="BT77" s="97"/>
      <c r="BU77" s="97"/>
      <c r="BV77" s="97"/>
      <c r="BW77" s="33">
        <v>724270</v>
      </c>
      <c r="BX77" s="33">
        <v>724270</v>
      </c>
      <c r="BY77" s="33">
        <v>724270</v>
      </c>
      <c r="BZ77" s="33">
        <v>270715</v>
      </c>
      <c r="CA77" s="97"/>
      <c r="CB77" s="97"/>
      <c r="CC77" s="97"/>
      <c r="CD77" s="97"/>
      <c r="CE77" s="33"/>
      <c r="CF77" s="33"/>
      <c r="CG77" s="33"/>
      <c r="CH77" s="33"/>
      <c r="CI77" s="97"/>
      <c r="CJ77" s="97"/>
      <c r="CK77" s="97"/>
      <c r="CL77" s="97"/>
      <c r="CM77" s="33">
        <v>979050</v>
      </c>
      <c r="CN77" s="33">
        <v>945376</v>
      </c>
      <c r="CO77" s="33">
        <v>945376</v>
      </c>
      <c r="CP77" s="33">
        <v>422689</v>
      </c>
      <c r="CQ77" s="34" t="s">
        <v>465</v>
      </c>
      <c r="CR77" s="34" t="s">
        <v>291</v>
      </c>
      <c r="CS77" s="35"/>
      <c r="CT77" s="8" t="s">
        <v>217</v>
      </c>
    </row>
    <row r="78" spans="1:98" ht="15" customHeight="1">
      <c r="A78" s="78" t="s">
        <v>92</v>
      </c>
      <c r="B78" s="62" t="s">
        <v>93</v>
      </c>
      <c r="C78" s="38" t="s">
        <v>185</v>
      </c>
      <c r="D78" s="77">
        <v>44561</v>
      </c>
      <c r="E78" s="60" t="s">
        <v>200</v>
      </c>
      <c r="F78" s="60" t="s">
        <v>198</v>
      </c>
      <c r="G78" s="33"/>
      <c r="H78" s="33"/>
      <c r="I78" s="97"/>
      <c r="J78" s="186">
        <v>1.4</v>
      </c>
      <c r="K78" s="33"/>
      <c r="L78" s="33"/>
      <c r="M78" s="33"/>
      <c r="N78" s="33"/>
      <c r="O78" s="33"/>
      <c r="P78" s="33"/>
      <c r="Q78" s="97"/>
      <c r="R78" s="186">
        <v>1.4</v>
      </c>
      <c r="S78" s="33"/>
      <c r="T78" s="33"/>
      <c r="U78" s="33"/>
      <c r="V78" s="33"/>
      <c r="W78" s="33">
        <v>218</v>
      </c>
      <c r="X78" s="33">
        <v>371</v>
      </c>
      <c r="Y78" s="97"/>
      <c r="Z78" s="186">
        <v>1.4</v>
      </c>
      <c r="AA78" s="33">
        <v>1784</v>
      </c>
      <c r="AB78" s="33">
        <v>825</v>
      </c>
      <c r="AC78" s="33">
        <v>825</v>
      </c>
      <c r="AD78" s="33">
        <v>551</v>
      </c>
      <c r="AE78" s="97"/>
      <c r="AF78" s="191"/>
      <c r="AG78" s="92"/>
      <c r="AH78" s="92"/>
      <c r="AI78" s="92"/>
      <c r="AJ78" s="92"/>
      <c r="AK78" s="92"/>
      <c r="AL78" s="33"/>
      <c r="AM78" s="97"/>
      <c r="AN78" s="97"/>
      <c r="AO78" s="33"/>
      <c r="AP78" s="97"/>
      <c r="AQ78" s="33"/>
      <c r="AR78" s="33"/>
      <c r="AS78" s="33"/>
      <c r="AT78" s="33"/>
      <c r="AU78" s="97"/>
      <c r="AV78" s="97"/>
      <c r="AW78" s="33"/>
      <c r="AX78" s="97"/>
      <c r="AY78" s="33"/>
      <c r="AZ78" s="33"/>
      <c r="BA78" s="33"/>
      <c r="BB78" s="33"/>
      <c r="BC78" s="97"/>
      <c r="BD78" s="97"/>
      <c r="BE78" s="33"/>
      <c r="BF78" s="97"/>
      <c r="BG78" s="33"/>
      <c r="BH78" s="33"/>
      <c r="BI78" s="33"/>
      <c r="BJ78" s="33"/>
      <c r="BK78" s="97"/>
      <c r="BL78" s="97"/>
      <c r="BM78" s="97"/>
      <c r="BN78" s="97"/>
      <c r="BO78" s="33"/>
      <c r="BP78" s="33"/>
      <c r="BQ78" s="33"/>
      <c r="BR78" s="33"/>
      <c r="BS78" s="97"/>
      <c r="BT78" s="97"/>
      <c r="BU78" s="97"/>
      <c r="BV78" s="97"/>
      <c r="BW78" s="33">
        <v>1820</v>
      </c>
      <c r="BX78" s="33">
        <v>1692</v>
      </c>
      <c r="BY78" s="33">
        <v>1692</v>
      </c>
      <c r="BZ78" s="33">
        <v>912</v>
      </c>
      <c r="CA78" s="97"/>
      <c r="CB78" s="97"/>
      <c r="CC78" s="97"/>
      <c r="CD78" s="97"/>
      <c r="CE78" s="33"/>
      <c r="CF78" s="33"/>
      <c r="CG78" s="33"/>
      <c r="CH78" s="33"/>
      <c r="CI78" s="97"/>
      <c r="CJ78" s="97"/>
      <c r="CK78" s="97"/>
      <c r="CL78" s="97"/>
      <c r="CM78" s="33">
        <v>3605</v>
      </c>
      <c r="CN78" s="33">
        <v>2517</v>
      </c>
      <c r="CO78" s="33">
        <v>2517</v>
      </c>
      <c r="CP78" s="33">
        <v>1463</v>
      </c>
      <c r="CQ78" s="34" t="s">
        <v>466</v>
      </c>
      <c r="CR78" s="34" t="s">
        <v>693</v>
      </c>
      <c r="CS78" s="35"/>
      <c r="CT78" s="8" t="s">
        <v>217</v>
      </c>
    </row>
    <row r="79" spans="1:98" ht="15" customHeight="1">
      <c r="A79" s="38" t="s">
        <v>100</v>
      </c>
      <c r="B79" s="60" t="s">
        <v>101</v>
      </c>
      <c r="C79" s="38" t="s">
        <v>168</v>
      </c>
      <c r="D79" s="77">
        <v>44561</v>
      </c>
      <c r="E79" s="60" t="s">
        <v>200</v>
      </c>
      <c r="F79" s="60" t="s">
        <v>198</v>
      </c>
      <c r="G79" s="33"/>
      <c r="H79" s="33"/>
      <c r="I79" s="97"/>
      <c r="J79" s="186">
        <v>1.4</v>
      </c>
      <c r="K79" s="33"/>
      <c r="L79" s="33"/>
      <c r="M79" s="33"/>
      <c r="N79" s="33"/>
      <c r="O79" s="33"/>
      <c r="P79" s="33"/>
      <c r="Q79" s="97"/>
      <c r="R79" s="186">
        <v>1.4</v>
      </c>
      <c r="S79" s="33"/>
      <c r="T79" s="33"/>
      <c r="U79" s="33"/>
      <c r="V79" s="33"/>
      <c r="W79" s="33">
        <v>5673</v>
      </c>
      <c r="X79" s="33">
        <v>4633</v>
      </c>
      <c r="Y79" s="97"/>
      <c r="Z79" s="186">
        <v>1.4</v>
      </c>
      <c r="AA79" s="33">
        <v>21026</v>
      </c>
      <c r="AB79" s="33">
        <v>14428</v>
      </c>
      <c r="AC79" s="33">
        <v>14383</v>
      </c>
      <c r="AD79" s="33">
        <v>2658</v>
      </c>
      <c r="AE79" s="97"/>
      <c r="AF79" s="191"/>
      <c r="AG79" s="92"/>
      <c r="AH79" s="92">
        <v>1.4</v>
      </c>
      <c r="AI79" s="92"/>
      <c r="AJ79" s="92"/>
      <c r="AK79" s="92"/>
      <c r="AL79" s="33"/>
      <c r="AM79" s="97"/>
      <c r="AN79" s="97"/>
      <c r="AO79" s="33"/>
      <c r="AP79" s="97"/>
      <c r="AQ79" s="33"/>
      <c r="AR79" s="33"/>
      <c r="AS79" s="33"/>
      <c r="AT79" s="33"/>
      <c r="AU79" s="97"/>
      <c r="AV79" s="97"/>
      <c r="AW79" s="33"/>
      <c r="AX79" s="97"/>
      <c r="AY79" s="33"/>
      <c r="AZ79" s="33"/>
      <c r="BA79" s="33"/>
      <c r="BB79" s="33"/>
      <c r="BC79" s="97"/>
      <c r="BD79" s="97"/>
      <c r="BE79" s="33"/>
      <c r="BF79" s="97"/>
      <c r="BG79" s="33"/>
      <c r="BH79" s="33"/>
      <c r="BI79" s="33"/>
      <c r="BJ79" s="33"/>
      <c r="BK79" s="97"/>
      <c r="BL79" s="97"/>
      <c r="BM79" s="97"/>
      <c r="BN79" s="97"/>
      <c r="BO79" s="33"/>
      <c r="BP79" s="33"/>
      <c r="BQ79" s="33"/>
      <c r="BR79" s="33"/>
      <c r="BS79" s="97"/>
      <c r="BT79" s="97"/>
      <c r="BU79" s="97"/>
      <c r="BV79" s="97"/>
      <c r="BW79" s="33">
        <v>30737</v>
      </c>
      <c r="BX79" s="33">
        <v>29590</v>
      </c>
      <c r="BY79" s="33">
        <v>29590</v>
      </c>
      <c r="BZ79" s="33">
        <v>1209</v>
      </c>
      <c r="CA79" s="97"/>
      <c r="CB79" s="97"/>
      <c r="CC79" s="97"/>
      <c r="CD79" s="97"/>
      <c r="CE79" s="33"/>
      <c r="CF79" s="33"/>
      <c r="CG79" s="33"/>
      <c r="CH79" s="33"/>
      <c r="CI79" s="97"/>
      <c r="CJ79" s="97"/>
      <c r="CK79" s="97"/>
      <c r="CL79" s="97"/>
      <c r="CM79" s="33">
        <v>51762</v>
      </c>
      <c r="CN79" s="33">
        <v>44018</v>
      </c>
      <c r="CO79" s="33">
        <v>43973</v>
      </c>
      <c r="CP79" s="33">
        <v>3867</v>
      </c>
      <c r="CQ79" s="34" t="s">
        <v>468</v>
      </c>
      <c r="CR79" s="34" t="s">
        <v>469</v>
      </c>
      <c r="CS79" s="35"/>
      <c r="CT79" s="8" t="s">
        <v>217</v>
      </c>
    </row>
    <row r="80" spans="1:98" ht="15" customHeight="1">
      <c r="A80" s="38" t="s">
        <v>106</v>
      </c>
      <c r="B80" s="60" t="s">
        <v>107</v>
      </c>
      <c r="C80" s="38" t="s">
        <v>168</v>
      </c>
      <c r="D80" s="77">
        <v>44561</v>
      </c>
      <c r="E80" s="60" t="s">
        <v>200</v>
      </c>
      <c r="F80" s="60" t="s">
        <v>198</v>
      </c>
      <c r="G80" s="33"/>
      <c r="H80" s="33"/>
      <c r="I80" s="97"/>
      <c r="J80" s="186">
        <v>1.4</v>
      </c>
      <c r="K80" s="33"/>
      <c r="L80" s="33"/>
      <c r="M80" s="33"/>
      <c r="N80" s="33"/>
      <c r="O80" s="33"/>
      <c r="P80" s="33"/>
      <c r="Q80" s="97"/>
      <c r="R80" s="186">
        <v>1.4</v>
      </c>
      <c r="S80" s="33"/>
      <c r="T80" s="33"/>
      <c r="U80" s="33"/>
      <c r="V80" s="33"/>
      <c r="W80" s="33">
        <v>5526</v>
      </c>
      <c r="X80" s="33">
        <v>2591</v>
      </c>
      <c r="Y80" s="97"/>
      <c r="Z80" s="186">
        <v>1.4</v>
      </c>
      <c r="AA80" s="33">
        <v>19082</v>
      </c>
      <c r="AB80" s="33">
        <v>11378</v>
      </c>
      <c r="AC80" s="33">
        <v>11197</v>
      </c>
      <c r="AD80" s="33">
        <v>2116</v>
      </c>
      <c r="AE80" s="97"/>
      <c r="AF80" s="191"/>
      <c r="AG80" s="92"/>
      <c r="AH80" s="92"/>
      <c r="AI80" s="92"/>
      <c r="AJ80" s="92"/>
      <c r="AK80" s="92"/>
      <c r="AL80" s="33"/>
      <c r="AM80" s="97"/>
      <c r="AN80" s="97"/>
      <c r="AO80" s="33"/>
      <c r="AP80" s="97"/>
      <c r="AQ80" s="33"/>
      <c r="AR80" s="33"/>
      <c r="AS80" s="33"/>
      <c r="AT80" s="33"/>
      <c r="AU80" s="97"/>
      <c r="AV80" s="97"/>
      <c r="AW80" s="33"/>
      <c r="AX80" s="97"/>
      <c r="AY80" s="33"/>
      <c r="AZ80" s="33"/>
      <c r="BA80" s="33"/>
      <c r="BB80" s="33"/>
      <c r="BC80" s="97"/>
      <c r="BD80" s="97"/>
      <c r="BE80" s="33"/>
      <c r="BF80" s="97"/>
      <c r="BG80" s="33"/>
      <c r="BH80" s="33"/>
      <c r="BI80" s="33"/>
      <c r="BJ80" s="33"/>
      <c r="BK80" s="97"/>
      <c r="BL80" s="97"/>
      <c r="BM80" s="97"/>
      <c r="BN80" s="97"/>
      <c r="BO80" s="33"/>
      <c r="BP80" s="33"/>
      <c r="BQ80" s="33"/>
      <c r="BR80" s="33"/>
      <c r="BS80" s="97"/>
      <c r="BT80" s="97"/>
      <c r="BU80" s="97"/>
      <c r="BV80" s="97"/>
      <c r="BW80" s="33">
        <v>0</v>
      </c>
      <c r="BX80" s="33">
        <v>0</v>
      </c>
      <c r="BY80" s="33">
        <v>0</v>
      </c>
      <c r="BZ80" s="33">
        <v>0</v>
      </c>
      <c r="CA80" s="97"/>
      <c r="CB80" s="97"/>
      <c r="CC80" s="97"/>
      <c r="CD80" s="97"/>
      <c r="CE80" s="33"/>
      <c r="CF80" s="33"/>
      <c r="CG80" s="33"/>
      <c r="CH80" s="33"/>
      <c r="CI80" s="97"/>
      <c r="CJ80" s="97"/>
      <c r="CK80" s="97"/>
      <c r="CL80" s="97"/>
      <c r="CM80" s="33">
        <v>19082</v>
      </c>
      <c r="CN80" s="33">
        <v>11378</v>
      </c>
      <c r="CO80" s="33">
        <v>11197</v>
      </c>
      <c r="CP80" s="33">
        <v>2116</v>
      </c>
      <c r="CQ80" s="34" t="s">
        <v>470</v>
      </c>
      <c r="CR80" s="34" t="s">
        <v>281</v>
      </c>
      <c r="CS80" s="35"/>
      <c r="CT80" s="8" t="s">
        <v>217</v>
      </c>
    </row>
    <row r="81" spans="1:98" ht="15" customHeight="1">
      <c r="A81" s="78" t="s">
        <v>362</v>
      </c>
      <c r="B81" s="62" t="s">
        <v>363</v>
      </c>
      <c r="C81" s="38" t="s">
        <v>178</v>
      </c>
      <c r="D81" s="77">
        <v>44561</v>
      </c>
      <c r="E81" s="60" t="s">
        <v>200</v>
      </c>
      <c r="F81" s="60" t="s">
        <v>198</v>
      </c>
      <c r="G81" s="33"/>
      <c r="H81" s="33"/>
      <c r="I81" s="97"/>
      <c r="J81" s="186">
        <v>1.4</v>
      </c>
      <c r="K81" s="33"/>
      <c r="L81" s="33"/>
      <c r="M81" s="33"/>
      <c r="N81" s="33"/>
      <c r="O81" s="33"/>
      <c r="P81" s="33"/>
      <c r="Q81" s="97"/>
      <c r="R81" s="186">
        <v>1.4</v>
      </c>
      <c r="S81" s="33"/>
      <c r="T81" s="33"/>
      <c r="U81" s="33"/>
      <c r="V81" s="33"/>
      <c r="W81" s="33">
        <v>25</v>
      </c>
      <c r="X81" s="33">
        <v>120</v>
      </c>
      <c r="Y81" s="97"/>
      <c r="Z81" s="186">
        <v>1.4</v>
      </c>
      <c r="AA81" s="33">
        <v>166</v>
      </c>
      <c r="AB81" s="33">
        <v>145</v>
      </c>
      <c r="AC81" s="33">
        <v>203</v>
      </c>
      <c r="AD81" s="33">
        <v>100</v>
      </c>
      <c r="AE81" s="97"/>
      <c r="AF81" s="191"/>
      <c r="AG81" s="92"/>
      <c r="AH81" s="92"/>
      <c r="AI81" s="92"/>
      <c r="AJ81" s="92"/>
      <c r="AK81" s="92"/>
      <c r="AL81" s="33"/>
      <c r="AM81" s="97"/>
      <c r="AN81" s="97"/>
      <c r="AO81" s="33"/>
      <c r="AP81" s="97"/>
      <c r="AQ81" s="33"/>
      <c r="AR81" s="33"/>
      <c r="AS81" s="33"/>
      <c r="AT81" s="33"/>
      <c r="AU81" s="97"/>
      <c r="AV81" s="97"/>
      <c r="AW81" s="33"/>
      <c r="AX81" s="97"/>
      <c r="AY81" s="33"/>
      <c r="AZ81" s="33"/>
      <c r="BA81" s="33"/>
      <c r="BB81" s="33"/>
      <c r="BC81" s="97"/>
      <c r="BD81" s="97"/>
      <c r="BE81" s="33"/>
      <c r="BF81" s="97"/>
      <c r="BG81" s="33"/>
      <c r="BH81" s="33"/>
      <c r="BI81" s="33"/>
      <c r="BJ81" s="33"/>
      <c r="BK81" s="97"/>
      <c r="BL81" s="97"/>
      <c r="BM81" s="97"/>
      <c r="BN81" s="97"/>
      <c r="BO81" s="33"/>
      <c r="BP81" s="33"/>
      <c r="BQ81" s="33"/>
      <c r="BR81" s="33"/>
      <c r="BS81" s="97"/>
      <c r="BT81" s="97"/>
      <c r="BU81" s="97"/>
      <c r="BV81" s="97"/>
      <c r="BW81" s="33"/>
      <c r="BX81" s="33"/>
      <c r="BY81" s="33"/>
      <c r="BZ81" s="33"/>
      <c r="CA81" s="97"/>
      <c r="CB81" s="97"/>
      <c r="CC81" s="97"/>
      <c r="CD81" s="97"/>
      <c r="CE81" s="33"/>
      <c r="CF81" s="33"/>
      <c r="CG81" s="33"/>
      <c r="CH81" s="33"/>
      <c r="CI81" s="97"/>
      <c r="CJ81" s="97"/>
      <c r="CK81" s="97"/>
      <c r="CL81" s="97"/>
      <c r="CM81" s="33">
        <v>166</v>
      </c>
      <c r="CN81" s="33">
        <v>145</v>
      </c>
      <c r="CO81" s="33">
        <v>203</v>
      </c>
      <c r="CP81" s="33">
        <v>100</v>
      </c>
      <c r="CQ81" s="34" t="s">
        <v>471</v>
      </c>
      <c r="CR81" s="34" t="s">
        <v>472</v>
      </c>
      <c r="CS81" s="35"/>
      <c r="CT81" s="8" t="s">
        <v>217</v>
      </c>
    </row>
    <row r="82" spans="1:98" ht="15" customHeight="1">
      <c r="A82" s="38" t="s">
        <v>202</v>
      </c>
      <c r="B82" s="60" t="s">
        <v>203</v>
      </c>
      <c r="C82" s="38" t="s">
        <v>169</v>
      </c>
      <c r="D82" s="77">
        <v>44561</v>
      </c>
      <c r="E82" s="60" t="s">
        <v>200</v>
      </c>
      <c r="F82" s="60" t="s">
        <v>198</v>
      </c>
      <c r="G82" s="33">
        <v>0</v>
      </c>
      <c r="H82" s="33">
        <v>0</v>
      </c>
      <c r="I82" s="97"/>
      <c r="J82" s="186">
        <v>1.4</v>
      </c>
      <c r="K82" s="33">
        <v>0</v>
      </c>
      <c r="L82" s="33">
        <v>0</v>
      </c>
      <c r="M82" s="33">
        <v>0</v>
      </c>
      <c r="N82" s="33">
        <v>0</v>
      </c>
      <c r="O82" s="33">
        <v>7.2342501911000001</v>
      </c>
      <c r="P82" s="33">
        <v>45.2749865575</v>
      </c>
      <c r="Q82" s="97"/>
      <c r="R82" s="186">
        <v>1.4</v>
      </c>
      <c r="S82" s="33">
        <v>192.6213078191</v>
      </c>
      <c r="T82" s="33">
        <v>70.5175653485</v>
      </c>
      <c r="U82" s="33">
        <v>70.5175653485</v>
      </c>
      <c r="V82" s="33">
        <v>45.636183463500004</v>
      </c>
      <c r="W82" s="33">
        <v>0</v>
      </c>
      <c r="X82" s="33">
        <v>0</v>
      </c>
      <c r="Y82" s="97"/>
      <c r="Z82" s="186">
        <v>1.4</v>
      </c>
      <c r="AA82" s="33">
        <v>0</v>
      </c>
      <c r="AB82" s="33">
        <v>0</v>
      </c>
      <c r="AC82" s="33">
        <v>0</v>
      </c>
      <c r="AD82" s="33">
        <v>0</v>
      </c>
      <c r="AE82" s="97"/>
      <c r="AF82" s="191"/>
      <c r="AG82" s="92">
        <v>0</v>
      </c>
      <c r="AH82" s="92">
        <v>0</v>
      </c>
      <c r="AI82" s="92">
        <v>0</v>
      </c>
      <c r="AJ82" s="92">
        <v>0</v>
      </c>
      <c r="AK82" s="92">
        <v>0</v>
      </c>
      <c r="AL82" s="33">
        <v>0</v>
      </c>
      <c r="AM82" s="97"/>
      <c r="AN82" s="97"/>
      <c r="AO82" s="33">
        <v>0</v>
      </c>
      <c r="AP82" s="97"/>
      <c r="AQ82" s="33">
        <v>0</v>
      </c>
      <c r="AR82" s="33">
        <v>0</v>
      </c>
      <c r="AS82" s="33">
        <v>0</v>
      </c>
      <c r="AT82" s="33">
        <v>0</v>
      </c>
      <c r="AU82" s="97"/>
      <c r="AV82" s="97"/>
      <c r="AW82" s="33">
        <v>0</v>
      </c>
      <c r="AX82" s="97"/>
      <c r="AY82" s="33">
        <v>0</v>
      </c>
      <c r="AZ82" s="33">
        <v>0</v>
      </c>
      <c r="BA82" s="33">
        <v>0</v>
      </c>
      <c r="BB82" s="33">
        <v>0</v>
      </c>
      <c r="BC82" s="97"/>
      <c r="BD82" s="97"/>
      <c r="BE82" s="33">
        <v>0</v>
      </c>
      <c r="BF82" s="97"/>
      <c r="BG82" s="33">
        <v>0</v>
      </c>
      <c r="BH82" s="33">
        <v>0</v>
      </c>
      <c r="BI82" s="33">
        <v>0</v>
      </c>
      <c r="BJ82" s="33">
        <v>0</v>
      </c>
      <c r="BK82" s="97"/>
      <c r="BL82" s="97"/>
      <c r="BM82" s="97"/>
      <c r="BN82" s="97"/>
      <c r="BO82" s="33">
        <v>0</v>
      </c>
      <c r="BP82" s="33">
        <v>0</v>
      </c>
      <c r="BQ82" s="33">
        <v>0</v>
      </c>
      <c r="BR82" s="33">
        <v>0</v>
      </c>
      <c r="BS82" s="97"/>
      <c r="BT82" s="97"/>
      <c r="BU82" s="97"/>
      <c r="BV82" s="97"/>
      <c r="BW82" s="33">
        <v>0</v>
      </c>
      <c r="BX82" s="33">
        <v>0</v>
      </c>
      <c r="BY82" s="33">
        <v>0</v>
      </c>
      <c r="BZ82" s="33">
        <v>0</v>
      </c>
      <c r="CA82" s="97"/>
      <c r="CB82" s="97"/>
      <c r="CC82" s="97"/>
      <c r="CD82" s="97"/>
      <c r="CE82" s="33">
        <v>0</v>
      </c>
      <c r="CF82" s="33">
        <v>0</v>
      </c>
      <c r="CG82" s="33">
        <v>0</v>
      </c>
      <c r="CH82" s="33">
        <v>0</v>
      </c>
      <c r="CI82" s="97"/>
      <c r="CJ82" s="97"/>
      <c r="CK82" s="97"/>
      <c r="CL82" s="97"/>
      <c r="CM82" s="33">
        <v>192.6213078191</v>
      </c>
      <c r="CN82" s="33">
        <v>70.5175653485</v>
      </c>
      <c r="CO82" s="33">
        <v>70.5175653485</v>
      </c>
      <c r="CP82" s="33">
        <v>45.636183463500004</v>
      </c>
      <c r="CQ82" s="34" t="s">
        <v>473</v>
      </c>
      <c r="CR82" s="34" t="s">
        <v>474</v>
      </c>
      <c r="CS82" s="35"/>
      <c r="CT82" s="8" t="s">
        <v>217</v>
      </c>
    </row>
    <row r="83" spans="1:98" ht="15" customHeight="1">
      <c r="A83" s="38" t="s">
        <v>2</v>
      </c>
      <c r="B83" s="60" t="s">
        <v>3</v>
      </c>
      <c r="C83" s="38" t="s">
        <v>170</v>
      </c>
      <c r="D83" s="77">
        <v>44561</v>
      </c>
      <c r="E83" s="60" t="s">
        <v>200</v>
      </c>
      <c r="F83" s="60" t="s">
        <v>198</v>
      </c>
      <c r="G83" s="33">
        <v>1</v>
      </c>
      <c r="H83" s="33">
        <v>4</v>
      </c>
      <c r="I83" s="97"/>
      <c r="J83" s="186">
        <v>1.4</v>
      </c>
      <c r="K83" s="33">
        <v>7</v>
      </c>
      <c r="L83" s="33">
        <v>7</v>
      </c>
      <c r="M83" s="33">
        <v>7</v>
      </c>
      <c r="N83" s="33">
        <v>2</v>
      </c>
      <c r="O83" s="33"/>
      <c r="P83" s="33"/>
      <c r="Q83" s="97"/>
      <c r="R83" s="186">
        <v>1.4</v>
      </c>
      <c r="S83" s="33"/>
      <c r="T83" s="33"/>
      <c r="U83" s="33"/>
      <c r="V83" s="33"/>
      <c r="W83" s="33"/>
      <c r="X83" s="33"/>
      <c r="Y83" s="97"/>
      <c r="Z83" s="186">
        <v>1.4</v>
      </c>
      <c r="AA83" s="33"/>
      <c r="AB83" s="33"/>
      <c r="AC83" s="33"/>
      <c r="AD83" s="33"/>
      <c r="AE83" s="97"/>
      <c r="AF83" s="191"/>
      <c r="AG83" s="92"/>
      <c r="AH83" s="92"/>
      <c r="AI83" s="92"/>
      <c r="AJ83" s="92"/>
      <c r="AK83" s="92"/>
      <c r="AL83" s="33"/>
      <c r="AM83" s="97"/>
      <c r="AN83" s="97"/>
      <c r="AO83" s="33"/>
      <c r="AP83" s="97"/>
      <c r="AQ83" s="33"/>
      <c r="AR83" s="33"/>
      <c r="AS83" s="33"/>
      <c r="AT83" s="33"/>
      <c r="AU83" s="97"/>
      <c r="AV83" s="97"/>
      <c r="AW83" s="33"/>
      <c r="AX83" s="97"/>
      <c r="AY83" s="33"/>
      <c r="AZ83" s="33"/>
      <c r="BA83" s="33"/>
      <c r="BB83" s="33"/>
      <c r="BC83" s="97"/>
      <c r="BD83" s="97"/>
      <c r="BE83" s="33"/>
      <c r="BF83" s="97"/>
      <c r="BG83" s="33"/>
      <c r="BH83" s="33"/>
      <c r="BI83" s="33"/>
      <c r="BJ83" s="33"/>
      <c r="BK83" s="97"/>
      <c r="BL83" s="97"/>
      <c r="BM83" s="97"/>
      <c r="BN83" s="97"/>
      <c r="BO83" s="33">
        <v>31</v>
      </c>
      <c r="BP83" s="33">
        <v>31</v>
      </c>
      <c r="BQ83" s="33">
        <v>31</v>
      </c>
      <c r="BR83" s="33"/>
      <c r="BS83" s="97"/>
      <c r="BT83" s="97"/>
      <c r="BU83" s="97"/>
      <c r="BV83" s="97"/>
      <c r="BW83" s="33"/>
      <c r="BX83" s="33"/>
      <c r="BY83" s="33"/>
      <c r="BZ83" s="33"/>
      <c r="CA83" s="97"/>
      <c r="CB83" s="97"/>
      <c r="CC83" s="97"/>
      <c r="CD83" s="97"/>
      <c r="CE83" s="33"/>
      <c r="CF83" s="33"/>
      <c r="CG83" s="33"/>
      <c r="CH83" s="33"/>
      <c r="CI83" s="97"/>
      <c r="CJ83" s="97"/>
      <c r="CK83" s="97"/>
      <c r="CL83" s="97"/>
      <c r="CM83" s="33">
        <v>38</v>
      </c>
      <c r="CN83" s="33">
        <v>38</v>
      </c>
      <c r="CO83" s="33">
        <v>38</v>
      </c>
      <c r="CP83" s="33">
        <v>2</v>
      </c>
      <c r="CQ83" s="34" t="s">
        <v>475</v>
      </c>
      <c r="CR83" s="34" t="s">
        <v>206</v>
      </c>
      <c r="CS83" s="35"/>
      <c r="CT83" s="8" t="s">
        <v>217</v>
      </c>
    </row>
    <row r="84" spans="1:98" ht="15" customHeight="1">
      <c r="A84" s="38" t="s">
        <v>133</v>
      </c>
      <c r="B84" s="60" t="s">
        <v>134</v>
      </c>
      <c r="C84" s="38" t="s">
        <v>176</v>
      </c>
      <c r="D84" s="77">
        <v>44561</v>
      </c>
      <c r="E84" s="60" t="s">
        <v>200</v>
      </c>
      <c r="F84" s="60" t="s">
        <v>197</v>
      </c>
      <c r="G84" s="33"/>
      <c r="H84" s="33">
        <v>284</v>
      </c>
      <c r="I84" s="97"/>
      <c r="J84" s="186">
        <v>1.4</v>
      </c>
      <c r="K84" s="33">
        <v>397</v>
      </c>
      <c r="L84" s="33">
        <v>397</v>
      </c>
      <c r="M84" s="33">
        <v>397</v>
      </c>
      <c r="N84" s="33">
        <v>397</v>
      </c>
      <c r="O84" s="33">
        <v>2</v>
      </c>
      <c r="P84" s="33">
        <v>3643</v>
      </c>
      <c r="Q84" s="97"/>
      <c r="R84" s="186">
        <v>1.4</v>
      </c>
      <c r="S84" s="33">
        <v>5104</v>
      </c>
      <c r="T84" s="33">
        <v>5104</v>
      </c>
      <c r="U84" s="33">
        <v>5104</v>
      </c>
      <c r="V84" s="33">
        <v>1021</v>
      </c>
      <c r="W84" s="33">
        <v>621187</v>
      </c>
      <c r="X84" s="33">
        <v>698612</v>
      </c>
      <c r="Y84" s="97"/>
      <c r="Z84" s="186">
        <v>1.4</v>
      </c>
      <c r="AA84" s="33">
        <v>2484775</v>
      </c>
      <c r="AB84" s="33">
        <v>1960488</v>
      </c>
      <c r="AC84" s="33">
        <v>1847848</v>
      </c>
      <c r="AD84" s="33">
        <v>723915</v>
      </c>
      <c r="AE84" s="97"/>
      <c r="AF84" s="191"/>
      <c r="AG84" s="92"/>
      <c r="AH84" s="92"/>
      <c r="AI84" s="92"/>
      <c r="AJ84" s="92"/>
      <c r="AK84" s="92"/>
      <c r="AL84" s="33"/>
      <c r="AM84" s="97"/>
      <c r="AN84" s="97"/>
      <c r="AO84" s="33"/>
      <c r="AP84" s="97"/>
      <c r="AQ84" s="33"/>
      <c r="AR84" s="33"/>
      <c r="AS84" s="33"/>
      <c r="AT84" s="33"/>
      <c r="AU84" s="97"/>
      <c r="AV84" s="97"/>
      <c r="AW84" s="33"/>
      <c r="AX84" s="97"/>
      <c r="AY84" s="33"/>
      <c r="AZ84" s="33"/>
      <c r="BA84" s="33"/>
      <c r="BB84" s="33"/>
      <c r="BC84" s="97"/>
      <c r="BD84" s="97"/>
      <c r="BE84" s="33"/>
      <c r="BF84" s="97"/>
      <c r="BG84" s="33"/>
      <c r="BH84" s="33"/>
      <c r="BI84" s="33"/>
      <c r="BJ84" s="33"/>
      <c r="BK84" s="97"/>
      <c r="BL84" s="97"/>
      <c r="BM84" s="97"/>
      <c r="BN84" s="97"/>
      <c r="BO84" s="33"/>
      <c r="BP84" s="33"/>
      <c r="BQ84" s="33"/>
      <c r="BR84" s="33"/>
      <c r="BS84" s="97"/>
      <c r="BT84" s="97"/>
      <c r="BU84" s="97"/>
      <c r="BV84" s="97"/>
      <c r="BW84" s="33">
        <v>10391004</v>
      </c>
      <c r="BX84" s="33">
        <v>3249219</v>
      </c>
      <c r="BY84" s="33">
        <v>3248085</v>
      </c>
      <c r="BZ84" s="33">
        <v>874074</v>
      </c>
      <c r="CA84" s="97"/>
      <c r="CB84" s="97"/>
      <c r="CC84" s="97"/>
      <c r="CD84" s="97"/>
      <c r="CE84" s="33"/>
      <c r="CF84" s="33"/>
      <c r="CG84" s="33"/>
      <c r="CH84" s="33"/>
      <c r="CI84" s="97"/>
      <c r="CJ84" s="97"/>
      <c r="CK84" s="97"/>
      <c r="CL84" s="97"/>
      <c r="CM84" s="33">
        <v>12881280</v>
      </c>
      <c r="CN84" s="33">
        <v>5215208</v>
      </c>
      <c r="CO84" s="33">
        <v>5101435</v>
      </c>
      <c r="CP84" s="33">
        <v>1599407</v>
      </c>
      <c r="CQ84" s="34" t="s">
        <v>476</v>
      </c>
      <c r="CR84" s="34" t="s">
        <v>310</v>
      </c>
      <c r="CS84" s="35"/>
      <c r="CT84" s="8" t="s">
        <v>217</v>
      </c>
    </row>
    <row r="85" spans="1:98" ht="15" customHeight="1">
      <c r="A85" s="38" t="s">
        <v>257</v>
      </c>
      <c r="B85" s="60" t="s">
        <v>258</v>
      </c>
      <c r="C85" s="38" t="s">
        <v>168</v>
      </c>
      <c r="D85" s="77">
        <v>44561</v>
      </c>
      <c r="E85" s="60" t="s">
        <v>200</v>
      </c>
      <c r="F85" s="60" t="s">
        <v>198</v>
      </c>
      <c r="G85" s="33"/>
      <c r="H85" s="32"/>
      <c r="I85" s="99"/>
      <c r="J85" s="187"/>
      <c r="K85" s="33"/>
      <c r="L85" s="33"/>
      <c r="M85" s="33"/>
      <c r="N85" s="33"/>
      <c r="O85" s="33"/>
      <c r="P85" s="33"/>
      <c r="Q85" s="97"/>
      <c r="R85" s="186"/>
      <c r="S85" s="33"/>
      <c r="T85" s="33"/>
      <c r="U85" s="33"/>
      <c r="V85" s="33"/>
      <c r="W85" s="33"/>
      <c r="X85" s="33"/>
      <c r="Y85" s="97"/>
      <c r="Z85" s="186"/>
      <c r="AA85" s="33"/>
      <c r="AB85" s="33"/>
      <c r="AC85" s="33"/>
      <c r="AD85" s="33"/>
      <c r="AE85" s="97"/>
      <c r="AF85" s="191"/>
      <c r="AG85" s="92"/>
      <c r="AH85" s="92"/>
      <c r="AI85" s="92"/>
      <c r="AJ85" s="92"/>
      <c r="AK85" s="92"/>
      <c r="AL85" s="33"/>
      <c r="AM85" s="97"/>
      <c r="AN85" s="97"/>
      <c r="AO85" s="33"/>
      <c r="AP85" s="97"/>
      <c r="AQ85" s="33"/>
      <c r="AR85" s="33"/>
      <c r="AS85" s="33"/>
      <c r="AT85" s="33"/>
      <c r="AU85" s="97"/>
      <c r="AV85" s="97"/>
      <c r="AW85" s="33"/>
      <c r="AX85" s="97"/>
      <c r="AY85" s="33"/>
      <c r="AZ85" s="33"/>
      <c r="BA85" s="33"/>
      <c r="BB85" s="33"/>
      <c r="BC85" s="97"/>
      <c r="BD85" s="97"/>
      <c r="BE85" s="33"/>
      <c r="BF85" s="97"/>
      <c r="BG85" s="33"/>
      <c r="BH85" s="33"/>
      <c r="BI85" s="33"/>
      <c r="BJ85" s="33"/>
      <c r="BK85" s="97"/>
      <c r="BL85" s="97"/>
      <c r="BM85" s="97"/>
      <c r="BN85" s="97"/>
      <c r="BO85" s="33"/>
      <c r="BP85" s="33"/>
      <c r="BQ85" s="33"/>
      <c r="BR85" s="33"/>
      <c r="BS85" s="97"/>
      <c r="BT85" s="97"/>
      <c r="BU85" s="97"/>
      <c r="BV85" s="97"/>
      <c r="BW85" s="33"/>
      <c r="BX85" s="33"/>
      <c r="BY85" s="33"/>
      <c r="BZ85" s="33"/>
      <c r="CA85" s="97"/>
      <c r="CB85" s="97"/>
      <c r="CC85" s="97"/>
      <c r="CD85" s="97"/>
      <c r="CE85" s="33"/>
      <c r="CF85" s="33"/>
      <c r="CG85" s="33"/>
      <c r="CH85" s="33"/>
      <c r="CI85" s="97"/>
      <c r="CJ85" s="97"/>
      <c r="CK85" s="97"/>
      <c r="CL85" s="97"/>
      <c r="CM85" s="33"/>
      <c r="CN85" s="33"/>
      <c r="CO85" s="33"/>
      <c r="CP85" s="33"/>
      <c r="CQ85" s="34" t="s">
        <v>477</v>
      </c>
      <c r="CR85" s="34" t="s">
        <v>282</v>
      </c>
      <c r="CS85" s="35" t="s">
        <v>506</v>
      </c>
      <c r="CT85" s="8" t="s">
        <v>217</v>
      </c>
    </row>
    <row r="86" spans="1:98" ht="15" customHeight="1">
      <c r="A86" s="38" t="s">
        <v>18</v>
      </c>
      <c r="B86" s="60" t="s">
        <v>19</v>
      </c>
      <c r="C86" s="38" t="s">
        <v>168</v>
      </c>
      <c r="D86" s="77">
        <v>44561</v>
      </c>
      <c r="E86" s="60" t="s">
        <v>200</v>
      </c>
      <c r="F86" s="60" t="s">
        <v>198</v>
      </c>
      <c r="G86" s="33"/>
      <c r="H86" s="33"/>
      <c r="I86" s="97"/>
      <c r="J86" s="186">
        <v>1.4</v>
      </c>
      <c r="K86" s="33"/>
      <c r="L86" s="33"/>
      <c r="M86" s="33"/>
      <c r="N86" s="33"/>
      <c r="O86" s="33"/>
      <c r="P86" s="33"/>
      <c r="Q86" s="97"/>
      <c r="R86" s="186">
        <v>1.4</v>
      </c>
      <c r="S86" s="33"/>
      <c r="T86" s="33"/>
      <c r="U86" s="33"/>
      <c r="V86" s="33"/>
      <c r="W86" s="33">
        <v>43</v>
      </c>
      <c r="X86" s="33">
        <v>231.4</v>
      </c>
      <c r="Y86" s="97"/>
      <c r="Z86" s="186">
        <v>1.4</v>
      </c>
      <c r="AA86" s="33">
        <v>2403.5</v>
      </c>
      <c r="AB86" s="33">
        <v>384.1</v>
      </c>
      <c r="AC86" s="33">
        <v>384.1</v>
      </c>
      <c r="AD86" s="33">
        <v>93</v>
      </c>
      <c r="AE86" s="97"/>
      <c r="AF86" s="191"/>
      <c r="AG86" s="92"/>
      <c r="AH86" s="92"/>
      <c r="AI86" s="92"/>
      <c r="AJ86" s="92"/>
      <c r="AK86" s="92"/>
      <c r="AL86" s="33"/>
      <c r="AM86" s="97"/>
      <c r="AN86" s="97"/>
      <c r="AO86" s="33"/>
      <c r="AP86" s="97"/>
      <c r="AQ86" s="33"/>
      <c r="AR86" s="33"/>
      <c r="AS86" s="33"/>
      <c r="AT86" s="33"/>
      <c r="AU86" s="97"/>
      <c r="AV86" s="97"/>
      <c r="AW86" s="33"/>
      <c r="AX86" s="97"/>
      <c r="AY86" s="33"/>
      <c r="AZ86" s="33"/>
      <c r="BA86" s="33"/>
      <c r="BB86" s="33"/>
      <c r="BC86" s="97"/>
      <c r="BD86" s="97"/>
      <c r="BE86" s="33"/>
      <c r="BF86" s="97"/>
      <c r="BG86" s="33"/>
      <c r="BH86" s="33"/>
      <c r="BI86" s="33"/>
      <c r="BJ86" s="33"/>
      <c r="BK86" s="97"/>
      <c r="BL86" s="97"/>
      <c r="BM86" s="97"/>
      <c r="BN86" s="97"/>
      <c r="BO86" s="33"/>
      <c r="BP86" s="33"/>
      <c r="BQ86" s="33"/>
      <c r="BR86" s="33"/>
      <c r="BS86" s="97"/>
      <c r="BT86" s="97"/>
      <c r="BU86" s="97"/>
      <c r="BV86" s="97"/>
      <c r="BW86" s="33"/>
      <c r="BX86" s="33"/>
      <c r="BY86" s="33"/>
      <c r="BZ86" s="33"/>
      <c r="CA86" s="97"/>
      <c r="CB86" s="97"/>
      <c r="CC86" s="97"/>
      <c r="CD86" s="97"/>
      <c r="CE86" s="33"/>
      <c r="CF86" s="33"/>
      <c r="CG86" s="33"/>
      <c r="CH86" s="33"/>
      <c r="CI86" s="97"/>
      <c r="CJ86" s="97"/>
      <c r="CK86" s="97"/>
      <c r="CL86" s="97"/>
      <c r="CM86" s="33">
        <v>2403.5</v>
      </c>
      <c r="CN86" s="33">
        <v>384.1</v>
      </c>
      <c r="CO86" s="33">
        <v>384.1</v>
      </c>
      <c r="CP86" s="33">
        <v>93</v>
      </c>
      <c r="CQ86" s="34" t="s">
        <v>478</v>
      </c>
      <c r="CR86" s="34" t="s">
        <v>479</v>
      </c>
      <c r="CS86" s="35"/>
      <c r="CT86" s="8" t="s">
        <v>217</v>
      </c>
    </row>
    <row r="87" spans="1:98" ht="15" customHeight="1">
      <c r="A87" s="38" t="s">
        <v>67</v>
      </c>
      <c r="B87" s="60" t="s">
        <v>68</v>
      </c>
      <c r="C87" s="38" t="s">
        <v>177</v>
      </c>
      <c r="D87" s="77">
        <v>44561</v>
      </c>
      <c r="E87" s="60" t="s">
        <v>200</v>
      </c>
      <c r="F87" s="60" t="s">
        <v>198</v>
      </c>
      <c r="G87" s="33"/>
      <c r="H87" s="33"/>
      <c r="I87" s="97"/>
      <c r="J87" s="186"/>
      <c r="K87" s="33"/>
      <c r="L87" s="33"/>
      <c r="M87" s="33"/>
      <c r="N87" s="33"/>
      <c r="O87" s="33"/>
      <c r="P87" s="33"/>
      <c r="Q87" s="97"/>
      <c r="R87" s="186"/>
      <c r="S87" s="33"/>
      <c r="T87" s="33"/>
      <c r="U87" s="33"/>
      <c r="V87" s="33"/>
      <c r="W87" s="33">
        <v>198</v>
      </c>
      <c r="X87" s="33">
        <v>146</v>
      </c>
      <c r="Y87" s="97"/>
      <c r="Z87" s="186">
        <v>1.4</v>
      </c>
      <c r="AA87" s="33">
        <v>4787</v>
      </c>
      <c r="AB87" s="33">
        <v>481</v>
      </c>
      <c r="AC87" s="33">
        <v>436</v>
      </c>
      <c r="AD87" s="33">
        <v>292</v>
      </c>
      <c r="AE87" s="97"/>
      <c r="AF87" s="191"/>
      <c r="AG87" s="92"/>
      <c r="AH87" s="92"/>
      <c r="AI87" s="92"/>
      <c r="AJ87" s="92"/>
      <c r="AK87" s="92"/>
      <c r="AL87" s="33"/>
      <c r="AM87" s="97"/>
      <c r="AN87" s="97"/>
      <c r="AO87" s="33"/>
      <c r="AP87" s="97"/>
      <c r="AQ87" s="33"/>
      <c r="AR87" s="33"/>
      <c r="AS87" s="33"/>
      <c r="AT87" s="33"/>
      <c r="AU87" s="97"/>
      <c r="AV87" s="97"/>
      <c r="AW87" s="33"/>
      <c r="AX87" s="97"/>
      <c r="AY87" s="33"/>
      <c r="AZ87" s="33"/>
      <c r="BA87" s="33"/>
      <c r="BB87" s="33"/>
      <c r="BC87" s="97"/>
      <c r="BD87" s="97"/>
      <c r="BE87" s="33"/>
      <c r="BF87" s="97"/>
      <c r="BG87" s="33"/>
      <c r="BH87" s="33"/>
      <c r="BI87" s="33"/>
      <c r="BJ87" s="33"/>
      <c r="BK87" s="97"/>
      <c r="BL87" s="97"/>
      <c r="BM87" s="97"/>
      <c r="BN87" s="97"/>
      <c r="BO87" s="33"/>
      <c r="BP87" s="33"/>
      <c r="BQ87" s="33"/>
      <c r="BR87" s="33"/>
      <c r="BS87" s="97"/>
      <c r="BT87" s="97"/>
      <c r="BU87" s="97"/>
      <c r="BV87" s="97"/>
      <c r="BW87" s="33">
        <v>95</v>
      </c>
      <c r="BX87" s="33">
        <v>65</v>
      </c>
      <c r="BY87" s="33">
        <v>65</v>
      </c>
      <c r="BZ87" s="33">
        <v>20</v>
      </c>
      <c r="CA87" s="97"/>
      <c r="CB87" s="97"/>
      <c r="CC87" s="97"/>
      <c r="CD87" s="97"/>
      <c r="CE87" s="33"/>
      <c r="CF87" s="33"/>
      <c r="CG87" s="33"/>
      <c r="CH87" s="33"/>
      <c r="CI87" s="97"/>
      <c r="CJ87" s="97"/>
      <c r="CK87" s="97"/>
      <c r="CL87" s="97"/>
      <c r="CM87" s="33">
        <v>4882</v>
      </c>
      <c r="CN87" s="33">
        <v>546</v>
      </c>
      <c r="CO87" s="33">
        <v>501</v>
      </c>
      <c r="CP87" s="33">
        <v>313</v>
      </c>
      <c r="CQ87" s="34" t="s">
        <v>480</v>
      </c>
      <c r="CR87" s="34" t="s">
        <v>481</v>
      </c>
      <c r="CS87" s="35"/>
      <c r="CT87" s="8" t="s">
        <v>217</v>
      </c>
    </row>
    <row r="88" spans="1:98" ht="15" customHeight="1">
      <c r="A88" s="38" t="s">
        <v>118</v>
      </c>
      <c r="B88" s="60" t="s">
        <v>119</v>
      </c>
      <c r="C88" s="38" t="s">
        <v>178</v>
      </c>
      <c r="D88" s="77">
        <v>44561</v>
      </c>
      <c r="E88" s="60" t="s">
        <v>200</v>
      </c>
      <c r="F88" s="60" t="s">
        <v>197</v>
      </c>
      <c r="G88" s="33"/>
      <c r="H88" s="33"/>
      <c r="I88" s="97"/>
      <c r="J88" s="186"/>
      <c r="K88" s="33"/>
      <c r="L88" s="33"/>
      <c r="M88" s="33"/>
      <c r="N88" s="33"/>
      <c r="O88" s="33"/>
      <c r="P88" s="33"/>
      <c r="Q88" s="97"/>
      <c r="R88" s="186"/>
      <c r="S88" s="33"/>
      <c r="T88" s="33"/>
      <c r="U88" s="33"/>
      <c r="V88" s="33"/>
      <c r="W88" s="33">
        <v>903047</v>
      </c>
      <c r="X88" s="33">
        <v>706398</v>
      </c>
      <c r="Y88" s="97"/>
      <c r="Z88" s="186">
        <v>1.4</v>
      </c>
      <c r="AA88" s="33">
        <v>2101044</v>
      </c>
      <c r="AB88" s="33">
        <v>1609446</v>
      </c>
      <c r="AC88" s="33">
        <v>2253224</v>
      </c>
      <c r="AD88" s="33">
        <v>695476</v>
      </c>
      <c r="AE88" s="97"/>
      <c r="AF88" s="191"/>
      <c r="AG88" s="92"/>
      <c r="AH88" s="92"/>
      <c r="AI88" s="92"/>
      <c r="AJ88" s="92"/>
      <c r="AK88" s="92"/>
      <c r="AL88" s="33"/>
      <c r="AM88" s="97"/>
      <c r="AN88" s="97"/>
      <c r="AO88" s="33"/>
      <c r="AP88" s="97"/>
      <c r="AQ88" s="33"/>
      <c r="AR88" s="33"/>
      <c r="AS88" s="33"/>
      <c r="AT88" s="33"/>
      <c r="AU88" s="97"/>
      <c r="AV88" s="97"/>
      <c r="AW88" s="33"/>
      <c r="AX88" s="97"/>
      <c r="AY88" s="33"/>
      <c r="AZ88" s="33"/>
      <c r="BA88" s="33"/>
      <c r="BB88" s="33"/>
      <c r="BC88" s="97"/>
      <c r="BD88" s="97"/>
      <c r="BE88" s="33"/>
      <c r="BF88" s="97"/>
      <c r="BG88" s="33"/>
      <c r="BH88" s="33"/>
      <c r="BI88" s="33"/>
      <c r="BJ88" s="33"/>
      <c r="BK88" s="97"/>
      <c r="BL88" s="97"/>
      <c r="BM88" s="97"/>
      <c r="BN88" s="97"/>
      <c r="BO88" s="33"/>
      <c r="BP88" s="33"/>
      <c r="BQ88" s="33"/>
      <c r="BR88" s="33"/>
      <c r="BS88" s="97"/>
      <c r="BT88" s="97"/>
      <c r="BU88" s="97"/>
      <c r="BV88" s="97"/>
      <c r="BW88" s="33"/>
      <c r="BX88" s="33"/>
      <c r="BY88" s="33"/>
      <c r="BZ88" s="33"/>
      <c r="CA88" s="97"/>
      <c r="CB88" s="97"/>
      <c r="CC88" s="97"/>
      <c r="CD88" s="97"/>
      <c r="CE88" s="33"/>
      <c r="CF88" s="33"/>
      <c r="CG88" s="33"/>
      <c r="CH88" s="33"/>
      <c r="CI88" s="97"/>
      <c r="CJ88" s="97"/>
      <c r="CK88" s="97"/>
      <c r="CL88" s="97"/>
      <c r="CM88" s="33">
        <v>2101044</v>
      </c>
      <c r="CN88" s="33">
        <v>1609446</v>
      </c>
      <c r="CO88" s="33">
        <v>2253224</v>
      </c>
      <c r="CP88" s="33">
        <v>695476</v>
      </c>
      <c r="CQ88" s="34" t="s">
        <v>482</v>
      </c>
      <c r="CR88" s="34" t="s">
        <v>318</v>
      </c>
      <c r="CS88" s="35"/>
      <c r="CT88" s="8" t="s">
        <v>217</v>
      </c>
    </row>
    <row r="89" spans="1:98" ht="15" customHeight="1">
      <c r="A89" s="38" t="s">
        <v>108</v>
      </c>
      <c r="B89" s="38" t="s">
        <v>162</v>
      </c>
      <c r="C89" s="38" t="s">
        <v>168</v>
      </c>
      <c r="D89" s="77">
        <v>44561</v>
      </c>
      <c r="E89" s="60" t="s">
        <v>200</v>
      </c>
      <c r="F89" s="60" t="s">
        <v>198</v>
      </c>
      <c r="G89" s="33"/>
      <c r="H89" s="33"/>
      <c r="I89" s="97"/>
      <c r="J89" s="186">
        <v>1.4</v>
      </c>
      <c r="K89" s="33"/>
      <c r="L89" s="33"/>
      <c r="M89" s="33"/>
      <c r="N89" s="33"/>
      <c r="O89" s="33"/>
      <c r="P89" s="33"/>
      <c r="Q89" s="97"/>
      <c r="R89" s="186">
        <v>1.4</v>
      </c>
      <c r="S89" s="33"/>
      <c r="T89" s="33"/>
      <c r="U89" s="33"/>
      <c r="V89" s="33"/>
      <c r="W89" s="33">
        <v>1767</v>
      </c>
      <c r="X89" s="33">
        <v>816</v>
      </c>
      <c r="Y89" s="97"/>
      <c r="Z89" s="186">
        <v>1.4</v>
      </c>
      <c r="AA89" s="33">
        <v>4544</v>
      </c>
      <c r="AB89" s="33">
        <v>3520</v>
      </c>
      <c r="AC89" s="33">
        <v>3466</v>
      </c>
      <c r="AD89" s="33">
        <v>998</v>
      </c>
      <c r="AE89" s="97"/>
      <c r="AF89" s="191"/>
      <c r="AG89" s="92"/>
      <c r="AH89" s="92"/>
      <c r="AI89" s="92"/>
      <c r="AJ89" s="92"/>
      <c r="AK89" s="92"/>
      <c r="AL89" s="33"/>
      <c r="AM89" s="97"/>
      <c r="AN89" s="97"/>
      <c r="AO89" s="33"/>
      <c r="AP89" s="97"/>
      <c r="AQ89" s="33"/>
      <c r="AR89" s="33"/>
      <c r="AS89" s="33"/>
      <c r="AT89" s="33"/>
      <c r="AU89" s="97"/>
      <c r="AV89" s="97"/>
      <c r="AW89" s="33"/>
      <c r="AX89" s="97"/>
      <c r="AY89" s="33"/>
      <c r="AZ89" s="33"/>
      <c r="BA89" s="33"/>
      <c r="BB89" s="33"/>
      <c r="BC89" s="97"/>
      <c r="BD89" s="97"/>
      <c r="BE89" s="33"/>
      <c r="BF89" s="97"/>
      <c r="BG89" s="33"/>
      <c r="BH89" s="33"/>
      <c r="BI89" s="33"/>
      <c r="BJ89" s="33"/>
      <c r="BK89" s="97"/>
      <c r="BL89" s="97"/>
      <c r="BM89" s="97"/>
      <c r="BN89" s="97"/>
      <c r="BO89" s="33"/>
      <c r="BP89" s="33"/>
      <c r="BQ89" s="33"/>
      <c r="BR89" s="33"/>
      <c r="BS89" s="97"/>
      <c r="BT89" s="98"/>
      <c r="BU89" s="98"/>
      <c r="BV89" s="98"/>
      <c r="BW89" s="33">
        <v>262</v>
      </c>
      <c r="BX89" s="33">
        <v>269</v>
      </c>
      <c r="BY89" s="33">
        <v>269</v>
      </c>
      <c r="BZ89" s="33">
        <v>1</v>
      </c>
      <c r="CA89" s="97"/>
      <c r="CB89" s="97"/>
      <c r="CC89" s="97"/>
      <c r="CD89" s="97"/>
      <c r="CE89" s="33"/>
      <c r="CF89" s="33"/>
      <c r="CG89" s="33"/>
      <c r="CH89" s="33"/>
      <c r="CI89" s="97"/>
      <c r="CJ89" s="97"/>
      <c r="CK89" s="97"/>
      <c r="CL89" s="97"/>
      <c r="CM89" s="33">
        <v>4806</v>
      </c>
      <c r="CN89" s="33">
        <v>3789</v>
      </c>
      <c r="CO89" s="33">
        <v>3734</v>
      </c>
      <c r="CP89" s="33">
        <v>999</v>
      </c>
      <c r="CQ89" s="34" t="s">
        <v>483</v>
      </c>
      <c r="CR89" s="34" t="s">
        <v>484</v>
      </c>
      <c r="CS89" s="35"/>
      <c r="CT89" s="8" t="s">
        <v>217</v>
      </c>
    </row>
    <row r="90" spans="1:98" ht="15" customHeight="1">
      <c r="A90" s="38" t="s">
        <v>26</v>
      </c>
      <c r="B90" s="60" t="s">
        <v>27</v>
      </c>
      <c r="C90" s="38" t="s">
        <v>179</v>
      </c>
      <c r="D90" s="77">
        <v>44561</v>
      </c>
      <c r="E90" s="60" t="s">
        <v>200</v>
      </c>
      <c r="F90" s="60" t="s">
        <v>198</v>
      </c>
      <c r="G90" s="33">
        <v>5</v>
      </c>
      <c r="H90" s="33">
        <v>4</v>
      </c>
      <c r="I90" s="97"/>
      <c r="J90" s="186"/>
      <c r="K90" s="33">
        <v>13</v>
      </c>
      <c r="L90" s="33">
        <v>11</v>
      </c>
      <c r="M90" s="33">
        <v>11</v>
      </c>
      <c r="N90" s="33">
        <v>3</v>
      </c>
      <c r="O90" s="33"/>
      <c r="P90" s="33"/>
      <c r="Q90" s="97"/>
      <c r="R90" s="186"/>
      <c r="S90" s="33"/>
      <c r="T90" s="33"/>
      <c r="U90" s="33"/>
      <c r="V90" s="33"/>
      <c r="W90" s="33">
        <v>267</v>
      </c>
      <c r="X90" s="33">
        <v>915</v>
      </c>
      <c r="Y90" s="97"/>
      <c r="Z90" s="186">
        <v>1</v>
      </c>
      <c r="AA90" s="33">
        <v>2471</v>
      </c>
      <c r="AB90" s="33">
        <v>1466</v>
      </c>
      <c r="AC90" s="33">
        <v>1463</v>
      </c>
      <c r="AD90" s="33">
        <v>607</v>
      </c>
      <c r="AE90" s="97"/>
      <c r="AF90" s="191"/>
      <c r="AG90" s="92">
        <v>6512</v>
      </c>
      <c r="AH90" s="92"/>
      <c r="AI90" s="92">
        <v>16810</v>
      </c>
      <c r="AJ90" s="92">
        <v>10550</v>
      </c>
      <c r="AK90" s="92">
        <v>10474</v>
      </c>
      <c r="AL90" s="33">
        <v>3602</v>
      </c>
      <c r="AM90" s="97"/>
      <c r="AN90" s="97"/>
      <c r="AO90" s="33"/>
      <c r="AP90" s="97"/>
      <c r="AQ90" s="33"/>
      <c r="AR90" s="33"/>
      <c r="AS90" s="33"/>
      <c r="AT90" s="33"/>
      <c r="AU90" s="97"/>
      <c r="AV90" s="97"/>
      <c r="AW90" s="33">
        <v>6512</v>
      </c>
      <c r="AX90" s="97"/>
      <c r="AY90" s="33">
        <v>16810</v>
      </c>
      <c r="AZ90" s="33">
        <v>10550</v>
      </c>
      <c r="BA90" s="33">
        <v>10474</v>
      </c>
      <c r="BB90" s="33">
        <v>3602</v>
      </c>
      <c r="BC90" s="97"/>
      <c r="BD90" s="97"/>
      <c r="BE90" s="33"/>
      <c r="BF90" s="97"/>
      <c r="BG90" s="33"/>
      <c r="BH90" s="33"/>
      <c r="BI90" s="33"/>
      <c r="BJ90" s="33"/>
      <c r="BK90" s="97"/>
      <c r="BL90" s="97"/>
      <c r="BM90" s="97"/>
      <c r="BN90" s="97"/>
      <c r="BO90" s="33"/>
      <c r="BP90" s="33"/>
      <c r="BQ90" s="33"/>
      <c r="BR90" s="33"/>
      <c r="BS90" s="97"/>
      <c r="BT90" s="97"/>
      <c r="BU90" s="97"/>
      <c r="BV90" s="97"/>
      <c r="BW90" s="33">
        <v>22372</v>
      </c>
      <c r="BX90" s="33">
        <v>1551</v>
      </c>
      <c r="BY90" s="33">
        <v>1551</v>
      </c>
      <c r="BZ90" s="33">
        <v>309</v>
      </c>
      <c r="CA90" s="97"/>
      <c r="CB90" s="97"/>
      <c r="CC90" s="97"/>
      <c r="CD90" s="97"/>
      <c r="CE90" s="33"/>
      <c r="CF90" s="33"/>
      <c r="CG90" s="33"/>
      <c r="CH90" s="33"/>
      <c r="CI90" s="97"/>
      <c r="CJ90" s="97"/>
      <c r="CK90" s="97"/>
      <c r="CL90" s="97"/>
      <c r="CM90" s="33">
        <v>41666</v>
      </c>
      <c r="CN90" s="33">
        <v>13578</v>
      </c>
      <c r="CO90" s="33">
        <v>13498</v>
      </c>
      <c r="CP90" s="33">
        <v>4521</v>
      </c>
      <c r="CQ90" s="34" t="s">
        <v>485</v>
      </c>
      <c r="CR90" s="34" t="s">
        <v>297</v>
      </c>
      <c r="CS90" s="35" t="s">
        <v>507</v>
      </c>
      <c r="CT90" s="8" t="s">
        <v>217</v>
      </c>
    </row>
    <row r="91" spans="1:98" ht="15" customHeight="1">
      <c r="A91" s="78" t="s">
        <v>36</v>
      </c>
      <c r="B91" s="62" t="s">
        <v>37</v>
      </c>
      <c r="C91" s="38" t="s">
        <v>173</v>
      </c>
      <c r="D91" s="77">
        <v>44561</v>
      </c>
      <c r="E91" s="60" t="s">
        <v>200</v>
      </c>
      <c r="F91" s="60" t="s">
        <v>197</v>
      </c>
      <c r="G91" s="33">
        <v>8231</v>
      </c>
      <c r="H91" s="33">
        <v>18645</v>
      </c>
      <c r="I91" s="97"/>
      <c r="J91" s="186">
        <v>1.4</v>
      </c>
      <c r="K91" s="33">
        <v>37627</v>
      </c>
      <c r="L91" s="33">
        <v>37627</v>
      </c>
      <c r="M91" s="33">
        <v>37627</v>
      </c>
      <c r="N91" s="33">
        <v>24777</v>
      </c>
      <c r="O91" s="33"/>
      <c r="P91" s="33"/>
      <c r="Q91" s="97"/>
      <c r="R91" s="186">
        <v>1.4</v>
      </c>
      <c r="S91" s="33"/>
      <c r="T91" s="33"/>
      <c r="U91" s="33"/>
      <c r="V91" s="33"/>
      <c r="W91" s="33"/>
      <c r="X91" s="33"/>
      <c r="Y91" s="97"/>
      <c r="Z91" s="186">
        <v>1.4</v>
      </c>
      <c r="AA91" s="33"/>
      <c r="AB91" s="33"/>
      <c r="AC91" s="33"/>
      <c r="AD91" s="33"/>
      <c r="AE91" s="97"/>
      <c r="AF91" s="191"/>
      <c r="AG91" s="92"/>
      <c r="AH91" s="92"/>
      <c r="AI91" s="92"/>
      <c r="AJ91" s="92"/>
      <c r="AK91" s="92"/>
      <c r="AL91" s="33"/>
      <c r="AM91" s="97"/>
      <c r="AN91" s="97"/>
      <c r="AO91" s="33"/>
      <c r="AP91" s="97"/>
      <c r="AQ91" s="33"/>
      <c r="AR91" s="33"/>
      <c r="AS91" s="33"/>
      <c r="AT91" s="33"/>
      <c r="AU91" s="97"/>
      <c r="AV91" s="97"/>
      <c r="AW91" s="33"/>
      <c r="AX91" s="97"/>
      <c r="AY91" s="33"/>
      <c r="AZ91" s="33"/>
      <c r="BA91" s="33"/>
      <c r="BB91" s="33"/>
      <c r="BC91" s="97"/>
      <c r="BD91" s="97"/>
      <c r="BE91" s="33"/>
      <c r="BF91" s="97"/>
      <c r="BG91" s="33"/>
      <c r="BH91" s="33"/>
      <c r="BI91" s="33"/>
      <c r="BJ91" s="33"/>
      <c r="BK91" s="97"/>
      <c r="BL91" s="97"/>
      <c r="BM91" s="97"/>
      <c r="BN91" s="97"/>
      <c r="BO91" s="33"/>
      <c r="BP91" s="33"/>
      <c r="BQ91" s="33"/>
      <c r="BR91" s="33"/>
      <c r="BS91" s="97"/>
      <c r="BT91" s="97"/>
      <c r="BU91" s="97"/>
      <c r="BV91" s="97"/>
      <c r="BW91" s="33"/>
      <c r="BX91" s="33"/>
      <c r="BY91" s="33"/>
      <c r="BZ91" s="33"/>
      <c r="CA91" s="97"/>
      <c r="CB91" s="97"/>
      <c r="CC91" s="97"/>
      <c r="CD91" s="97"/>
      <c r="CE91" s="33"/>
      <c r="CF91" s="33"/>
      <c r="CG91" s="33"/>
      <c r="CH91" s="33"/>
      <c r="CI91" s="97"/>
      <c r="CJ91" s="97"/>
      <c r="CK91" s="97"/>
      <c r="CL91" s="97"/>
      <c r="CM91" s="33">
        <v>37627</v>
      </c>
      <c r="CN91" s="33">
        <v>37627</v>
      </c>
      <c r="CO91" s="33">
        <v>37627</v>
      </c>
      <c r="CP91" s="33">
        <v>24777</v>
      </c>
      <c r="CQ91" s="34" t="s">
        <v>486</v>
      </c>
      <c r="CR91" s="34" t="s">
        <v>487</v>
      </c>
      <c r="CS91" s="35"/>
      <c r="CT91" s="8" t="s">
        <v>217</v>
      </c>
    </row>
    <row r="92" spans="1:98" ht="15" customHeight="1">
      <c r="A92" s="78" t="s">
        <v>218</v>
      </c>
      <c r="B92" s="62" t="s">
        <v>219</v>
      </c>
      <c r="C92" s="38" t="s">
        <v>172</v>
      </c>
      <c r="D92" s="77">
        <v>44561</v>
      </c>
      <c r="E92" s="60" t="s">
        <v>200</v>
      </c>
      <c r="F92" s="60" t="s">
        <v>198</v>
      </c>
      <c r="G92" s="33"/>
      <c r="H92" s="33"/>
      <c r="I92" s="97"/>
      <c r="J92" s="186">
        <v>1.4</v>
      </c>
      <c r="K92" s="33"/>
      <c r="L92" s="33"/>
      <c r="M92" s="33"/>
      <c r="N92" s="33"/>
      <c r="O92" s="33"/>
      <c r="P92" s="33"/>
      <c r="Q92" s="97"/>
      <c r="R92" s="186">
        <v>1.4</v>
      </c>
      <c r="S92" s="33"/>
      <c r="T92" s="33"/>
      <c r="U92" s="33"/>
      <c r="V92" s="33"/>
      <c r="W92" s="33">
        <v>216</v>
      </c>
      <c r="X92" s="33">
        <v>94</v>
      </c>
      <c r="Y92" s="97"/>
      <c r="Z92" s="186">
        <v>1.4</v>
      </c>
      <c r="AA92" s="33"/>
      <c r="AB92" s="33">
        <v>373</v>
      </c>
      <c r="AC92" s="33">
        <v>372</v>
      </c>
      <c r="AD92" s="33">
        <v>205</v>
      </c>
      <c r="AE92" s="97"/>
      <c r="AF92" s="191"/>
      <c r="AG92" s="92"/>
      <c r="AH92" s="92">
        <v>1.4</v>
      </c>
      <c r="AI92" s="92"/>
      <c r="AJ92" s="92"/>
      <c r="AK92" s="92"/>
      <c r="AL92" s="33"/>
      <c r="AM92" s="97"/>
      <c r="AN92" s="97"/>
      <c r="AO92" s="33"/>
      <c r="AP92" s="97"/>
      <c r="AQ92" s="33"/>
      <c r="AR92" s="33"/>
      <c r="AS92" s="33"/>
      <c r="AT92" s="33"/>
      <c r="AU92" s="97"/>
      <c r="AV92" s="97"/>
      <c r="AW92" s="33"/>
      <c r="AX92" s="97"/>
      <c r="AY92" s="33"/>
      <c r="AZ92" s="33"/>
      <c r="BA92" s="33"/>
      <c r="BB92" s="33"/>
      <c r="BC92" s="97"/>
      <c r="BD92" s="97"/>
      <c r="BE92" s="33"/>
      <c r="BF92" s="97"/>
      <c r="BG92" s="33"/>
      <c r="BH92" s="33"/>
      <c r="BI92" s="33"/>
      <c r="BJ92" s="33"/>
      <c r="BK92" s="97"/>
      <c r="BL92" s="97"/>
      <c r="BM92" s="97"/>
      <c r="BN92" s="97"/>
      <c r="BO92" s="33"/>
      <c r="BP92" s="33"/>
      <c r="BQ92" s="33"/>
      <c r="BR92" s="33"/>
      <c r="BS92" s="97"/>
      <c r="BT92" s="97"/>
      <c r="BU92" s="97"/>
      <c r="BV92" s="97"/>
      <c r="BW92" s="33">
        <v>1667</v>
      </c>
      <c r="BX92" s="33">
        <v>216</v>
      </c>
      <c r="BY92" s="33">
        <v>216</v>
      </c>
      <c r="BZ92" s="33">
        <v>35</v>
      </c>
      <c r="CA92" s="97"/>
      <c r="CB92" s="97"/>
      <c r="CC92" s="97"/>
      <c r="CD92" s="97"/>
      <c r="CE92" s="33"/>
      <c r="CF92" s="33"/>
      <c r="CG92" s="33"/>
      <c r="CH92" s="33"/>
      <c r="CI92" s="97"/>
      <c r="CJ92" s="97"/>
      <c r="CK92" s="97"/>
      <c r="CL92" s="97"/>
      <c r="CM92" s="33">
        <v>1667</v>
      </c>
      <c r="CN92" s="33">
        <v>589</v>
      </c>
      <c r="CO92" s="33">
        <v>588</v>
      </c>
      <c r="CP92" s="33">
        <v>240</v>
      </c>
      <c r="CQ92" s="34" t="s">
        <v>488</v>
      </c>
      <c r="CR92" s="34" t="s">
        <v>489</v>
      </c>
      <c r="CS92" s="35"/>
      <c r="CT92" s="8" t="s">
        <v>217</v>
      </c>
    </row>
    <row r="93" spans="1:98" ht="15" customHeight="1">
      <c r="A93" s="78" t="s">
        <v>77</v>
      </c>
      <c r="B93" s="62" t="s">
        <v>78</v>
      </c>
      <c r="C93" s="38" t="s">
        <v>179</v>
      </c>
      <c r="D93" s="77">
        <v>44561</v>
      </c>
      <c r="E93" s="60" t="s">
        <v>200</v>
      </c>
      <c r="F93" s="60" t="s">
        <v>199</v>
      </c>
      <c r="G93" s="33"/>
      <c r="H93" s="33"/>
      <c r="I93" s="97"/>
      <c r="J93" s="186"/>
      <c r="K93" s="33"/>
      <c r="L93" s="33"/>
      <c r="M93" s="33"/>
      <c r="N93" s="33"/>
      <c r="O93" s="33"/>
      <c r="P93" s="33"/>
      <c r="Q93" s="97"/>
      <c r="R93" s="186"/>
      <c r="S93" s="33"/>
      <c r="T93" s="33"/>
      <c r="U93" s="33"/>
      <c r="V93" s="33"/>
      <c r="W93" s="33">
        <v>1371468518.23</v>
      </c>
      <c r="X93" s="33">
        <v>1056644774.3178</v>
      </c>
      <c r="Y93" s="97"/>
      <c r="Z93" s="186" t="s">
        <v>855</v>
      </c>
      <c r="AA93" s="33">
        <v>4125225940.3397999</v>
      </c>
      <c r="AB93" s="33">
        <v>3399047813.6475</v>
      </c>
      <c r="AC93" s="33">
        <v>3399047813.6475</v>
      </c>
      <c r="AD93" s="33">
        <v>945002470.89470005</v>
      </c>
      <c r="AE93" s="97"/>
      <c r="AF93" s="191"/>
      <c r="AG93" s="92"/>
      <c r="AH93" s="92"/>
      <c r="AI93" s="92"/>
      <c r="AJ93" s="92"/>
      <c r="AK93" s="92"/>
      <c r="AL93" s="33"/>
      <c r="AM93" s="97"/>
      <c r="AN93" s="97"/>
      <c r="AO93" s="33"/>
      <c r="AP93" s="97"/>
      <c r="AQ93" s="33"/>
      <c r="AR93" s="33"/>
      <c r="AS93" s="33"/>
      <c r="AT93" s="33"/>
      <c r="AU93" s="97"/>
      <c r="AV93" s="97"/>
      <c r="AW93" s="33"/>
      <c r="AX93" s="97"/>
      <c r="AY93" s="33"/>
      <c r="AZ93" s="33"/>
      <c r="BA93" s="33"/>
      <c r="BB93" s="33"/>
      <c r="BC93" s="97"/>
      <c r="BD93" s="97"/>
      <c r="BE93" s="33"/>
      <c r="BF93" s="97"/>
      <c r="BG93" s="33"/>
      <c r="BH93" s="33"/>
      <c r="BI93" s="33"/>
      <c r="BJ93" s="33"/>
      <c r="BK93" s="97"/>
      <c r="BL93" s="97"/>
      <c r="BM93" s="97"/>
      <c r="BN93" s="97"/>
      <c r="BO93" s="33"/>
      <c r="BP93" s="33"/>
      <c r="BQ93" s="33"/>
      <c r="BR93" s="33"/>
      <c r="BS93" s="97"/>
      <c r="BT93" s="97"/>
      <c r="BU93" s="97"/>
      <c r="BV93" s="97"/>
      <c r="BW93" s="33"/>
      <c r="BX93" s="33"/>
      <c r="BY93" s="33"/>
      <c r="BZ93" s="33"/>
      <c r="CA93" s="97"/>
      <c r="CB93" s="97"/>
      <c r="CC93" s="97"/>
      <c r="CD93" s="97"/>
      <c r="CE93" s="33"/>
      <c r="CF93" s="33"/>
      <c r="CG93" s="33"/>
      <c r="CH93" s="33"/>
      <c r="CI93" s="97"/>
      <c r="CJ93" s="97"/>
      <c r="CK93" s="97"/>
      <c r="CL93" s="97"/>
      <c r="CM93" s="33">
        <v>4125225940.3397999</v>
      </c>
      <c r="CN93" s="33">
        <v>3399047813.6475</v>
      </c>
      <c r="CO93" s="33">
        <v>3399047813.6475</v>
      </c>
      <c r="CP93" s="33">
        <v>945002470.89470005</v>
      </c>
      <c r="CQ93" s="34" t="s">
        <v>490</v>
      </c>
      <c r="CR93" s="34" t="s">
        <v>298</v>
      </c>
      <c r="CS93" s="35" t="s">
        <v>859</v>
      </c>
      <c r="CT93" s="8" t="s">
        <v>217</v>
      </c>
    </row>
    <row r="94" spans="1:98" ht="15" customHeight="1">
      <c r="A94" s="38" t="s">
        <v>124</v>
      </c>
      <c r="B94" s="60" t="s">
        <v>265</v>
      </c>
      <c r="C94" s="38" t="s">
        <v>177</v>
      </c>
      <c r="D94" s="77">
        <v>44561</v>
      </c>
      <c r="E94" s="60" t="s">
        <v>200</v>
      </c>
      <c r="F94" s="60" t="s">
        <v>197</v>
      </c>
      <c r="G94" s="33"/>
      <c r="H94" s="33"/>
      <c r="I94" s="97"/>
      <c r="J94" s="186"/>
      <c r="K94" s="33"/>
      <c r="L94" s="33"/>
      <c r="M94" s="33"/>
      <c r="N94" s="33"/>
      <c r="O94" s="33"/>
      <c r="P94" s="33"/>
      <c r="Q94" s="97"/>
      <c r="R94" s="186"/>
      <c r="S94" s="33"/>
      <c r="T94" s="33"/>
      <c r="U94" s="33"/>
      <c r="V94" s="33"/>
      <c r="W94" s="33">
        <v>406328</v>
      </c>
      <c r="X94" s="33">
        <v>47544</v>
      </c>
      <c r="Y94" s="97"/>
      <c r="Z94" s="186">
        <v>1.4</v>
      </c>
      <c r="AA94" s="33">
        <v>645118</v>
      </c>
      <c r="AB94" s="33">
        <v>635421</v>
      </c>
      <c r="AC94" s="33">
        <v>635421</v>
      </c>
      <c r="AD94" s="33">
        <v>110467</v>
      </c>
      <c r="AE94" s="97"/>
      <c r="AF94" s="191"/>
      <c r="AG94" s="92"/>
      <c r="AH94" s="92"/>
      <c r="AI94" s="92"/>
      <c r="AJ94" s="92"/>
      <c r="AK94" s="92"/>
      <c r="AL94" s="33"/>
      <c r="AM94" s="97"/>
      <c r="AN94" s="97"/>
      <c r="AO94" s="33"/>
      <c r="AP94" s="97"/>
      <c r="AQ94" s="33"/>
      <c r="AR94" s="33"/>
      <c r="AS94" s="33"/>
      <c r="AT94" s="33"/>
      <c r="AU94" s="97"/>
      <c r="AV94" s="97"/>
      <c r="AW94" s="33"/>
      <c r="AX94" s="97"/>
      <c r="AY94" s="33"/>
      <c r="AZ94" s="33"/>
      <c r="BA94" s="33"/>
      <c r="BB94" s="33"/>
      <c r="BC94" s="97"/>
      <c r="BD94" s="97"/>
      <c r="BE94" s="33"/>
      <c r="BF94" s="97"/>
      <c r="BG94" s="33"/>
      <c r="BH94" s="33"/>
      <c r="BI94" s="33"/>
      <c r="BJ94" s="33"/>
      <c r="BK94" s="97"/>
      <c r="BL94" s="97"/>
      <c r="BM94" s="97"/>
      <c r="BN94" s="97"/>
      <c r="BO94" s="33"/>
      <c r="BP94" s="33"/>
      <c r="BQ94" s="33"/>
      <c r="BR94" s="33"/>
      <c r="BS94" s="97"/>
      <c r="BT94" s="97"/>
      <c r="BU94" s="97"/>
      <c r="BV94" s="97"/>
      <c r="BW94" s="33">
        <v>392924</v>
      </c>
      <c r="BX94" s="33">
        <v>55531</v>
      </c>
      <c r="BY94" s="33">
        <v>55531</v>
      </c>
      <c r="BZ94" s="33">
        <v>11106</v>
      </c>
      <c r="CA94" s="97"/>
      <c r="CB94" s="97"/>
      <c r="CC94" s="97"/>
      <c r="CD94" s="97"/>
      <c r="CE94" s="33"/>
      <c r="CF94" s="33"/>
      <c r="CG94" s="33"/>
      <c r="CH94" s="33"/>
      <c r="CI94" s="97"/>
      <c r="CJ94" s="97"/>
      <c r="CK94" s="97"/>
      <c r="CL94" s="97"/>
      <c r="CM94" s="33">
        <v>1038043</v>
      </c>
      <c r="CN94" s="33">
        <v>690952</v>
      </c>
      <c r="CO94" s="33">
        <v>690952</v>
      </c>
      <c r="CP94" s="33">
        <v>121573</v>
      </c>
      <c r="CQ94" s="34" t="s">
        <v>865</v>
      </c>
      <c r="CR94" s="34" t="s">
        <v>303</v>
      </c>
      <c r="CS94" s="35"/>
      <c r="CT94" s="8" t="s">
        <v>217</v>
      </c>
    </row>
    <row r="95" spans="1:98" ht="15" customHeight="1">
      <c r="A95" s="38" t="s">
        <v>205</v>
      </c>
      <c r="B95" s="60" t="s">
        <v>268</v>
      </c>
      <c r="C95" s="38" t="s">
        <v>182</v>
      </c>
      <c r="D95" s="77">
        <v>44561</v>
      </c>
      <c r="E95" s="60" t="s">
        <v>200</v>
      </c>
      <c r="F95" s="60" t="s">
        <v>198</v>
      </c>
      <c r="G95" s="33"/>
      <c r="H95" s="33"/>
      <c r="I95" s="97"/>
      <c r="J95" s="186">
        <v>1.4</v>
      </c>
      <c r="K95" s="33"/>
      <c r="L95" s="33"/>
      <c r="M95" s="33"/>
      <c r="N95" s="33"/>
      <c r="O95" s="33">
        <v>0.5</v>
      </c>
      <c r="P95" s="33">
        <v>3.1</v>
      </c>
      <c r="Q95" s="97"/>
      <c r="R95" s="186">
        <v>1.4</v>
      </c>
      <c r="S95" s="33">
        <v>5.0999999999999996</v>
      </c>
      <c r="T95" s="33">
        <v>5.0999999999999996</v>
      </c>
      <c r="U95" s="33">
        <v>5.0999999999999996</v>
      </c>
      <c r="V95" s="33">
        <v>2.5</v>
      </c>
      <c r="W95" s="33">
        <v>15.1</v>
      </c>
      <c r="X95" s="33">
        <v>88.2</v>
      </c>
      <c r="Y95" s="97"/>
      <c r="Z95" s="186">
        <v>1.4</v>
      </c>
      <c r="AA95" s="33">
        <v>144.6</v>
      </c>
      <c r="AB95" s="33">
        <v>144.6</v>
      </c>
      <c r="AC95" s="33">
        <v>144.6</v>
      </c>
      <c r="AD95" s="33">
        <v>61.3</v>
      </c>
      <c r="AE95" s="97"/>
      <c r="AF95" s="191"/>
      <c r="AG95" s="92"/>
      <c r="AH95" s="92"/>
      <c r="AI95" s="92"/>
      <c r="AJ95" s="92"/>
      <c r="AK95" s="92"/>
      <c r="AL95" s="33"/>
      <c r="AM95" s="97"/>
      <c r="AN95" s="97"/>
      <c r="AO95" s="33"/>
      <c r="AP95" s="97"/>
      <c r="AQ95" s="33"/>
      <c r="AR95" s="33"/>
      <c r="AS95" s="33"/>
      <c r="AT95" s="33"/>
      <c r="AU95" s="97"/>
      <c r="AV95" s="97"/>
      <c r="AW95" s="33"/>
      <c r="AX95" s="97"/>
      <c r="AY95" s="33"/>
      <c r="AZ95" s="33"/>
      <c r="BA95" s="33"/>
      <c r="BB95" s="33"/>
      <c r="BC95" s="97"/>
      <c r="BD95" s="97"/>
      <c r="BE95" s="33"/>
      <c r="BF95" s="97"/>
      <c r="BG95" s="33"/>
      <c r="BH95" s="33"/>
      <c r="BI95" s="33"/>
      <c r="BJ95" s="33"/>
      <c r="BK95" s="97"/>
      <c r="BL95" s="97"/>
      <c r="BM95" s="97"/>
      <c r="BN95" s="97"/>
      <c r="BO95" s="33"/>
      <c r="BP95" s="33"/>
      <c r="BQ95" s="33"/>
      <c r="BR95" s="33"/>
      <c r="BS95" s="97"/>
      <c r="BT95" s="97"/>
      <c r="BU95" s="97"/>
      <c r="BV95" s="97"/>
      <c r="BW95" s="33">
        <v>25.5</v>
      </c>
      <c r="BX95" s="33">
        <v>25.5</v>
      </c>
      <c r="BY95" s="33">
        <v>25.5</v>
      </c>
      <c r="BZ95" s="33">
        <v>5.8</v>
      </c>
      <c r="CA95" s="97"/>
      <c r="CB95" s="97"/>
      <c r="CC95" s="97"/>
      <c r="CD95" s="97"/>
      <c r="CE95" s="33"/>
      <c r="CF95" s="33"/>
      <c r="CG95" s="33"/>
      <c r="CH95" s="33"/>
      <c r="CI95" s="97"/>
      <c r="CJ95" s="97"/>
      <c r="CK95" s="97"/>
      <c r="CL95" s="97"/>
      <c r="CM95" s="33">
        <v>175.2</v>
      </c>
      <c r="CN95" s="33">
        <v>175.2</v>
      </c>
      <c r="CO95" s="33">
        <v>175.2</v>
      </c>
      <c r="CP95" s="33">
        <v>69.7</v>
      </c>
      <c r="CQ95" s="34" t="s">
        <v>491</v>
      </c>
      <c r="CR95" s="34" t="s">
        <v>313</v>
      </c>
      <c r="CS95" s="35"/>
      <c r="CT95" s="8" t="s">
        <v>217</v>
      </c>
    </row>
    <row r="96" spans="1:98" ht="15" customHeight="1">
      <c r="A96" s="78" t="s">
        <v>96</v>
      </c>
      <c r="B96" s="62" t="s">
        <v>97</v>
      </c>
      <c r="C96" s="38" t="s">
        <v>180</v>
      </c>
      <c r="D96" s="77">
        <v>44561</v>
      </c>
      <c r="E96" s="60" t="s">
        <v>200</v>
      </c>
      <c r="F96" s="60" t="s">
        <v>197</v>
      </c>
      <c r="G96" s="33"/>
      <c r="H96" s="33"/>
      <c r="I96" s="97"/>
      <c r="J96" s="186">
        <v>1.4</v>
      </c>
      <c r="K96" s="33"/>
      <c r="L96" s="33"/>
      <c r="M96" s="33"/>
      <c r="N96" s="33"/>
      <c r="O96" s="33"/>
      <c r="P96" s="33"/>
      <c r="Q96" s="97"/>
      <c r="R96" s="186">
        <v>1.4</v>
      </c>
      <c r="S96" s="33"/>
      <c r="T96" s="33"/>
      <c r="U96" s="33"/>
      <c r="V96" s="33"/>
      <c r="W96" s="33">
        <v>458591</v>
      </c>
      <c r="X96" s="33">
        <v>1033161</v>
      </c>
      <c r="Y96" s="97"/>
      <c r="Z96" s="186">
        <v>1.4</v>
      </c>
      <c r="AA96" s="33">
        <v>3739928</v>
      </c>
      <c r="AB96" s="33">
        <v>1878533</v>
      </c>
      <c r="AC96" s="33">
        <v>1781706</v>
      </c>
      <c r="AD96" s="33">
        <v>788241</v>
      </c>
      <c r="AE96" s="97"/>
      <c r="AF96" s="191"/>
      <c r="AG96" s="92"/>
      <c r="AH96" s="92"/>
      <c r="AI96" s="92"/>
      <c r="AJ96" s="92"/>
      <c r="AK96" s="92"/>
      <c r="AL96" s="33"/>
      <c r="AM96" s="97"/>
      <c r="AN96" s="97"/>
      <c r="AO96" s="33"/>
      <c r="AP96" s="97"/>
      <c r="AQ96" s="33"/>
      <c r="AR96" s="33"/>
      <c r="AS96" s="33"/>
      <c r="AT96" s="33"/>
      <c r="AU96" s="97"/>
      <c r="AV96" s="97"/>
      <c r="AW96" s="33"/>
      <c r="AX96" s="97"/>
      <c r="AY96" s="33"/>
      <c r="AZ96" s="33"/>
      <c r="BA96" s="33"/>
      <c r="BB96" s="33"/>
      <c r="BC96" s="97"/>
      <c r="BD96" s="97"/>
      <c r="BE96" s="33"/>
      <c r="BF96" s="97"/>
      <c r="BG96" s="33"/>
      <c r="BH96" s="33"/>
      <c r="BI96" s="33"/>
      <c r="BJ96" s="33"/>
      <c r="BK96" s="97"/>
      <c r="BL96" s="97"/>
      <c r="BM96" s="97"/>
      <c r="BN96" s="97"/>
      <c r="BO96" s="33"/>
      <c r="BP96" s="33"/>
      <c r="BQ96" s="33"/>
      <c r="BR96" s="33"/>
      <c r="BS96" s="97"/>
      <c r="BT96" s="97"/>
      <c r="BU96" s="97"/>
      <c r="BV96" s="97"/>
      <c r="BW96" s="33">
        <v>10661004</v>
      </c>
      <c r="BX96" s="33">
        <v>9390804</v>
      </c>
      <c r="BY96" s="33">
        <v>9390803</v>
      </c>
      <c r="BZ96" s="33">
        <v>462347</v>
      </c>
      <c r="CA96" s="97"/>
      <c r="CB96" s="97"/>
      <c r="CC96" s="97"/>
      <c r="CD96" s="97"/>
      <c r="CE96" s="33"/>
      <c r="CF96" s="33"/>
      <c r="CG96" s="33"/>
      <c r="CH96" s="33"/>
      <c r="CI96" s="97"/>
      <c r="CJ96" s="97"/>
      <c r="CK96" s="97"/>
      <c r="CL96" s="97"/>
      <c r="CM96" s="33">
        <v>14400932</v>
      </c>
      <c r="CN96" s="33">
        <v>11477855</v>
      </c>
      <c r="CO96" s="33">
        <v>11172510</v>
      </c>
      <c r="CP96" s="33">
        <v>1250589</v>
      </c>
      <c r="CQ96" s="34" t="s">
        <v>492</v>
      </c>
      <c r="CR96" s="34" t="s">
        <v>272</v>
      </c>
      <c r="CS96" s="35" t="s">
        <v>507</v>
      </c>
      <c r="CT96" s="8" t="s">
        <v>217</v>
      </c>
    </row>
    <row r="97" spans="1:98" ht="15" customHeight="1">
      <c r="A97" s="38" t="s">
        <v>34</v>
      </c>
      <c r="B97" s="60" t="s">
        <v>35</v>
      </c>
      <c r="C97" s="38" t="s">
        <v>180</v>
      </c>
      <c r="D97" s="77">
        <v>44561</v>
      </c>
      <c r="E97" s="60" t="s">
        <v>200</v>
      </c>
      <c r="F97" s="60" t="s">
        <v>199</v>
      </c>
      <c r="G97" s="33"/>
      <c r="H97" s="33"/>
      <c r="I97" s="97"/>
      <c r="J97" s="186"/>
      <c r="K97" s="33"/>
      <c r="L97" s="33"/>
      <c r="M97" s="33"/>
      <c r="N97" s="33"/>
      <c r="O97" s="33"/>
      <c r="P97" s="33"/>
      <c r="Q97" s="97"/>
      <c r="R97" s="186"/>
      <c r="S97" s="33"/>
      <c r="T97" s="33"/>
      <c r="U97" s="33"/>
      <c r="V97" s="33"/>
      <c r="W97" s="33">
        <v>484327549.14999998</v>
      </c>
      <c r="X97" s="33">
        <v>147053611.72</v>
      </c>
      <c r="Y97" s="97"/>
      <c r="Z97" s="186"/>
      <c r="AA97" s="33">
        <v>1840330274.78</v>
      </c>
      <c r="AB97" s="33">
        <v>883933625.03999996</v>
      </c>
      <c r="AC97" s="33">
        <v>883933128.77999997</v>
      </c>
      <c r="AD97" s="33">
        <v>176321662.96000001</v>
      </c>
      <c r="AE97" s="97"/>
      <c r="AF97" s="191"/>
      <c r="AG97" s="92"/>
      <c r="AH97" s="92"/>
      <c r="AI97" s="92"/>
      <c r="AJ97" s="92"/>
      <c r="AK97" s="92"/>
      <c r="AL97" s="33"/>
      <c r="AM97" s="97"/>
      <c r="AN97" s="97"/>
      <c r="AO97" s="33"/>
      <c r="AP97" s="97"/>
      <c r="AQ97" s="33"/>
      <c r="AR97" s="33"/>
      <c r="AS97" s="33"/>
      <c r="AT97" s="33"/>
      <c r="AU97" s="97"/>
      <c r="AV97" s="97"/>
      <c r="AW97" s="33"/>
      <c r="AX97" s="97"/>
      <c r="AY97" s="33"/>
      <c r="AZ97" s="33"/>
      <c r="BA97" s="33"/>
      <c r="BB97" s="33"/>
      <c r="BC97" s="97"/>
      <c r="BD97" s="97"/>
      <c r="BE97" s="33"/>
      <c r="BF97" s="97"/>
      <c r="BG97" s="33"/>
      <c r="BH97" s="33"/>
      <c r="BI97" s="33"/>
      <c r="BJ97" s="33"/>
      <c r="BK97" s="97"/>
      <c r="BL97" s="97"/>
      <c r="BM97" s="97"/>
      <c r="BN97" s="97"/>
      <c r="BO97" s="33"/>
      <c r="BP97" s="33"/>
      <c r="BQ97" s="33"/>
      <c r="BR97" s="33"/>
      <c r="BS97" s="97"/>
      <c r="BT97" s="97"/>
      <c r="BU97" s="97"/>
      <c r="BV97" s="97"/>
      <c r="BW97" s="33"/>
      <c r="BX97" s="33"/>
      <c r="BY97" s="33"/>
      <c r="BZ97" s="33"/>
      <c r="CA97" s="97"/>
      <c r="CB97" s="97"/>
      <c r="CC97" s="97"/>
      <c r="CD97" s="97"/>
      <c r="CE97" s="33"/>
      <c r="CF97" s="33"/>
      <c r="CG97" s="33"/>
      <c r="CH97" s="33"/>
      <c r="CI97" s="97"/>
      <c r="CJ97" s="97"/>
      <c r="CK97" s="97"/>
      <c r="CL97" s="97"/>
      <c r="CM97" s="33">
        <v>1840330274.78</v>
      </c>
      <c r="CN97" s="33">
        <v>883933625.03999996</v>
      </c>
      <c r="CO97" s="33">
        <v>883933128.77999997</v>
      </c>
      <c r="CP97" s="33">
        <v>176321662.96000001</v>
      </c>
      <c r="CQ97" s="34" t="s">
        <v>493</v>
      </c>
      <c r="CR97" s="34" t="s">
        <v>336</v>
      </c>
      <c r="CS97" s="35" t="s">
        <v>860</v>
      </c>
      <c r="CT97" s="8" t="s">
        <v>217</v>
      </c>
    </row>
    <row r="98" spans="1:98" ht="15" customHeight="1">
      <c r="A98" s="38" t="s">
        <v>46</v>
      </c>
      <c r="B98" s="60" t="s">
        <v>47</v>
      </c>
      <c r="C98" s="38" t="s">
        <v>182</v>
      </c>
      <c r="D98" s="77">
        <v>44500</v>
      </c>
      <c r="E98" s="60" t="s">
        <v>200</v>
      </c>
      <c r="F98" s="60" t="s">
        <v>198</v>
      </c>
      <c r="G98" s="33"/>
      <c r="H98" s="33"/>
      <c r="I98" s="97"/>
      <c r="J98" s="186">
        <v>1.4</v>
      </c>
      <c r="K98" s="33"/>
      <c r="L98" s="33"/>
      <c r="M98" s="33"/>
      <c r="N98" s="33"/>
      <c r="O98" s="33"/>
      <c r="P98" s="33"/>
      <c r="Q98" s="97"/>
      <c r="R98" s="186">
        <v>1.4</v>
      </c>
      <c r="S98" s="33"/>
      <c r="T98" s="33"/>
      <c r="U98" s="33"/>
      <c r="V98" s="33"/>
      <c r="W98" s="33">
        <v>184.2</v>
      </c>
      <c r="X98" s="33">
        <v>896.3</v>
      </c>
      <c r="Y98" s="97"/>
      <c r="Z98" s="186">
        <v>1.4</v>
      </c>
      <c r="AA98" s="33">
        <v>1512.6</v>
      </c>
      <c r="AB98" s="33">
        <v>1512.6</v>
      </c>
      <c r="AC98" s="33">
        <v>1512.6</v>
      </c>
      <c r="AD98" s="33">
        <v>921.2</v>
      </c>
      <c r="AE98" s="97"/>
      <c r="AF98" s="191"/>
      <c r="AG98" s="92"/>
      <c r="AH98" s="92"/>
      <c r="AI98" s="92"/>
      <c r="AJ98" s="92"/>
      <c r="AK98" s="92"/>
      <c r="AL98" s="33"/>
      <c r="AM98" s="97"/>
      <c r="AN98" s="97"/>
      <c r="AO98" s="33"/>
      <c r="AP98" s="97"/>
      <c r="AQ98" s="33"/>
      <c r="AR98" s="33"/>
      <c r="AS98" s="33"/>
      <c r="AT98" s="33"/>
      <c r="AU98" s="97"/>
      <c r="AV98" s="97"/>
      <c r="AW98" s="33"/>
      <c r="AX98" s="97"/>
      <c r="AY98" s="33"/>
      <c r="AZ98" s="33"/>
      <c r="BA98" s="33"/>
      <c r="BB98" s="33"/>
      <c r="BC98" s="97"/>
      <c r="BD98" s="97"/>
      <c r="BE98" s="33"/>
      <c r="BF98" s="97"/>
      <c r="BG98" s="33"/>
      <c r="BH98" s="33"/>
      <c r="BI98" s="33"/>
      <c r="BJ98" s="33"/>
      <c r="BK98" s="97"/>
      <c r="BL98" s="97"/>
      <c r="BM98" s="97"/>
      <c r="BN98" s="97"/>
      <c r="BO98" s="33"/>
      <c r="BP98" s="33"/>
      <c r="BQ98" s="33"/>
      <c r="BR98" s="33"/>
      <c r="BS98" s="97"/>
      <c r="BT98" s="97"/>
      <c r="BU98" s="97"/>
      <c r="BV98" s="97"/>
      <c r="BW98" s="33"/>
      <c r="BX98" s="33"/>
      <c r="BY98" s="33"/>
      <c r="BZ98" s="33"/>
      <c r="CA98" s="97"/>
      <c r="CB98" s="97"/>
      <c r="CC98" s="97"/>
      <c r="CD98" s="97"/>
      <c r="CE98" s="33"/>
      <c r="CF98" s="33"/>
      <c r="CG98" s="33"/>
      <c r="CH98" s="33"/>
      <c r="CI98" s="97"/>
      <c r="CJ98" s="97"/>
      <c r="CK98" s="97"/>
      <c r="CL98" s="97"/>
      <c r="CM98" s="33">
        <v>1512.6</v>
      </c>
      <c r="CN98" s="33">
        <v>1512.6</v>
      </c>
      <c r="CO98" s="33">
        <v>1512.6</v>
      </c>
      <c r="CP98" s="33">
        <v>921.2</v>
      </c>
      <c r="CQ98" s="34" t="s">
        <v>494</v>
      </c>
      <c r="CR98" s="34" t="s">
        <v>314</v>
      </c>
      <c r="CS98" s="35" t="s">
        <v>515</v>
      </c>
      <c r="CT98" s="8" t="s">
        <v>217</v>
      </c>
    </row>
    <row r="99" spans="1:98" ht="15" customHeight="1">
      <c r="A99" s="38" t="s">
        <v>88</v>
      </c>
      <c r="B99" s="60" t="s">
        <v>89</v>
      </c>
      <c r="C99" s="38" t="s">
        <v>185</v>
      </c>
      <c r="D99" s="77">
        <v>44561</v>
      </c>
      <c r="E99" s="60" t="s">
        <v>200</v>
      </c>
      <c r="F99" s="60" t="s">
        <v>198</v>
      </c>
      <c r="G99" s="33"/>
      <c r="H99" s="33"/>
      <c r="I99" s="97"/>
      <c r="J99" s="186">
        <v>1.4</v>
      </c>
      <c r="K99" s="33"/>
      <c r="L99" s="33"/>
      <c r="M99" s="33"/>
      <c r="N99" s="33"/>
      <c r="O99" s="33"/>
      <c r="P99" s="33"/>
      <c r="Q99" s="97"/>
      <c r="R99" s="186">
        <v>1.4</v>
      </c>
      <c r="S99" s="33"/>
      <c r="T99" s="33"/>
      <c r="U99" s="33"/>
      <c r="V99" s="33"/>
      <c r="W99" s="33">
        <v>38</v>
      </c>
      <c r="X99" s="33">
        <v>24</v>
      </c>
      <c r="Y99" s="97"/>
      <c r="Z99" s="186">
        <v>1.4</v>
      </c>
      <c r="AA99" s="33">
        <v>87</v>
      </c>
      <c r="AB99" s="33">
        <v>87</v>
      </c>
      <c r="AC99" s="33">
        <v>87</v>
      </c>
      <c r="AD99" s="33">
        <v>53</v>
      </c>
      <c r="AE99" s="97"/>
      <c r="AF99" s="191"/>
      <c r="AG99" s="92"/>
      <c r="AH99" s="92"/>
      <c r="AI99" s="92"/>
      <c r="AJ99" s="92"/>
      <c r="AK99" s="92"/>
      <c r="AL99" s="33"/>
      <c r="AM99" s="97"/>
      <c r="AN99" s="97"/>
      <c r="AO99" s="33"/>
      <c r="AP99" s="97"/>
      <c r="AQ99" s="33"/>
      <c r="AR99" s="33"/>
      <c r="AS99" s="33"/>
      <c r="AT99" s="33"/>
      <c r="AU99" s="97"/>
      <c r="AV99" s="97"/>
      <c r="AW99" s="33"/>
      <c r="AX99" s="97"/>
      <c r="AY99" s="33"/>
      <c r="AZ99" s="33"/>
      <c r="BA99" s="33"/>
      <c r="BB99" s="33"/>
      <c r="BC99" s="97"/>
      <c r="BD99" s="97"/>
      <c r="BE99" s="33"/>
      <c r="BF99" s="97"/>
      <c r="BG99" s="33"/>
      <c r="BH99" s="33"/>
      <c r="BI99" s="33"/>
      <c r="BJ99" s="33"/>
      <c r="BK99" s="97"/>
      <c r="BL99" s="97"/>
      <c r="BM99" s="97"/>
      <c r="BN99" s="97"/>
      <c r="BO99" s="33"/>
      <c r="BP99" s="33"/>
      <c r="BQ99" s="33"/>
      <c r="BR99" s="33"/>
      <c r="BS99" s="97"/>
      <c r="BT99" s="97"/>
      <c r="BU99" s="97"/>
      <c r="BV99" s="97"/>
      <c r="BW99" s="33"/>
      <c r="BX99" s="33"/>
      <c r="BY99" s="33"/>
      <c r="BZ99" s="33"/>
      <c r="CA99" s="97"/>
      <c r="CB99" s="97"/>
      <c r="CC99" s="97"/>
      <c r="CD99" s="97"/>
      <c r="CE99" s="33"/>
      <c r="CF99" s="33"/>
      <c r="CG99" s="33"/>
      <c r="CH99" s="33"/>
      <c r="CI99" s="97"/>
      <c r="CJ99" s="97"/>
      <c r="CK99" s="97"/>
      <c r="CL99" s="97"/>
      <c r="CM99" s="33"/>
      <c r="CN99" s="33"/>
      <c r="CO99" s="33"/>
      <c r="CP99" s="33">
        <v>53</v>
      </c>
      <c r="CQ99" s="34" t="s">
        <v>694</v>
      </c>
      <c r="CR99" s="34" t="s">
        <v>188</v>
      </c>
      <c r="CS99" s="35" t="s">
        <v>861</v>
      </c>
      <c r="CT99" s="8" t="s">
        <v>217</v>
      </c>
    </row>
    <row r="100" spans="1:98" ht="15" customHeight="1">
      <c r="A100" s="78" t="s">
        <v>45</v>
      </c>
      <c r="B100" s="62" t="s">
        <v>886</v>
      </c>
      <c r="C100" s="38" t="s">
        <v>185</v>
      </c>
      <c r="D100" s="77">
        <v>44561</v>
      </c>
      <c r="E100" s="60" t="s">
        <v>200</v>
      </c>
      <c r="F100" s="60" t="s">
        <v>199</v>
      </c>
      <c r="G100" s="33">
        <v>0</v>
      </c>
      <c r="H100" s="33">
        <v>0</v>
      </c>
      <c r="I100" s="97"/>
      <c r="J100" s="186">
        <v>1.4</v>
      </c>
      <c r="K100" s="33">
        <v>0</v>
      </c>
      <c r="L100" s="33">
        <v>0</v>
      </c>
      <c r="M100" s="33">
        <v>0</v>
      </c>
      <c r="N100" s="33">
        <v>0</v>
      </c>
      <c r="O100" s="33">
        <v>0</v>
      </c>
      <c r="P100" s="33">
        <v>0</v>
      </c>
      <c r="Q100" s="97"/>
      <c r="R100" s="186">
        <v>1.4</v>
      </c>
      <c r="S100" s="33">
        <v>0</v>
      </c>
      <c r="T100" s="33">
        <v>0</v>
      </c>
      <c r="U100" s="33">
        <v>0</v>
      </c>
      <c r="V100" s="33">
        <v>0</v>
      </c>
      <c r="W100" s="33">
        <v>47385525</v>
      </c>
      <c r="X100" s="33">
        <v>177336464</v>
      </c>
      <c r="Y100" s="97"/>
      <c r="Z100" s="186">
        <v>1.4</v>
      </c>
      <c r="AA100" s="33">
        <v>2148836234</v>
      </c>
      <c r="AB100" s="33">
        <v>314610784</v>
      </c>
      <c r="AC100" s="33">
        <v>314151949</v>
      </c>
      <c r="AD100" s="33">
        <v>86599662</v>
      </c>
      <c r="AE100" s="97"/>
      <c r="AF100" s="191"/>
      <c r="AG100" s="92">
        <v>0</v>
      </c>
      <c r="AH100" s="92">
        <v>0</v>
      </c>
      <c r="AI100" s="92">
        <v>0</v>
      </c>
      <c r="AJ100" s="92">
        <v>0</v>
      </c>
      <c r="AK100" s="92">
        <v>0</v>
      </c>
      <c r="AL100" s="33">
        <v>0</v>
      </c>
      <c r="AM100" s="97"/>
      <c r="AN100" s="97"/>
      <c r="AO100" s="33">
        <v>0</v>
      </c>
      <c r="AP100" s="97"/>
      <c r="AQ100" s="33">
        <v>0</v>
      </c>
      <c r="AR100" s="33">
        <v>0</v>
      </c>
      <c r="AS100" s="33">
        <v>0</v>
      </c>
      <c r="AT100" s="33">
        <v>0</v>
      </c>
      <c r="AU100" s="97"/>
      <c r="AV100" s="97"/>
      <c r="AW100" s="33">
        <v>0</v>
      </c>
      <c r="AX100" s="97"/>
      <c r="AY100" s="33">
        <v>0</v>
      </c>
      <c r="AZ100" s="33">
        <v>0</v>
      </c>
      <c r="BA100" s="33">
        <v>0</v>
      </c>
      <c r="BB100" s="33">
        <v>0</v>
      </c>
      <c r="BC100" s="97"/>
      <c r="BD100" s="97"/>
      <c r="BE100" s="33">
        <v>0</v>
      </c>
      <c r="BF100" s="97"/>
      <c r="BG100" s="33">
        <v>0</v>
      </c>
      <c r="BH100" s="33">
        <v>0</v>
      </c>
      <c r="BI100" s="33">
        <v>0</v>
      </c>
      <c r="BJ100" s="33">
        <v>0</v>
      </c>
      <c r="BK100" s="97"/>
      <c r="BL100" s="97"/>
      <c r="BM100" s="97"/>
      <c r="BN100" s="97"/>
      <c r="BO100" s="33">
        <v>0</v>
      </c>
      <c r="BP100" s="33">
        <v>0</v>
      </c>
      <c r="BQ100" s="33">
        <v>0</v>
      </c>
      <c r="BR100" s="33">
        <v>0</v>
      </c>
      <c r="BS100" s="97"/>
      <c r="BT100" s="97"/>
      <c r="BU100" s="97"/>
      <c r="BV100" s="97"/>
      <c r="BW100" s="33">
        <v>0</v>
      </c>
      <c r="BX100" s="33">
        <v>0</v>
      </c>
      <c r="BY100" s="33">
        <v>0</v>
      </c>
      <c r="BZ100" s="33">
        <v>0</v>
      </c>
      <c r="CA100" s="97"/>
      <c r="CB100" s="97"/>
      <c r="CC100" s="97"/>
      <c r="CD100" s="97"/>
      <c r="CE100" s="33">
        <v>0</v>
      </c>
      <c r="CF100" s="33">
        <v>0</v>
      </c>
      <c r="CG100" s="33">
        <v>0</v>
      </c>
      <c r="CH100" s="33">
        <v>0</v>
      </c>
      <c r="CI100" s="97"/>
      <c r="CJ100" s="97"/>
      <c r="CK100" s="97"/>
      <c r="CL100" s="97"/>
      <c r="CM100" s="33">
        <v>2148836234</v>
      </c>
      <c r="CN100" s="33">
        <v>314610784</v>
      </c>
      <c r="CO100" s="33">
        <v>314151949</v>
      </c>
      <c r="CP100" s="33">
        <v>86599662</v>
      </c>
      <c r="CQ100" s="34" t="s">
        <v>496</v>
      </c>
      <c r="CR100" s="34" t="s">
        <v>207</v>
      </c>
      <c r="CS100" s="35"/>
      <c r="CT100" s="8" t="s">
        <v>217</v>
      </c>
    </row>
    <row r="101" spans="1:98" ht="15" customHeight="1">
      <c r="A101" s="38" t="s">
        <v>130</v>
      </c>
      <c r="B101" s="60" t="s">
        <v>887</v>
      </c>
      <c r="C101" s="38" t="s">
        <v>185</v>
      </c>
      <c r="D101" s="77">
        <v>44561</v>
      </c>
      <c r="E101" s="60" t="s">
        <v>200</v>
      </c>
      <c r="F101" s="60" t="s">
        <v>198</v>
      </c>
      <c r="G101" s="33"/>
      <c r="H101" s="33"/>
      <c r="I101" s="97"/>
      <c r="J101" s="186">
        <v>1.4</v>
      </c>
      <c r="K101" s="33"/>
      <c r="L101" s="33"/>
      <c r="M101" s="33"/>
      <c r="N101" s="33"/>
      <c r="O101" s="33"/>
      <c r="P101" s="33"/>
      <c r="Q101" s="97"/>
      <c r="R101" s="186">
        <v>1.4</v>
      </c>
      <c r="S101" s="33"/>
      <c r="T101" s="33"/>
      <c r="U101" s="33"/>
      <c r="V101" s="33"/>
      <c r="W101" s="33">
        <v>2027</v>
      </c>
      <c r="X101" s="33">
        <v>20727</v>
      </c>
      <c r="Y101" s="97"/>
      <c r="Z101" s="186">
        <v>1.4</v>
      </c>
      <c r="AA101" s="33">
        <v>67282</v>
      </c>
      <c r="AB101" s="33">
        <v>31808</v>
      </c>
      <c r="AC101" s="33">
        <v>31794</v>
      </c>
      <c r="AD101" s="33">
        <v>9304</v>
      </c>
      <c r="AE101" s="97"/>
      <c r="AF101" s="191"/>
      <c r="AG101" s="92">
        <v>35417</v>
      </c>
      <c r="AH101" s="92">
        <v>1.85</v>
      </c>
      <c r="AI101" s="92">
        <v>472121</v>
      </c>
      <c r="AJ101" s="92">
        <v>62416</v>
      </c>
      <c r="AK101" s="92">
        <v>62322</v>
      </c>
      <c r="AL101" s="33">
        <v>13088</v>
      </c>
      <c r="AM101" s="97"/>
      <c r="AN101" s="97"/>
      <c r="AO101" s="33">
        <v>16892</v>
      </c>
      <c r="AP101" s="97"/>
      <c r="AQ101" s="33">
        <v>395150</v>
      </c>
      <c r="AR101" s="33">
        <v>28067</v>
      </c>
      <c r="AS101" s="33">
        <v>28067</v>
      </c>
      <c r="AT101" s="33">
        <v>2142</v>
      </c>
      <c r="AU101" s="97"/>
      <c r="AV101" s="97"/>
      <c r="AW101" s="33">
        <v>18453</v>
      </c>
      <c r="AX101" s="97"/>
      <c r="AY101" s="33">
        <v>76847</v>
      </c>
      <c r="AZ101" s="33">
        <v>34217</v>
      </c>
      <c r="BA101" s="33">
        <v>34123</v>
      </c>
      <c r="BB101" s="33">
        <v>10946</v>
      </c>
      <c r="BC101" s="97"/>
      <c r="BD101" s="97"/>
      <c r="BE101" s="33">
        <v>71</v>
      </c>
      <c r="BF101" s="97"/>
      <c r="BG101" s="33">
        <v>124</v>
      </c>
      <c r="BH101" s="33">
        <v>132</v>
      </c>
      <c r="BI101" s="33">
        <v>132</v>
      </c>
      <c r="BJ101" s="33"/>
      <c r="BK101" s="97"/>
      <c r="BL101" s="97"/>
      <c r="BM101" s="97"/>
      <c r="BN101" s="97"/>
      <c r="BO101" s="33"/>
      <c r="BP101" s="33"/>
      <c r="BQ101" s="33"/>
      <c r="BR101" s="33"/>
      <c r="BS101" s="97"/>
      <c r="BT101" s="97"/>
      <c r="BU101" s="97"/>
      <c r="BV101" s="97"/>
      <c r="BW101" s="33">
        <v>27145</v>
      </c>
      <c r="BX101" s="33">
        <v>11245</v>
      </c>
      <c r="BY101" s="33">
        <v>11245</v>
      </c>
      <c r="BZ101" s="33">
        <v>994</v>
      </c>
      <c r="CA101" s="97"/>
      <c r="CB101" s="97"/>
      <c r="CC101" s="97"/>
      <c r="CD101" s="97"/>
      <c r="CE101" s="33"/>
      <c r="CF101" s="33"/>
      <c r="CG101" s="33"/>
      <c r="CH101" s="33"/>
      <c r="CI101" s="97"/>
      <c r="CJ101" s="97"/>
      <c r="CK101" s="97"/>
      <c r="CL101" s="97"/>
      <c r="CM101" s="33">
        <v>566548</v>
      </c>
      <c r="CN101" s="33">
        <v>105470</v>
      </c>
      <c r="CO101" s="33">
        <v>105361</v>
      </c>
      <c r="CP101" s="33">
        <v>23385</v>
      </c>
      <c r="CQ101" s="34" t="s">
        <v>497</v>
      </c>
      <c r="CR101" s="34" t="s">
        <v>302</v>
      </c>
      <c r="CS101" s="35"/>
      <c r="CT101" s="8" t="s">
        <v>217</v>
      </c>
    </row>
    <row r="102" spans="1:98" ht="15" customHeight="1">
      <c r="A102" s="78" t="s">
        <v>32</v>
      </c>
      <c r="B102" s="62" t="s">
        <v>33</v>
      </c>
      <c r="C102" s="38" t="s">
        <v>168</v>
      </c>
      <c r="D102" s="77">
        <v>44561</v>
      </c>
      <c r="E102" s="60" t="s">
        <v>200</v>
      </c>
      <c r="F102" s="60" t="s">
        <v>198</v>
      </c>
      <c r="G102" s="33"/>
      <c r="H102" s="33"/>
      <c r="I102" s="97"/>
      <c r="J102" s="186">
        <v>1.4</v>
      </c>
      <c r="K102" s="33"/>
      <c r="L102" s="33"/>
      <c r="M102" s="33"/>
      <c r="N102" s="33"/>
      <c r="O102" s="33"/>
      <c r="P102" s="33"/>
      <c r="Q102" s="97"/>
      <c r="R102" s="186">
        <v>1.4</v>
      </c>
      <c r="S102" s="33"/>
      <c r="T102" s="33"/>
      <c r="U102" s="33"/>
      <c r="V102" s="33"/>
      <c r="W102" s="33">
        <v>67</v>
      </c>
      <c r="X102" s="33">
        <v>231</v>
      </c>
      <c r="Y102" s="97"/>
      <c r="Z102" s="186">
        <v>1.4</v>
      </c>
      <c r="AA102" s="33">
        <v>549</v>
      </c>
      <c r="AB102" s="33">
        <v>417</v>
      </c>
      <c r="AC102" s="33">
        <v>417</v>
      </c>
      <c r="AD102" s="33">
        <v>323</v>
      </c>
      <c r="AE102" s="97"/>
      <c r="AF102" s="191"/>
      <c r="AG102" s="92"/>
      <c r="AH102" s="92">
        <v>1.4</v>
      </c>
      <c r="AI102" s="92"/>
      <c r="AJ102" s="92"/>
      <c r="AK102" s="92"/>
      <c r="AL102" s="33"/>
      <c r="AM102" s="97"/>
      <c r="AN102" s="97"/>
      <c r="AO102" s="33"/>
      <c r="AP102" s="97"/>
      <c r="AQ102" s="33"/>
      <c r="AR102" s="33"/>
      <c r="AS102" s="33"/>
      <c r="AT102" s="33"/>
      <c r="AU102" s="97"/>
      <c r="AV102" s="97"/>
      <c r="AW102" s="33"/>
      <c r="AX102" s="97"/>
      <c r="AY102" s="33"/>
      <c r="AZ102" s="33"/>
      <c r="BA102" s="33"/>
      <c r="BB102" s="33"/>
      <c r="BC102" s="97"/>
      <c r="BD102" s="97"/>
      <c r="BE102" s="33"/>
      <c r="BF102" s="97"/>
      <c r="BG102" s="33"/>
      <c r="BH102" s="33"/>
      <c r="BI102" s="33"/>
      <c r="BJ102" s="33"/>
      <c r="BK102" s="97"/>
      <c r="BL102" s="97"/>
      <c r="BM102" s="97"/>
      <c r="BN102" s="97"/>
      <c r="BO102" s="33"/>
      <c r="BP102" s="33"/>
      <c r="BQ102" s="33"/>
      <c r="BR102" s="33"/>
      <c r="BS102" s="97"/>
      <c r="BT102" s="97"/>
      <c r="BU102" s="97"/>
      <c r="BV102" s="97"/>
      <c r="BW102" s="33">
        <v>6887</v>
      </c>
      <c r="BX102" s="33"/>
      <c r="BY102" s="33"/>
      <c r="BZ102" s="33"/>
      <c r="CA102" s="97"/>
      <c r="CB102" s="97"/>
      <c r="CC102" s="97"/>
      <c r="CD102" s="97"/>
      <c r="CE102" s="33"/>
      <c r="CF102" s="33"/>
      <c r="CG102" s="33"/>
      <c r="CH102" s="33"/>
      <c r="CI102" s="97"/>
      <c r="CJ102" s="97"/>
      <c r="CK102" s="97"/>
      <c r="CL102" s="97"/>
      <c r="CM102" s="33">
        <v>7436</v>
      </c>
      <c r="CN102" s="33">
        <v>417</v>
      </c>
      <c r="CO102" s="33">
        <v>417</v>
      </c>
      <c r="CP102" s="33">
        <v>323</v>
      </c>
      <c r="CQ102" s="34" t="s">
        <v>695</v>
      </c>
      <c r="CR102" s="34" t="s">
        <v>284</v>
      </c>
      <c r="CS102" s="35"/>
      <c r="CT102" s="8" t="s">
        <v>217</v>
      </c>
    </row>
    <row r="103" spans="1:98" ht="15" customHeight="1">
      <c r="A103" s="78" t="s">
        <v>56</v>
      </c>
      <c r="B103" s="62" t="s">
        <v>57</v>
      </c>
      <c r="C103" s="38" t="s">
        <v>169</v>
      </c>
      <c r="D103" s="77"/>
      <c r="E103" s="60"/>
      <c r="F103" s="60"/>
      <c r="G103" s="33"/>
      <c r="H103" s="33"/>
      <c r="I103" s="97"/>
      <c r="J103" s="186"/>
      <c r="K103" s="33"/>
      <c r="L103" s="33"/>
      <c r="M103" s="33"/>
      <c r="N103" s="33"/>
      <c r="O103" s="33"/>
      <c r="P103" s="33"/>
      <c r="Q103" s="97"/>
      <c r="R103" s="186"/>
      <c r="S103" s="33"/>
      <c r="T103" s="33"/>
      <c r="U103" s="33"/>
      <c r="V103" s="33"/>
      <c r="W103" s="33"/>
      <c r="X103" s="33"/>
      <c r="Y103" s="97"/>
      <c r="Z103" s="186"/>
      <c r="AA103" s="33"/>
      <c r="AB103" s="33"/>
      <c r="AC103" s="33"/>
      <c r="AD103" s="33"/>
      <c r="AE103" s="97"/>
      <c r="AF103" s="191"/>
      <c r="AG103" s="92"/>
      <c r="AH103" s="92"/>
      <c r="AI103" s="92"/>
      <c r="AJ103" s="92"/>
      <c r="AK103" s="92"/>
      <c r="AL103" s="33"/>
      <c r="AM103" s="97"/>
      <c r="AN103" s="97"/>
      <c r="AO103" s="33"/>
      <c r="AP103" s="97"/>
      <c r="AQ103" s="33"/>
      <c r="AR103" s="33"/>
      <c r="AS103" s="33"/>
      <c r="AT103" s="33"/>
      <c r="AU103" s="97"/>
      <c r="AV103" s="97"/>
      <c r="AW103" s="33"/>
      <c r="AX103" s="97"/>
      <c r="AY103" s="33"/>
      <c r="AZ103" s="33"/>
      <c r="BA103" s="33"/>
      <c r="BB103" s="33"/>
      <c r="BC103" s="97"/>
      <c r="BD103" s="97"/>
      <c r="BE103" s="33"/>
      <c r="BF103" s="97"/>
      <c r="BG103" s="33"/>
      <c r="BH103" s="33"/>
      <c r="BI103" s="33"/>
      <c r="BJ103" s="33"/>
      <c r="BK103" s="97"/>
      <c r="BL103" s="97"/>
      <c r="BM103" s="97"/>
      <c r="BN103" s="97"/>
      <c r="BO103" s="33"/>
      <c r="BP103" s="33"/>
      <c r="BQ103" s="33"/>
      <c r="BR103" s="33"/>
      <c r="BS103" s="97"/>
      <c r="BT103" s="97"/>
      <c r="BU103" s="97"/>
      <c r="BV103" s="97"/>
      <c r="BW103" s="33"/>
      <c r="BX103" s="33"/>
      <c r="BY103" s="33"/>
      <c r="BZ103" s="33"/>
      <c r="CA103" s="97"/>
      <c r="CB103" s="97"/>
      <c r="CC103" s="97"/>
      <c r="CD103" s="97"/>
      <c r="CE103" s="33"/>
      <c r="CF103" s="33"/>
      <c r="CG103" s="33"/>
      <c r="CH103" s="33"/>
      <c r="CI103" s="97"/>
      <c r="CJ103" s="97"/>
      <c r="CK103" s="97"/>
      <c r="CL103" s="97"/>
      <c r="CM103" s="33"/>
      <c r="CN103" s="33"/>
      <c r="CO103" s="33"/>
      <c r="CP103" s="33"/>
      <c r="CQ103" s="34" t="s">
        <v>499</v>
      </c>
      <c r="CR103" s="34" t="s">
        <v>323</v>
      </c>
      <c r="CS103" s="35" t="s">
        <v>506</v>
      </c>
      <c r="CT103" s="8" t="s">
        <v>217</v>
      </c>
    </row>
    <row r="104" spans="1:98" ht="15" customHeight="1">
      <c r="A104" s="38" t="s">
        <v>125</v>
      </c>
      <c r="B104" s="60" t="s">
        <v>166</v>
      </c>
      <c r="C104" s="38" t="s">
        <v>171</v>
      </c>
      <c r="D104" s="77">
        <v>44561</v>
      </c>
      <c r="E104" s="60" t="s">
        <v>200</v>
      </c>
      <c r="F104" s="60" t="s">
        <v>198</v>
      </c>
      <c r="G104" s="33"/>
      <c r="H104" s="33"/>
      <c r="I104" s="97"/>
      <c r="J104" s="186"/>
      <c r="K104" s="33"/>
      <c r="L104" s="33"/>
      <c r="M104" s="33"/>
      <c r="N104" s="33"/>
      <c r="O104" s="33"/>
      <c r="P104" s="33"/>
      <c r="Q104" s="97"/>
      <c r="R104" s="186"/>
      <c r="S104" s="33"/>
      <c r="T104" s="33"/>
      <c r="U104" s="33"/>
      <c r="V104" s="33"/>
      <c r="W104" s="33">
        <v>100</v>
      </c>
      <c r="X104" s="33">
        <v>435</v>
      </c>
      <c r="Y104" s="97"/>
      <c r="Z104" s="186">
        <v>1.4</v>
      </c>
      <c r="AA104" s="33">
        <v>1076</v>
      </c>
      <c r="AB104" s="33">
        <v>749</v>
      </c>
      <c r="AC104" s="33">
        <v>749</v>
      </c>
      <c r="AD104" s="33">
        <v>462</v>
      </c>
      <c r="AE104" s="97"/>
      <c r="AF104" s="191"/>
      <c r="AG104" s="92"/>
      <c r="AH104" s="92"/>
      <c r="AI104" s="92"/>
      <c r="AJ104" s="92"/>
      <c r="AK104" s="92"/>
      <c r="AL104" s="33"/>
      <c r="AM104" s="97"/>
      <c r="AN104" s="97"/>
      <c r="AO104" s="33"/>
      <c r="AP104" s="97"/>
      <c r="AQ104" s="33"/>
      <c r="AR104" s="33"/>
      <c r="AS104" s="33"/>
      <c r="AT104" s="33"/>
      <c r="AU104" s="97"/>
      <c r="AV104" s="97"/>
      <c r="AW104" s="33"/>
      <c r="AX104" s="97"/>
      <c r="AY104" s="33"/>
      <c r="AZ104" s="33"/>
      <c r="BA104" s="33"/>
      <c r="BB104" s="33"/>
      <c r="BC104" s="97"/>
      <c r="BD104" s="97"/>
      <c r="BE104" s="33"/>
      <c r="BF104" s="97"/>
      <c r="BG104" s="33"/>
      <c r="BH104" s="33"/>
      <c r="BI104" s="33"/>
      <c r="BJ104" s="33"/>
      <c r="BK104" s="97"/>
      <c r="BL104" s="97"/>
      <c r="BM104" s="97"/>
      <c r="BN104" s="97"/>
      <c r="BO104" s="33"/>
      <c r="BP104" s="33"/>
      <c r="BQ104" s="33"/>
      <c r="BR104" s="33"/>
      <c r="BS104" s="97"/>
      <c r="BT104" s="97"/>
      <c r="BU104" s="97"/>
      <c r="BV104" s="97"/>
      <c r="BW104" s="33"/>
      <c r="BX104" s="33"/>
      <c r="BY104" s="33"/>
      <c r="BZ104" s="33"/>
      <c r="CA104" s="97"/>
      <c r="CB104" s="97"/>
      <c r="CC104" s="97"/>
      <c r="CD104" s="97"/>
      <c r="CE104" s="33"/>
      <c r="CF104" s="33"/>
      <c r="CG104" s="33"/>
      <c r="CH104" s="33"/>
      <c r="CI104" s="97"/>
      <c r="CJ104" s="97"/>
      <c r="CK104" s="97"/>
      <c r="CL104" s="97"/>
      <c r="CM104" s="33">
        <v>1076</v>
      </c>
      <c r="CN104" s="33">
        <v>749</v>
      </c>
      <c r="CO104" s="33">
        <v>749</v>
      </c>
      <c r="CP104" s="33">
        <v>462</v>
      </c>
      <c r="CQ104" s="34" t="s">
        <v>500</v>
      </c>
      <c r="CR104" s="34" t="s">
        <v>275</v>
      </c>
      <c r="CS104" s="35"/>
      <c r="CT104" s="8" t="s">
        <v>217</v>
      </c>
    </row>
    <row r="105" spans="1:98" ht="15" customHeight="1">
      <c r="A105" s="38" t="s">
        <v>153</v>
      </c>
      <c r="B105" s="60" t="s">
        <v>154</v>
      </c>
      <c r="C105" s="38" t="s">
        <v>168</v>
      </c>
      <c r="D105" s="77">
        <v>44561</v>
      </c>
      <c r="E105" s="60" t="s">
        <v>200</v>
      </c>
      <c r="F105" s="60" t="s">
        <v>198</v>
      </c>
      <c r="G105" s="33"/>
      <c r="H105" s="33"/>
      <c r="I105" s="97"/>
      <c r="J105" s="186">
        <v>1.4</v>
      </c>
      <c r="K105" s="33"/>
      <c r="L105" s="33"/>
      <c r="M105" s="33"/>
      <c r="N105" s="33"/>
      <c r="O105" s="33"/>
      <c r="P105" s="33"/>
      <c r="Q105" s="97"/>
      <c r="R105" s="186">
        <v>1.4</v>
      </c>
      <c r="S105" s="33"/>
      <c r="T105" s="33"/>
      <c r="U105" s="33"/>
      <c r="V105" s="33"/>
      <c r="W105" s="33">
        <v>286</v>
      </c>
      <c r="X105" s="33">
        <v>618</v>
      </c>
      <c r="Y105" s="97"/>
      <c r="Z105" s="186">
        <v>1.4</v>
      </c>
      <c r="AA105" s="33">
        <v>1059</v>
      </c>
      <c r="AB105" s="33">
        <v>2588</v>
      </c>
      <c r="AC105" s="33">
        <v>2580</v>
      </c>
      <c r="AD105" s="33">
        <v>1858</v>
      </c>
      <c r="AE105" s="97"/>
      <c r="AF105" s="191"/>
      <c r="AG105" s="92">
        <v>2929</v>
      </c>
      <c r="AH105" s="92">
        <v>1.45</v>
      </c>
      <c r="AI105" s="92">
        <v>2929</v>
      </c>
      <c r="AJ105" s="92">
        <v>2590</v>
      </c>
      <c r="AK105" s="92">
        <v>2590</v>
      </c>
      <c r="AL105" s="33">
        <v>1522</v>
      </c>
      <c r="AM105" s="97"/>
      <c r="AN105" s="97"/>
      <c r="AO105" s="33"/>
      <c r="AP105" s="97"/>
      <c r="AQ105" s="33"/>
      <c r="AR105" s="33"/>
      <c r="AS105" s="33"/>
      <c r="AT105" s="33"/>
      <c r="AU105" s="97"/>
      <c r="AV105" s="97"/>
      <c r="AW105" s="33">
        <v>2929</v>
      </c>
      <c r="AX105" s="97"/>
      <c r="AY105" s="33">
        <v>2929</v>
      </c>
      <c r="AZ105" s="33">
        <v>2590</v>
      </c>
      <c r="BA105" s="33">
        <v>2590</v>
      </c>
      <c r="BB105" s="33">
        <v>1522</v>
      </c>
      <c r="BC105" s="97"/>
      <c r="BD105" s="97"/>
      <c r="BE105" s="33"/>
      <c r="BF105" s="97"/>
      <c r="BG105" s="33"/>
      <c r="BH105" s="33"/>
      <c r="BI105" s="33"/>
      <c r="BJ105" s="33"/>
      <c r="BK105" s="97"/>
      <c r="BL105" s="97"/>
      <c r="BM105" s="97"/>
      <c r="BN105" s="97"/>
      <c r="BO105" s="33"/>
      <c r="BP105" s="33"/>
      <c r="BQ105" s="33"/>
      <c r="BR105" s="33"/>
      <c r="BS105" s="97"/>
      <c r="BT105" s="97"/>
      <c r="BU105" s="97"/>
      <c r="BV105" s="97"/>
      <c r="BW105" s="33">
        <v>239</v>
      </c>
      <c r="BX105" s="33">
        <v>211</v>
      </c>
      <c r="BY105" s="33">
        <v>211</v>
      </c>
      <c r="BZ105" s="33">
        <v>162</v>
      </c>
      <c r="CA105" s="97"/>
      <c r="CB105" s="97"/>
      <c r="CC105" s="97"/>
      <c r="CD105" s="97"/>
      <c r="CE105" s="33">
        <v>1988</v>
      </c>
      <c r="CF105" s="33">
        <v>1283</v>
      </c>
      <c r="CG105" s="33">
        <v>1283</v>
      </c>
      <c r="CH105" s="33">
        <v>978</v>
      </c>
      <c r="CI105" s="97"/>
      <c r="CJ105" s="97"/>
      <c r="CK105" s="97"/>
      <c r="CL105" s="97"/>
      <c r="CM105" s="33">
        <v>6215</v>
      </c>
      <c r="CN105" s="33">
        <v>6672</v>
      </c>
      <c r="CO105" s="33">
        <v>6665</v>
      </c>
      <c r="CP105" s="33">
        <v>4520</v>
      </c>
      <c r="CQ105" s="34" t="s">
        <v>696</v>
      </c>
      <c r="CR105" s="34" t="s">
        <v>285</v>
      </c>
      <c r="CS105" s="35"/>
      <c r="CT105" s="8" t="s">
        <v>217</v>
      </c>
    </row>
    <row r="106" spans="1:98" ht="15" customHeight="1">
      <c r="A106" s="78" t="s">
        <v>40</v>
      </c>
      <c r="B106" s="62" t="s">
        <v>41</v>
      </c>
      <c r="C106" s="38" t="s">
        <v>181</v>
      </c>
      <c r="D106" s="77">
        <v>44561</v>
      </c>
      <c r="E106" s="60" t="s">
        <v>200</v>
      </c>
      <c r="F106" s="60" t="s">
        <v>198</v>
      </c>
      <c r="G106" s="33"/>
      <c r="H106" s="33"/>
      <c r="I106" s="97"/>
      <c r="J106" s="186">
        <v>1.4</v>
      </c>
      <c r="K106" s="33"/>
      <c r="L106" s="33"/>
      <c r="M106" s="33"/>
      <c r="N106" s="33"/>
      <c r="O106" s="33"/>
      <c r="P106" s="33"/>
      <c r="Q106" s="97"/>
      <c r="R106" s="186">
        <v>1.4</v>
      </c>
      <c r="S106" s="33"/>
      <c r="T106" s="33"/>
      <c r="U106" s="33"/>
      <c r="V106" s="33"/>
      <c r="W106" s="33">
        <v>577</v>
      </c>
      <c r="X106" s="36">
        <v>206</v>
      </c>
      <c r="Y106" s="97"/>
      <c r="Z106" s="190">
        <v>1.4</v>
      </c>
      <c r="AA106" s="33">
        <v>1570</v>
      </c>
      <c r="AB106" s="33">
        <v>1109</v>
      </c>
      <c r="AC106" s="33">
        <v>1109</v>
      </c>
      <c r="AD106" s="33">
        <v>160</v>
      </c>
      <c r="AE106" s="97"/>
      <c r="AF106" s="191"/>
      <c r="AG106" s="92"/>
      <c r="AH106" s="92">
        <v>1.4</v>
      </c>
      <c r="AI106" s="92"/>
      <c r="AJ106" s="92"/>
      <c r="AK106" s="92"/>
      <c r="AL106" s="33"/>
      <c r="AM106" s="97"/>
      <c r="AN106" s="97"/>
      <c r="AO106" s="33"/>
      <c r="AP106" s="97"/>
      <c r="AQ106" s="33"/>
      <c r="AR106" s="33"/>
      <c r="AS106" s="33"/>
      <c r="AT106" s="33"/>
      <c r="AU106" s="97"/>
      <c r="AV106" s="97"/>
      <c r="AW106" s="33"/>
      <c r="AX106" s="97"/>
      <c r="AY106" s="33"/>
      <c r="AZ106" s="33"/>
      <c r="BA106" s="33"/>
      <c r="BB106" s="33"/>
      <c r="BC106" s="97"/>
      <c r="BD106" s="97"/>
      <c r="BE106" s="33"/>
      <c r="BF106" s="97"/>
      <c r="BG106" s="33"/>
      <c r="BH106" s="33"/>
      <c r="BI106" s="33"/>
      <c r="BJ106" s="33"/>
      <c r="BK106" s="97"/>
      <c r="BL106" s="97"/>
      <c r="BM106" s="97"/>
      <c r="BN106" s="97"/>
      <c r="BO106" s="33">
        <v>1128</v>
      </c>
      <c r="BP106" s="33">
        <v>428</v>
      </c>
      <c r="BQ106" s="33">
        <v>428</v>
      </c>
      <c r="BR106" s="33">
        <v>131</v>
      </c>
      <c r="BS106" s="97"/>
      <c r="BT106" s="97"/>
      <c r="BU106" s="97"/>
      <c r="BV106" s="97"/>
      <c r="BW106" s="33"/>
      <c r="BX106" s="33"/>
      <c r="BY106" s="33"/>
      <c r="BZ106" s="33"/>
      <c r="CA106" s="97"/>
      <c r="CB106" s="97"/>
      <c r="CC106" s="97"/>
      <c r="CD106" s="97"/>
      <c r="CE106" s="33">
        <v>0</v>
      </c>
      <c r="CF106" s="33">
        <v>0</v>
      </c>
      <c r="CG106" s="33">
        <v>0</v>
      </c>
      <c r="CH106" s="33">
        <v>0</v>
      </c>
      <c r="CI106" s="97"/>
      <c r="CJ106" s="97"/>
      <c r="CK106" s="97"/>
      <c r="CL106" s="97"/>
      <c r="CM106" s="33">
        <v>2698</v>
      </c>
      <c r="CN106" s="33">
        <v>1536</v>
      </c>
      <c r="CO106" s="33">
        <v>1536</v>
      </c>
      <c r="CP106" s="33">
        <v>290</v>
      </c>
      <c r="CQ106" s="34" t="s">
        <v>502</v>
      </c>
      <c r="CR106" s="34" t="s">
        <v>295</v>
      </c>
      <c r="CS106" s="35" t="s">
        <v>878</v>
      </c>
      <c r="CT106" s="8" t="s">
        <v>217</v>
      </c>
    </row>
    <row r="107" spans="1:98" ht="15" customHeight="1">
      <c r="A107" s="78" t="s">
        <v>60</v>
      </c>
      <c r="B107" s="62" t="s">
        <v>61</v>
      </c>
      <c r="C107" s="38" t="s">
        <v>176</v>
      </c>
      <c r="D107" s="77">
        <v>44561</v>
      </c>
      <c r="E107" s="60" t="s">
        <v>200</v>
      </c>
      <c r="F107" s="60" t="s">
        <v>198</v>
      </c>
      <c r="G107" s="33"/>
      <c r="H107" s="33"/>
      <c r="I107" s="97"/>
      <c r="J107" s="186">
        <v>1.4</v>
      </c>
      <c r="K107" s="33"/>
      <c r="L107" s="33"/>
      <c r="M107" s="33"/>
      <c r="N107" s="33"/>
      <c r="O107" s="33">
        <v>0</v>
      </c>
      <c r="P107" s="33">
        <v>0</v>
      </c>
      <c r="Q107" s="97"/>
      <c r="R107" s="186">
        <v>1.4</v>
      </c>
      <c r="S107" s="33"/>
      <c r="T107" s="33">
        <v>0</v>
      </c>
      <c r="U107" s="33">
        <v>0</v>
      </c>
      <c r="V107" s="33">
        <v>0</v>
      </c>
      <c r="W107" s="33">
        <v>1043</v>
      </c>
      <c r="X107" s="33">
        <v>1618</v>
      </c>
      <c r="Y107" s="97"/>
      <c r="Z107" s="186">
        <v>1.4</v>
      </c>
      <c r="AA107" s="33">
        <v>6012</v>
      </c>
      <c r="AB107" s="33">
        <v>3738</v>
      </c>
      <c r="AC107" s="33">
        <v>3698</v>
      </c>
      <c r="AD107" s="33">
        <v>1991</v>
      </c>
      <c r="AE107" s="97"/>
      <c r="AF107" s="191"/>
      <c r="AG107" s="92">
        <v>21722</v>
      </c>
      <c r="AH107" s="92">
        <v>1.45</v>
      </c>
      <c r="AI107" s="92">
        <v>45807</v>
      </c>
      <c r="AJ107" s="92">
        <v>32473</v>
      </c>
      <c r="AK107" s="92">
        <v>32202</v>
      </c>
      <c r="AL107" s="33">
        <v>9215</v>
      </c>
      <c r="AM107" s="97"/>
      <c r="AN107" s="97"/>
      <c r="AO107" s="33">
        <v>5880</v>
      </c>
      <c r="AP107" s="97"/>
      <c r="AQ107" s="33">
        <v>13409</v>
      </c>
      <c r="AR107" s="33">
        <v>8526</v>
      </c>
      <c r="AS107" s="33">
        <v>8526</v>
      </c>
      <c r="AT107" s="33">
        <v>2354</v>
      </c>
      <c r="AU107" s="97"/>
      <c r="AV107" s="97"/>
      <c r="AW107" s="33">
        <v>15842</v>
      </c>
      <c r="AX107" s="97"/>
      <c r="AY107" s="33">
        <v>32398</v>
      </c>
      <c r="AZ107" s="33">
        <v>23947</v>
      </c>
      <c r="BA107" s="33">
        <v>23676</v>
      </c>
      <c r="BB107" s="33">
        <v>6862</v>
      </c>
      <c r="BC107" s="97"/>
      <c r="BD107" s="97"/>
      <c r="BE107" s="33"/>
      <c r="BF107" s="97"/>
      <c r="BG107" s="33"/>
      <c r="BH107" s="33"/>
      <c r="BI107" s="33"/>
      <c r="BJ107" s="33"/>
      <c r="BK107" s="97"/>
      <c r="BL107" s="97"/>
      <c r="BM107" s="97"/>
      <c r="BN107" s="97"/>
      <c r="BO107" s="33"/>
      <c r="BP107" s="33"/>
      <c r="BQ107" s="33"/>
      <c r="BR107" s="33"/>
      <c r="BS107" s="97"/>
      <c r="BT107" s="97"/>
      <c r="BU107" s="97"/>
      <c r="BV107" s="97"/>
      <c r="BW107" s="33">
        <v>3979</v>
      </c>
      <c r="BX107" s="33">
        <v>3664</v>
      </c>
      <c r="BY107" s="33">
        <v>3664</v>
      </c>
      <c r="BZ107" s="33">
        <v>46</v>
      </c>
      <c r="CA107" s="97"/>
      <c r="CB107" s="97"/>
      <c r="CC107" s="97"/>
      <c r="CD107" s="97"/>
      <c r="CE107" s="33"/>
      <c r="CF107" s="33"/>
      <c r="CG107" s="33"/>
      <c r="CH107" s="33"/>
      <c r="CI107" s="97"/>
      <c r="CJ107" s="97"/>
      <c r="CK107" s="97"/>
      <c r="CL107" s="97"/>
      <c r="CM107" s="33">
        <v>55797</v>
      </c>
      <c r="CN107" s="33">
        <v>39875</v>
      </c>
      <c r="CO107" s="33">
        <v>39564</v>
      </c>
      <c r="CP107" s="33">
        <v>11253</v>
      </c>
      <c r="CQ107" s="34" t="s">
        <v>503</v>
      </c>
      <c r="CR107" s="34" t="s">
        <v>311</v>
      </c>
      <c r="CS107" s="35"/>
      <c r="CT107" s="8" t="s">
        <v>217</v>
      </c>
    </row>
    <row r="108" spans="1:98" ht="15" customHeight="1">
      <c r="A108" s="38" t="s">
        <v>335</v>
      </c>
      <c r="B108" s="60" t="s">
        <v>99</v>
      </c>
      <c r="C108" s="38" t="s">
        <v>180</v>
      </c>
      <c r="D108" s="77">
        <v>44561</v>
      </c>
      <c r="E108" s="60" t="s">
        <v>200</v>
      </c>
      <c r="F108" s="60" t="s">
        <v>197</v>
      </c>
      <c r="G108" s="33">
        <v>0</v>
      </c>
      <c r="H108" s="33">
        <v>0</v>
      </c>
      <c r="I108" s="97"/>
      <c r="J108" s="186">
        <v>1.4</v>
      </c>
      <c r="K108" s="33">
        <v>0</v>
      </c>
      <c r="L108" s="33">
        <v>0</v>
      </c>
      <c r="M108" s="33">
        <v>0</v>
      </c>
      <c r="N108" s="33">
        <v>0</v>
      </c>
      <c r="O108" s="33">
        <v>0</v>
      </c>
      <c r="P108" s="33">
        <v>0</v>
      </c>
      <c r="Q108" s="97"/>
      <c r="R108" s="186">
        <v>1.4</v>
      </c>
      <c r="S108" s="33">
        <v>0</v>
      </c>
      <c r="T108" s="33">
        <v>0</v>
      </c>
      <c r="U108" s="33">
        <v>0</v>
      </c>
      <c r="V108" s="33">
        <v>0</v>
      </c>
      <c r="W108" s="33">
        <v>4912</v>
      </c>
      <c r="X108" s="33">
        <v>10909</v>
      </c>
      <c r="Y108" s="97"/>
      <c r="Z108" s="186" t="s">
        <v>855</v>
      </c>
      <c r="AA108" s="33">
        <v>64424</v>
      </c>
      <c r="AB108" s="33">
        <v>22149</v>
      </c>
      <c r="AC108" s="33">
        <v>22149</v>
      </c>
      <c r="AD108" s="33">
        <v>11997</v>
      </c>
      <c r="AE108" s="97"/>
      <c r="AF108" s="191"/>
      <c r="AG108" s="92">
        <v>0</v>
      </c>
      <c r="AH108" s="92">
        <v>0</v>
      </c>
      <c r="AI108" s="92">
        <v>0</v>
      </c>
      <c r="AJ108" s="92">
        <v>0</v>
      </c>
      <c r="AK108" s="92">
        <v>0</v>
      </c>
      <c r="AL108" s="33">
        <v>0</v>
      </c>
      <c r="AM108" s="97"/>
      <c r="AN108" s="97"/>
      <c r="AO108" s="33">
        <v>0</v>
      </c>
      <c r="AP108" s="97"/>
      <c r="AQ108" s="33">
        <v>0</v>
      </c>
      <c r="AR108" s="33">
        <v>0</v>
      </c>
      <c r="AS108" s="33">
        <v>0</v>
      </c>
      <c r="AT108" s="33">
        <v>0</v>
      </c>
      <c r="AU108" s="97"/>
      <c r="AV108" s="97"/>
      <c r="AW108" s="33">
        <v>0</v>
      </c>
      <c r="AX108" s="97"/>
      <c r="AY108" s="33">
        <v>0</v>
      </c>
      <c r="AZ108" s="33">
        <v>0</v>
      </c>
      <c r="BA108" s="33">
        <v>0</v>
      </c>
      <c r="BB108" s="33">
        <v>0</v>
      </c>
      <c r="BC108" s="97"/>
      <c r="BD108" s="97"/>
      <c r="BE108" s="33">
        <v>0</v>
      </c>
      <c r="BF108" s="97"/>
      <c r="BG108" s="33">
        <v>0</v>
      </c>
      <c r="BH108" s="33">
        <v>0</v>
      </c>
      <c r="BI108" s="33">
        <v>0</v>
      </c>
      <c r="BJ108" s="33">
        <v>0</v>
      </c>
      <c r="BK108" s="97"/>
      <c r="BL108" s="97"/>
      <c r="BM108" s="97"/>
      <c r="BN108" s="97"/>
      <c r="BO108" s="33">
        <v>0</v>
      </c>
      <c r="BP108" s="33">
        <v>0</v>
      </c>
      <c r="BQ108" s="33">
        <v>0</v>
      </c>
      <c r="BR108" s="33">
        <v>0</v>
      </c>
      <c r="BS108" s="97"/>
      <c r="BT108" s="97"/>
      <c r="BU108" s="97"/>
      <c r="BV108" s="97"/>
      <c r="BW108" s="33">
        <v>111</v>
      </c>
      <c r="BX108" s="33">
        <v>111</v>
      </c>
      <c r="BY108" s="33">
        <v>111</v>
      </c>
      <c r="BZ108" s="33">
        <v>111</v>
      </c>
      <c r="CA108" s="97"/>
      <c r="CB108" s="97"/>
      <c r="CC108" s="97"/>
      <c r="CD108" s="97"/>
      <c r="CE108" s="33">
        <v>0</v>
      </c>
      <c r="CF108" s="33">
        <v>0</v>
      </c>
      <c r="CG108" s="33">
        <v>0</v>
      </c>
      <c r="CH108" s="33">
        <v>0</v>
      </c>
      <c r="CI108" s="97"/>
      <c r="CJ108" s="97"/>
      <c r="CK108" s="97"/>
      <c r="CL108" s="97"/>
      <c r="CM108" s="33">
        <v>64535</v>
      </c>
      <c r="CN108" s="33">
        <v>22260</v>
      </c>
      <c r="CO108" s="33">
        <v>22260</v>
      </c>
      <c r="CP108" s="33">
        <v>12108</v>
      </c>
      <c r="CQ108" s="34" t="s">
        <v>504</v>
      </c>
      <c r="CR108" s="34" t="s">
        <v>234</v>
      </c>
      <c r="CS108" s="35"/>
      <c r="CT108" s="8" t="s">
        <v>217</v>
      </c>
    </row>
    <row r="109" spans="1:98" ht="15" customHeight="1">
      <c r="A109" s="38" t="s">
        <v>16</v>
      </c>
      <c r="B109" s="60" t="s">
        <v>17</v>
      </c>
      <c r="C109" s="38" t="s">
        <v>168</v>
      </c>
      <c r="D109" s="77">
        <v>44561</v>
      </c>
      <c r="E109" s="60" t="s">
        <v>200</v>
      </c>
      <c r="F109" s="60" t="s">
        <v>198</v>
      </c>
      <c r="G109" s="33">
        <v>0</v>
      </c>
      <c r="H109" s="33">
        <v>0</v>
      </c>
      <c r="I109" s="97"/>
      <c r="J109" s="186">
        <v>1.4</v>
      </c>
      <c r="K109" s="33">
        <v>0</v>
      </c>
      <c r="L109" s="33">
        <v>0</v>
      </c>
      <c r="M109" s="33">
        <v>0</v>
      </c>
      <c r="N109" s="33">
        <v>0</v>
      </c>
      <c r="O109" s="33">
        <v>0</v>
      </c>
      <c r="P109" s="33">
        <v>0</v>
      </c>
      <c r="Q109" s="97"/>
      <c r="R109" s="186">
        <v>1.4</v>
      </c>
      <c r="S109" s="33">
        <v>0</v>
      </c>
      <c r="T109" s="33">
        <v>0</v>
      </c>
      <c r="U109" s="33">
        <v>0</v>
      </c>
      <c r="V109" s="33">
        <v>0</v>
      </c>
      <c r="W109" s="33">
        <v>182.7</v>
      </c>
      <c r="X109" s="33">
        <v>16.5</v>
      </c>
      <c r="Y109" s="97"/>
      <c r="Z109" s="186">
        <v>1.4</v>
      </c>
      <c r="AA109" s="33">
        <v>278.8</v>
      </c>
      <c r="AB109" s="33">
        <v>278.8</v>
      </c>
      <c r="AC109" s="33">
        <v>278.8</v>
      </c>
      <c r="AD109" s="33">
        <v>57.4</v>
      </c>
      <c r="AE109" s="97"/>
      <c r="AF109" s="191"/>
      <c r="AG109" s="92">
        <v>0</v>
      </c>
      <c r="AH109" s="92">
        <v>0</v>
      </c>
      <c r="AI109" s="92">
        <v>0</v>
      </c>
      <c r="AJ109" s="92">
        <v>0</v>
      </c>
      <c r="AK109" s="92">
        <v>0</v>
      </c>
      <c r="AL109" s="33">
        <v>0</v>
      </c>
      <c r="AM109" s="97"/>
      <c r="AN109" s="97"/>
      <c r="AO109" s="33">
        <v>0</v>
      </c>
      <c r="AP109" s="97"/>
      <c r="AQ109" s="33">
        <v>0</v>
      </c>
      <c r="AR109" s="33">
        <v>0</v>
      </c>
      <c r="AS109" s="33">
        <v>0</v>
      </c>
      <c r="AT109" s="33">
        <v>0</v>
      </c>
      <c r="AU109" s="97"/>
      <c r="AV109" s="97"/>
      <c r="AW109" s="33">
        <v>0</v>
      </c>
      <c r="AX109" s="97"/>
      <c r="AY109" s="33">
        <v>0</v>
      </c>
      <c r="AZ109" s="33">
        <v>0</v>
      </c>
      <c r="BA109" s="33">
        <v>0</v>
      </c>
      <c r="BB109" s="33">
        <v>0</v>
      </c>
      <c r="BC109" s="97"/>
      <c r="BD109" s="97"/>
      <c r="BE109" s="33">
        <v>0</v>
      </c>
      <c r="BF109" s="97"/>
      <c r="BG109" s="33">
        <v>0</v>
      </c>
      <c r="BH109" s="33">
        <v>0</v>
      </c>
      <c r="BI109" s="33">
        <v>0</v>
      </c>
      <c r="BJ109" s="33">
        <v>0</v>
      </c>
      <c r="BK109" s="97"/>
      <c r="BL109" s="97"/>
      <c r="BM109" s="97"/>
      <c r="BN109" s="97"/>
      <c r="BO109" s="33">
        <v>0</v>
      </c>
      <c r="BP109" s="33">
        <v>0</v>
      </c>
      <c r="BQ109" s="33">
        <v>0</v>
      </c>
      <c r="BR109" s="33">
        <v>0</v>
      </c>
      <c r="BS109" s="97"/>
      <c r="BT109" s="97"/>
      <c r="BU109" s="97"/>
      <c r="BV109" s="97"/>
      <c r="BW109" s="33">
        <v>0</v>
      </c>
      <c r="BX109" s="33">
        <v>0</v>
      </c>
      <c r="BY109" s="33">
        <v>0</v>
      </c>
      <c r="BZ109" s="33">
        <v>0</v>
      </c>
      <c r="CA109" s="97"/>
      <c r="CB109" s="97"/>
      <c r="CC109" s="97"/>
      <c r="CD109" s="97"/>
      <c r="CE109" s="33">
        <v>0</v>
      </c>
      <c r="CF109" s="33">
        <v>0</v>
      </c>
      <c r="CG109" s="33">
        <v>0</v>
      </c>
      <c r="CH109" s="33">
        <v>0</v>
      </c>
      <c r="CI109" s="97"/>
      <c r="CJ109" s="97"/>
      <c r="CK109" s="97"/>
      <c r="CL109" s="97"/>
      <c r="CM109" s="33">
        <v>278.8</v>
      </c>
      <c r="CN109" s="33">
        <v>278.8</v>
      </c>
      <c r="CO109" s="33">
        <v>278.8</v>
      </c>
      <c r="CP109" s="33">
        <v>57.4</v>
      </c>
      <c r="CQ109" s="34" t="s">
        <v>505</v>
      </c>
      <c r="CR109" s="34" t="s">
        <v>286</v>
      </c>
      <c r="CS109" s="35"/>
      <c r="CT109" s="8" t="s">
        <v>217</v>
      </c>
    </row>
    <row r="110" spans="1:98" ht="15" customHeight="1">
      <c r="A110" s="78"/>
      <c r="B110" s="62"/>
      <c r="C110" s="38"/>
      <c r="D110" s="77"/>
      <c r="E110" s="60"/>
      <c r="F110" s="60"/>
      <c r="G110" s="33"/>
      <c r="H110" s="33"/>
      <c r="I110" s="97"/>
      <c r="J110" s="186"/>
      <c r="K110" s="33"/>
      <c r="L110" s="33"/>
      <c r="M110" s="33"/>
      <c r="N110" s="33"/>
      <c r="O110" s="33"/>
      <c r="P110" s="33"/>
      <c r="Q110" s="97"/>
      <c r="R110" s="186"/>
      <c r="S110" s="33"/>
      <c r="T110" s="33"/>
      <c r="U110" s="33"/>
      <c r="V110" s="33"/>
      <c r="W110" s="33"/>
      <c r="X110" s="33"/>
      <c r="Y110" s="97"/>
      <c r="Z110" s="186"/>
      <c r="AA110" s="33"/>
      <c r="AB110" s="33"/>
      <c r="AC110" s="33"/>
      <c r="AD110" s="33"/>
      <c r="AE110" s="97"/>
      <c r="AF110" s="191"/>
      <c r="AG110" s="92"/>
      <c r="AH110" s="92"/>
      <c r="AI110" s="92"/>
      <c r="AJ110" s="92"/>
      <c r="AK110" s="92"/>
      <c r="AL110" s="33"/>
      <c r="AM110" s="97"/>
      <c r="AN110" s="97"/>
      <c r="AO110" s="33"/>
      <c r="AP110" s="97"/>
      <c r="AQ110" s="33"/>
      <c r="AR110" s="33"/>
      <c r="AS110" s="33"/>
      <c r="AT110" s="33"/>
      <c r="AU110" s="97"/>
      <c r="AV110" s="97"/>
      <c r="AW110" s="33"/>
      <c r="AX110" s="97"/>
      <c r="AY110" s="33"/>
      <c r="AZ110" s="33"/>
      <c r="BA110" s="33"/>
      <c r="BB110" s="33"/>
      <c r="BC110" s="97"/>
      <c r="BD110" s="97"/>
      <c r="BE110" s="33"/>
      <c r="BF110" s="97"/>
      <c r="BG110" s="33"/>
      <c r="BH110" s="33"/>
      <c r="BI110" s="33"/>
      <c r="BJ110" s="33"/>
      <c r="BK110" s="97"/>
      <c r="BL110" s="97"/>
      <c r="BM110" s="97"/>
      <c r="BN110" s="97"/>
      <c r="BO110" s="33"/>
      <c r="BP110" s="33"/>
      <c r="BQ110" s="33"/>
      <c r="BR110" s="33"/>
      <c r="BS110" s="97"/>
      <c r="BT110" s="97"/>
      <c r="BU110" s="97"/>
      <c r="BV110" s="97"/>
      <c r="BW110" s="33"/>
      <c r="BX110" s="33"/>
      <c r="BY110" s="33"/>
      <c r="BZ110" s="33"/>
      <c r="CA110" s="97"/>
      <c r="CB110" s="97"/>
      <c r="CC110" s="97"/>
      <c r="CD110" s="97"/>
      <c r="CE110" s="33"/>
      <c r="CF110" s="33"/>
      <c r="CG110" s="33"/>
      <c r="CH110" s="33"/>
      <c r="CI110" s="97"/>
      <c r="CJ110" s="97"/>
      <c r="CK110" s="97"/>
      <c r="CL110" s="97"/>
      <c r="CM110" s="33"/>
      <c r="CN110" s="33"/>
      <c r="CO110" s="33"/>
      <c r="CP110" s="33"/>
      <c r="CQ110" s="34"/>
      <c r="CR110" s="34"/>
      <c r="CS110" s="35"/>
    </row>
    <row r="111" spans="1:98" ht="15" customHeight="1">
      <c r="A111" s="38"/>
      <c r="B111" s="60"/>
      <c r="C111" s="38"/>
      <c r="D111" s="77"/>
      <c r="E111" s="60"/>
      <c r="F111" s="60"/>
      <c r="G111" s="33"/>
      <c r="H111" s="33"/>
      <c r="I111" s="97"/>
      <c r="J111" s="186"/>
      <c r="K111" s="33"/>
      <c r="L111" s="33"/>
      <c r="M111" s="33"/>
      <c r="N111" s="33"/>
      <c r="O111" s="33"/>
      <c r="P111" s="33"/>
      <c r="Q111" s="97"/>
      <c r="R111" s="186"/>
      <c r="S111" s="33"/>
      <c r="T111" s="33"/>
      <c r="U111" s="33"/>
      <c r="V111" s="33"/>
      <c r="W111" s="33"/>
      <c r="X111" s="33"/>
      <c r="Y111" s="97"/>
      <c r="Z111" s="186"/>
      <c r="AA111" s="33"/>
      <c r="AB111" s="33"/>
      <c r="AC111" s="33"/>
      <c r="AD111" s="33"/>
      <c r="AE111" s="97"/>
      <c r="AF111" s="191"/>
      <c r="AG111" s="92"/>
      <c r="AH111" s="92"/>
      <c r="AI111" s="92"/>
      <c r="AJ111" s="92"/>
      <c r="AK111" s="92"/>
      <c r="AL111" s="33"/>
      <c r="AM111" s="97"/>
      <c r="AN111" s="97"/>
      <c r="AO111" s="33"/>
      <c r="AP111" s="97"/>
      <c r="AQ111" s="33"/>
      <c r="AR111" s="33"/>
      <c r="AS111" s="33"/>
      <c r="AT111" s="33"/>
      <c r="AU111" s="97"/>
      <c r="AV111" s="97"/>
      <c r="AW111" s="33"/>
      <c r="AX111" s="97"/>
      <c r="AY111" s="33"/>
      <c r="AZ111" s="33"/>
      <c r="BA111" s="33"/>
      <c r="BB111" s="33"/>
      <c r="BC111" s="97"/>
      <c r="BD111" s="97"/>
      <c r="BE111" s="33"/>
      <c r="BF111" s="97"/>
      <c r="BG111" s="33"/>
      <c r="BH111" s="33"/>
      <c r="BI111" s="33"/>
      <c r="BJ111" s="33"/>
      <c r="BK111" s="97"/>
      <c r="BL111" s="97"/>
      <c r="BM111" s="97"/>
      <c r="BN111" s="97"/>
      <c r="BO111" s="33"/>
      <c r="BP111" s="33"/>
      <c r="BQ111" s="33"/>
      <c r="BR111" s="33"/>
      <c r="BS111" s="97"/>
      <c r="BT111" s="97"/>
      <c r="BU111" s="97"/>
      <c r="BV111" s="97"/>
      <c r="BW111" s="33"/>
      <c r="BX111" s="33"/>
      <c r="BY111" s="33"/>
      <c r="BZ111" s="33"/>
      <c r="CA111" s="97"/>
      <c r="CB111" s="97"/>
      <c r="CC111" s="97"/>
      <c r="CD111" s="97"/>
      <c r="CE111" s="33"/>
      <c r="CF111" s="33"/>
      <c r="CG111" s="33"/>
      <c r="CH111" s="33"/>
      <c r="CI111" s="97"/>
      <c r="CJ111" s="97"/>
      <c r="CK111" s="97"/>
      <c r="CL111" s="97"/>
      <c r="CM111" s="33"/>
      <c r="CN111" s="33"/>
      <c r="CO111" s="33"/>
      <c r="CP111" s="33"/>
      <c r="CQ111" s="34"/>
      <c r="CR111" s="34"/>
      <c r="CS111" s="35"/>
    </row>
    <row r="112" spans="1:98" ht="15" customHeight="1">
      <c r="A112" s="38"/>
      <c r="B112" s="60"/>
      <c r="C112" s="38"/>
      <c r="D112" s="77"/>
      <c r="E112" s="60"/>
      <c r="F112" s="60"/>
      <c r="G112" s="33"/>
      <c r="H112" s="33"/>
      <c r="I112" s="97"/>
      <c r="J112" s="186"/>
      <c r="K112" s="33"/>
      <c r="L112" s="33"/>
      <c r="M112" s="33"/>
      <c r="N112" s="33"/>
      <c r="O112" s="33"/>
      <c r="P112" s="33"/>
      <c r="Q112" s="97"/>
      <c r="R112" s="186"/>
      <c r="S112" s="33"/>
      <c r="T112" s="33"/>
      <c r="U112" s="33"/>
      <c r="V112" s="33"/>
      <c r="W112" s="33"/>
      <c r="X112" s="33"/>
      <c r="Y112" s="97"/>
      <c r="Z112" s="186"/>
      <c r="AA112" s="33"/>
      <c r="AB112" s="33"/>
      <c r="AC112" s="33"/>
      <c r="AD112" s="33"/>
      <c r="AE112" s="97"/>
      <c r="AF112" s="191"/>
      <c r="AG112" s="92"/>
      <c r="AH112" s="92"/>
      <c r="AI112" s="92"/>
      <c r="AJ112" s="92"/>
      <c r="AK112" s="92"/>
      <c r="AL112" s="33"/>
      <c r="AM112" s="97"/>
      <c r="AN112" s="97"/>
      <c r="AO112" s="33"/>
      <c r="AP112" s="97"/>
      <c r="AQ112" s="33"/>
      <c r="AR112" s="33"/>
      <c r="AS112" s="33"/>
      <c r="AT112" s="33"/>
      <c r="AU112" s="97"/>
      <c r="AV112" s="97"/>
      <c r="AW112" s="33"/>
      <c r="AX112" s="97"/>
      <c r="AY112" s="33"/>
      <c r="AZ112" s="33"/>
      <c r="BA112" s="33"/>
      <c r="BB112" s="33"/>
      <c r="BC112" s="97"/>
      <c r="BD112" s="97"/>
      <c r="BE112" s="33"/>
      <c r="BF112" s="97"/>
      <c r="BG112" s="33"/>
      <c r="BH112" s="33"/>
      <c r="BI112" s="33"/>
      <c r="BJ112" s="33"/>
      <c r="BK112" s="97"/>
      <c r="BL112" s="97"/>
      <c r="BM112" s="97"/>
      <c r="BN112" s="97"/>
      <c r="BO112" s="33"/>
      <c r="BP112" s="33"/>
      <c r="BQ112" s="33"/>
      <c r="BR112" s="33"/>
      <c r="BS112" s="97"/>
      <c r="BT112" s="97"/>
      <c r="BU112" s="97"/>
      <c r="BV112" s="97"/>
      <c r="BW112" s="33"/>
      <c r="BX112" s="33"/>
      <c r="BY112" s="33"/>
      <c r="BZ112" s="33"/>
      <c r="CA112" s="97"/>
      <c r="CB112" s="97"/>
      <c r="CC112" s="97"/>
      <c r="CD112" s="97"/>
      <c r="CE112" s="33"/>
      <c r="CF112" s="33"/>
      <c r="CG112" s="33"/>
      <c r="CH112" s="33"/>
      <c r="CI112" s="97"/>
      <c r="CJ112" s="97"/>
      <c r="CK112" s="97"/>
      <c r="CL112" s="97"/>
      <c r="CM112" s="33"/>
      <c r="CN112" s="33"/>
      <c r="CO112" s="33"/>
      <c r="CP112" s="33"/>
      <c r="CQ112" s="34"/>
      <c r="CR112" s="34"/>
      <c r="CS112" s="35"/>
    </row>
    <row r="113" spans="1:98" ht="15" customHeight="1">
      <c r="A113" s="60"/>
      <c r="B113" s="60"/>
      <c r="C113" s="38"/>
      <c r="D113" s="77"/>
      <c r="E113" s="60"/>
      <c r="F113" s="60"/>
      <c r="G113" s="33"/>
      <c r="H113" s="33"/>
      <c r="I113" s="97"/>
      <c r="J113" s="186"/>
      <c r="K113" s="33"/>
      <c r="L113" s="33"/>
      <c r="M113" s="33"/>
      <c r="N113" s="33"/>
      <c r="O113" s="33"/>
      <c r="P113" s="33"/>
      <c r="Q113" s="97"/>
      <c r="R113" s="186"/>
      <c r="S113" s="33"/>
      <c r="T113" s="33"/>
      <c r="U113" s="33"/>
      <c r="V113" s="33"/>
      <c r="W113" s="33"/>
      <c r="X113" s="33"/>
      <c r="Y113" s="97"/>
      <c r="Z113" s="186"/>
      <c r="AA113" s="33"/>
      <c r="AB113" s="33"/>
      <c r="AC113" s="33"/>
      <c r="AD113" s="33"/>
      <c r="AE113" s="97"/>
      <c r="AF113" s="191"/>
      <c r="AG113" s="92"/>
      <c r="AH113" s="92"/>
      <c r="AI113" s="92"/>
      <c r="AJ113" s="92"/>
      <c r="AK113" s="92"/>
      <c r="AL113" s="33"/>
      <c r="AM113" s="97"/>
      <c r="AN113" s="97"/>
      <c r="AO113" s="33"/>
      <c r="AP113" s="97"/>
      <c r="AQ113" s="33"/>
      <c r="AR113" s="33"/>
      <c r="AS113" s="33"/>
      <c r="AT113" s="33"/>
      <c r="AU113" s="97"/>
      <c r="AV113" s="97"/>
      <c r="AW113" s="33"/>
      <c r="AX113" s="97"/>
      <c r="AY113" s="33"/>
      <c r="AZ113" s="33"/>
      <c r="BA113" s="33"/>
      <c r="BB113" s="33"/>
      <c r="BC113" s="97"/>
      <c r="BD113" s="97"/>
      <c r="BE113" s="33"/>
      <c r="BF113" s="97"/>
      <c r="BG113" s="33"/>
      <c r="BH113" s="33"/>
      <c r="BI113" s="33"/>
      <c r="BJ113" s="33"/>
      <c r="BK113" s="97"/>
      <c r="BL113" s="97"/>
      <c r="BM113" s="97"/>
      <c r="BN113" s="97"/>
      <c r="BO113" s="33"/>
      <c r="BP113" s="33"/>
      <c r="BQ113" s="33"/>
      <c r="BR113" s="33"/>
      <c r="BS113" s="97"/>
      <c r="BT113" s="97"/>
      <c r="BU113" s="97"/>
      <c r="BV113" s="97"/>
      <c r="BW113" s="33"/>
      <c r="BX113" s="33"/>
      <c r="BY113" s="33"/>
      <c r="BZ113" s="33"/>
      <c r="CA113" s="97"/>
      <c r="CB113" s="97"/>
      <c r="CC113" s="97"/>
      <c r="CD113" s="97"/>
      <c r="CE113" s="33"/>
      <c r="CF113" s="33"/>
      <c r="CG113" s="33"/>
      <c r="CH113" s="33"/>
      <c r="CI113" s="97"/>
      <c r="CJ113" s="97"/>
      <c r="CK113" s="97"/>
      <c r="CL113" s="97"/>
      <c r="CM113" s="33"/>
      <c r="CN113" s="33"/>
      <c r="CO113" s="33"/>
      <c r="CP113" s="33"/>
      <c r="CQ113" s="34"/>
      <c r="CR113" s="34"/>
      <c r="CS113" s="35"/>
    </row>
    <row r="114" spans="1:98">
      <c r="C114" s="29"/>
      <c r="G114" s="33"/>
      <c r="H114" s="33"/>
      <c r="I114" s="97"/>
      <c r="J114" s="186"/>
      <c r="K114" s="33"/>
      <c r="L114" s="33"/>
      <c r="M114" s="33"/>
      <c r="N114" s="33"/>
      <c r="O114" s="33"/>
      <c r="P114" s="33"/>
      <c r="Q114" s="97"/>
      <c r="R114" s="186"/>
      <c r="S114" s="33"/>
      <c r="T114" s="33"/>
      <c r="U114" s="33"/>
      <c r="V114" s="33"/>
      <c r="W114" s="33"/>
      <c r="X114" s="33"/>
      <c r="Y114" s="97"/>
      <c r="Z114" s="186"/>
      <c r="AA114" s="33"/>
      <c r="AB114" s="33"/>
      <c r="AC114" s="33"/>
      <c r="AD114" s="33"/>
      <c r="AE114" s="97"/>
      <c r="AF114" s="191"/>
      <c r="AG114" s="92"/>
      <c r="AH114" s="92"/>
      <c r="AI114" s="92"/>
      <c r="AJ114" s="92"/>
      <c r="AK114" s="92"/>
      <c r="AL114" s="33"/>
      <c r="AM114" s="97"/>
      <c r="AN114" s="97"/>
      <c r="AO114" s="33"/>
      <c r="AP114" s="97"/>
      <c r="AQ114" s="33"/>
      <c r="AR114" s="33"/>
      <c r="AS114" s="33"/>
      <c r="AT114" s="33"/>
      <c r="AU114" s="97"/>
      <c r="AV114" s="97"/>
      <c r="AW114" s="33"/>
      <c r="AX114" s="97"/>
      <c r="AY114" s="33"/>
      <c r="AZ114" s="33"/>
      <c r="BA114" s="33"/>
      <c r="BB114" s="33"/>
      <c r="BC114" s="97"/>
      <c r="BD114" s="97"/>
      <c r="BE114" s="33"/>
      <c r="BF114" s="97"/>
      <c r="BG114" s="33"/>
      <c r="BH114" s="33"/>
      <c r="BI114" s="33"/>
      <c r="BJ114" s="33"/>
      <c r="BK114" s="97"/>
      <c r="BL114" s="97"/>
      <c r="BM114" s="97"/>
      <c r="BN114" s="97"/>
      <c r="BO114" s="33"/>
      <c r="BP114" s="33"/>
      <c r="BQ114" s="33"/>
      <c r="BR114" s="33"/>
      <c r="BS114" s="97"/>
      <c r="BT114" s="97"/>
      <c r="BU114" s="97"/>
      <c r="BV114" s="97"/>
      <c r="BW114" s="33"/>
      <c r="BX114" s="33"/>
      <c r="BY114" s="33"/>
      <c r="BZ114" s="33"/>
      <c r="CA114" s="97"/>
      <c r="CB114" s="97"/>
      <c r="CC114" s="97"/>
      <c r="CD114" s="97"/>
      <c r="CE114" s="33"/>
      <c r="CF114" s="33"/>
      <c r="CG114" s="33"/>
      <c r="CH114" s="33"/>
      <c r="CI114" s="97"/>
      <c r="CJ114" s="97"/>
      <c r="CK114" s="97"/>
      <c r="CL114" s="97"/>
      <c r="CM114" s="33"/>
      <c r="CN114" s="33"/>
      <c r="CO114" s="33"/>
      <c r="CP114" s="33"/>
      <c r="CQ114" s="34"/>
      <c r="CR114" s="34"/>
      <c r="CS114" s="35"/>
      <c r="CT114" s="8" t="s">
        <v>217</v>
      </c>
    </row>
    <row r="115" spans="1:98">
      <c r="C115" s="29"/>
      <c r="G115" s="33"/>
      <c r="H115" s="33"/>
      <c r="I115" s="97"/>
      <c r="J115" s="186"/>
      <c r="K115" s="33"/>
      <c r="L115" s="33"/>
      <c r="M115" s="33"/>
      <c r="N115" s="33"/>
      <c r="O115" s="33"/>
      <c r="P115" s="33"/>
      <c r="Q115" s="97"/>
      <c r="R115" s="186"/>
      <c r="S115" s="33"/>
      <c r="T115" s="33"/>
      <c r="U115" s="33"/>
      <c r="V115" s="33"/>
      <c r="W115" s="33"/>
      <c r="X115" s="33"/>
      <c r="Y115" s="97"/>
      <c r="Z115" s="186"/>
      <c r="AA115" s="33"/>
      <c r="AB115" s="33"/>
      <c r="AC115" s="33"/>
      <c r="AD115" s="33"/>
      <c r="AE115" s="97"/>
      <c r="AF115" s="191"/>
      <c r="AG115" s="92"/>
      <c r="AH115" s="92"/>
      <c r="AI115" s="92"/>
      <c r="AJ115" s="92"/>
      <c r="AK115" s="92"/>
      <c r="AL115" s="33"/>
      <c r="AM115" s="97"/>
      <c r="AN115" s="97"/>
      <c r="AO115" s="33"/>
      <c r="AP115" s="97"/>
      <c r="AQ115" s="33"/>
      <c r="AR115" s="33"/>
      <c r="AS115" s="33"/>
      <c r="AT115" s="33"/>
      <c r="AU115" s="97"/>
      <c r="AV115" s="97"/>
      <c r="AW115" s="33"/>
      <c r="AX115" s="97"/>
      <c r="AY115" s="33"/>
      <c r="AZ115" s="33"/>
      <c r="BA115" s="33"/>
      <c r="BB115" s="33"/>
      <c r="BC115" s="97"/>
      <c r="BD115" s="97"/>
      <c r="BE115" s="33"/>
      <c r="BF115" s="97"/>
      <c r="BG115" s="33"/>
      <c r="BH115" s="33"/>
      <c r="BI115" s="33"/>
      <c r="BJ115" s="33"/>
      <c r="BK115" s="97"/>
      <c r="BL115" s="97"/>
      <c r="BM115" s="97"/>
      <c r="BN115" s="97"/>
      <c r="BO115" s="33"/>
      <c r="BP115" s="33"/>
      <c r="BQ115" s="33"/>
      <c r="BR115" s="33"/>
      <c r="BS115" s="97"/>
      <c r="BT115" s="97"/>
      <c r="BU115" s="97"/>
      <c r="BV115" s="97"/>
      <c r="BW115" s="33"/>
      <c r="BX115" s="33"/>
      <c r="BY115" s="33"/>
      <c r="BZ115" s="33"/>
      <c r="CA115" s="97"/>
      <c r="CB115" s="97"/>
      <c r="CC115" s="97"/>
      <c r="CD115" s="97"/>
      <c r="CE115" s="33"/>
      <c r="CF115" s="33"/>
      <c r="CG115" s="33"/>
      <c r="CH115" s="33"/>
      <c r="CI115" s="97"/>
      <c r="CJ115" s="97"/>
      <c r="CK115" s="97"/>
      <c r="CL115" s="97"/>
      <c r="CM115" s="33"/>
      <c r="CN115" s="33"/>
      <c r="CO115" s="33"/>
      <c r="CP115" s="33"/>
      <c r="CQ115" s="34"/>
      <c r="CR115" s="34"/>
      <c r="CS115" s="35"/>
      <c r="CT115" s="8" t="s">
        <v>217</v>
      </c>
    </row>
    <row r="116" spans="1:98">
      <c r="C116" s="29"/>
      <c r="G116" s="33"/>
      <c r="H116" s="33"/>
      <c r="I116" s="97"/>
      <c r="J116" s="186"/>
      <c r="K116" s="33"/>
      <c r="L116" s="33"/>
      <c r="M116" s="33"/>
      <c r="N116" s="33"/>
      <c r="O116" s="33"/>
      <c r="P116" s="33"/>
      <c r="Q116" s="97"/>
      <c r="R116" s="186"/>
      <c r="S116" s="33"/>
      <c r="T116" s="33"/>
      <c r="U116" s="33"/>
      <c r="V116" s="33"/>
      <c r="W116" s="33"/>
      <c r="X116" s="33"/>
      <c r="Y116" s="97"/>
      <c r="Z116" s="186"/>
      <c r="AA116" s="33"/>
      <c r="AB116" s="33"/>
      <c r="AC116" s="33"/>
      <c r="AD116" s="33"/>
      <c r="AE116" s="97"/>
      <c r="AF116" s="191"/>
      <c r="AG116" s="92"/>
      <c r="AH116" s="92"/>
      <c r="AI116" s="92"/>
      <c r="AJ116" s="92"/>
      <c r="AK116" s="92"/>
      <c r="AL116" s="33"/>
      <c r="AM116" s="97"/>
      <c r="AN116" s="97"/>
      <c r="AO116" s="33"/>
      <c r="AP116" s="97"/>
      <c r="AQ116" s="33"/>
      <c r="AR116" s="33"/>
      <c r="AS116" s="33"/>
      <c r="AT116" s="33"/>
      <c r="AU116" s="97"/>
      <c r="AV116" s="97"/>
      <c r="AW116" s="33"/>
      <c r="AX116" s="97"/>
      <c r="AY116" s="33"/>
      <c r="AZ116" s="33"/>
      <c r="BA116" s="33"/>
      <c r="BB116" s="33"/>
      <c r="BC116" s="97"/>
      <c r="BD116" s="97"/>
      <c r="BE116" s="33"/>
      <c r="BF116" s="97"/>
      <c r="BG116" s="33"/>
      <c r="BH116" s="33"/>
      <c r="BI116" s="33"/>
      <c r="BJ116" s="33"/>
      <c r="BK116" s="97"/>
      <c r="BL116" s="97"/>
      <c r="BM116" s="97"/>
      <c r="BN116" s="97"/>
      <c r="BO116" s="33"/>
      <c r="BP116" s="33"/>
      <c r="BQ116" s="33"/>
      <c r="BR116" s="33"/>
      <c r="BS116" s="97"/>
      <c r="BT116" s="97"/>
      <c r="BU116" s="97"/>
      <c r="BV116" s="97"/>
      <c r="BW116" s="33"/>
      <c r="BX116" s="33"/>
      <c r="BY116" s="33"/>
      <c r="BZ116" s="33"/>
      <c r="CA116" s="97"/>
      <c r="CB116" s="97"/>
      <c r="CC116" s="97"/>
      <c r="CD116" s="97"/>
      <c r="CE116" s="33"/>
      <c r="CF116" s="33"/>
      <c r="CG116" s="33"/>
      <c r="CH116" s="33"/>
      <c r="CI116" s="97"/>
      <c r="CJ116" s="97"/>
      <c r="CK116" s="97"/>
      <c r="CL116" s="97"/>
      <c r="CM116" s="33"/>
      <c r="CN116" s="33"/>
      <c r="CO116" s="33"/>
      <c r="CP116" s="33"/>
      <c r="CQ116" s="34"/>
      <c r="CR116" s="34"/>
      <c r="CS116" s="35"/>
      <c r="CT116" s="8" t="s">
        <v>217</v>
      </c>
    </row>
    <row r="117" spans="1:98">
      <c r="C117" s="29"/>
      <c r="G117" s="33"/>
      <c r="H117" s="33"/>
      <c r="I117" s="97"/>
      <c r="J117" s="186"/>
      <c r="K117" s="33"/>
      <c r="L117" s="33"/>
      <c r="M117" s="33"/>
      <c r="N117" s="33"/>
      <c r="O117" s="33"/>
      <c r="P117" s="33"/>
      <c r="Q117" s="97"/>
      <c r="R117" s="186"/>
      <c r="S117" s="33"/>
      <c r="T117" s="33"/>
      <c r="U117" s="33"/>
      <c r="V117" s="33"/>
      <c r="W117" s="33"/>
      <c r="X117" s="33"/>
      <c r="Y117" s="97"/>
      <c r="Z117" s="186"/>
      <c r="AA117" s="33"/>
      <c r="AB117" s="33"/>
      <c r="AC117" s="33"/>
      <c r="AD117" s="33"/>
      <c r="AE117" s="97"/>
      <c r="AF117" s="191"/>
      <c r="AG117" s="92"/>
      <c r="AH117" s="92"/>
      <c r="AI117" s="92"/>
      <c r="AJ117" s="92"/>
      <c r="AK117" s="92"/>
      <c r="AL117" s="33"/>
      <c r="AM117" s="97"/>
      <c r="AN117" s="97"/>
      <c r="AO117" s="33"/>
      <c r="AP117" s="97"/>
      <c r="AQ117" s="33"/>
      <c r="AR117" s="33"/>
      <c r="AS117" s="33"/>
      <c r="AT117" s="33"/>
      <c r="AU117" s="97"/>
      <c r="AV117" s="97"/>
      <c r="AW117" s="33"/>
      <c r="AX117" s="97"/>
      <c r="AY117" s="33"/>
      <c r="AZ117" s="33"/>
      <c r="BA117" s="33"/>
      <c r="BB117" s="33"/>
      <c r="BC117" s="97"/>
      <c r="BD117" s="97"/>
      <c r="BE117" s="33"/>
      <c r="BF117" s="97"/>
      <c r="BG117" s="33"/>
      <c r="BH117" s="33"/>
      <c r="BI117" s="33"/>
      <c r="BJ117" s="33"/>
      <c r="BK117" s="97"/>
      <c r="BL117" s="97"/>
      <c r="BM117" s="97"/>
      <c r="BN117" s="97"/>
      <c r="BO117" s="33"/>
      <c r="BP117" s="33"/>
      <c r="BQ117" s="33"/>
      <c r="BR117" s="33"/>
      <c r="BS117" s="97"/>
      <c r="BT117" s="97"/>
      <c r="BU117" s="97"/>
      <c r="BV117" s="97"/>
      <c r="BW117" s="33"/>
      <c r="BX117" s="33"/>
      <c r="BY117" s="33"/>
      <c r="BZ117" s="33"/>
      <c r="CA117" s="97"/>
      <c r="CB117" s="97"/>
      <c r="CC117" s="97"/>
      <c r="CD117" s="97"/>
      <c r="CE117" s="33"/>
      <c r="CF117" s="33"/>
      <c r="CG117" s="33"/>
      <c r="CH117" s="33"/>
      <c r="CI117" s="97"/>
      <c r="CJ117" s="97"/>
      <c r="CK117" s="97"/>
      <c r="CL117" s="97"/>
      <c r="CM117" s="33"/>
      <c r="CN117" s="33"/>
      <c r="CO117" s="33"/>
      <c r="CP117" s="33"/>
      <c r="CQ117" s="34"/>
      <c r="CR117" s="34"/>
      <c r="CS117" s="35"/>
      <c r="CT117" s="8" t="s">
        <v>217</v>
      </c>
    </row>
    <row r="118" spans="1:98">
      <c r="A118" s="56"/>
      <c r="B118" s="57"/>
      <c r="C118" s="29"/>
      <c r="G118" s="33"/>
      <c r="H118" s="33"/>
      <c r="I118" s="97"/>
      <c r="J118" s="186"/>
      <c r="K118" s="33"/>
      <c r="L118" s="33"/>
      <c r="M118" s="33"/>
      <c r="N118" s="33"/>
      <c r="O118" s="33"/>
      <c r="P118" s="33"/>
      <c r="Q118" s="97"/>
      <c r="R118" s="186"/>
      <c r="S118" s="33"/>
      <c r="T118" s="33"/>
      <c r="U118" s="33"/>
      <c r="V118" s="33"/>
      <c r="W118" s="33"/>
      <c r="X118" s="33"/>
      <c r="Y118" s="97"/>
      <c r="Z118" s="186"/>
      <c r="AA118" s="33"/>
      <c r="AB118" s="33"/>
      <c r="AC118" s="33"/>
      <c r="AD118" s="33"/>
      <c r="AE118" s="97"/>
      <c r="AF118" s="191"/>
      <c r="AG118" s="92"/>
      <c r="AH118" s="92"/>
      <c r="AI118" s="92"/>
      <c r="AJ118" s="92"/>
      <c r="AK118" s="92"/>
      <c r="AL118" s="33"/>
      <c r="AM118" s="97"/>
      <c r="AN118" s="97"/>
      <c r="AO118" s="33"/>
      <c r="AP118" s="97"/>
      <c r="AQ118" s="33"/>
      <c r="AR118" s="33"/>
      <c r="AS118" s="33"/>
      <c r="AT118" s="33"/>
      <c r="AU118" s="97"/>
      <c r="AV118" s="97"/>
      <c r="AW118" s="33"/>
      <c r="AX118" s="97"/>
      <c r="AY118" s="33"/>
      <c r="AZ118" s="33"/>
      <c r="BA118" s="33"/>
      <c r="BB118" s="33"/>
      <c r="BC118" s="97"/>
      <c r="BD118" s="97"/>
      <c r="BE118" s="33"/>
      <c r="BF118" s="97"/>
      <c r="BG118" s="33"/>
      <c r="BH118" s="33"/>
      <c r="BI118" s="33"/>
      <c r="BJ118" s="33"/>
      <c r="BK118" s="97"/>
      <c r="BL118" s="97"/>
      <c r="BM118" s="97"/>
      <c r="BN118" s="97"/>
      <c r="BO118" s="33"/>
      <c r="BP118" s="33"/>
      <c r="BQ118" s="33"/>
      <c r="BR118" s="33"/>
      <c r="BS118" s="97"/>
      <c r="BT118" s="97"/>
      <c r="BU118" s="97"/>
      <c r="BV118" s="97"/>
      <c r="BW118" s="33"/>
      <c r="BX118" s="33"/>
      <c r="BY118" s="33"/>
      <c r="BZ118" s="33"/>
      <c r="CA118" s="97"/>
      <c r="CB118" s="97"/>
      <c r="CC118" s="97"/>
      <c r="CD118" s="97"/>
      <c r="CE118" s="33"/>
      <c r="CF118" s="33"/>
      <c r="CG118" s="33"/>
      <c r="CH118" s="33"/>
      <c r="CI118" s="97"/>
      <c r="CJ118" s="97"/>
      <c r="CK118" s="97"/>
      <c r="CL118" s="97"/>
      <c r="CM118" s="33"/>
      <c r="CN118" s="33"/>
      <c r="CO118" s="33"/>
      <c r="CP118" s="33"/>
      <c r="CQ118" s="34"/>
      <c r="CR118" s="34"/>
      <c r="CS118" s="35"/>
      <c r="CT118" s="8" t="s">
        <v>217</v>
      </c>
    </row>
    <row r="119" spans="1:98">
      <c r="A119" s="30"/>
      <c r="C119" s="29"/>
      <c r="G119" s="37"/>
      <c r="H119" s="37"/>
      <c r="I119" s="102"/>
      <c r="J119" s="188"/>
      <c r="K119" s="37"/>
      <c r="L119" s="37"/>
      <c r="M119" s="37"/>
      <c r="N119" s="37"/>
      <c r="O119" s="37"/>
      <c r="P119" s="37"/>
      <c r="Q119" s="102"/>
      <c r="R119" s="188"/>
      <c r="S119" s="37"/>
      <c r="T119" s="37"/>
      <c r="U119" s="37"/>
      <c r="V119" s="37"/>
      <c r="W119" s="37"/>
      <c r="X119" s="37"/>
      <c r="Y119" s="102"/>
      <c r="Z119" s="188"/>
      <c r="AA119" s="37"/>
      <c r="AB119" s="37"/>
      <c r="AC119" s="37"/>
      <c r="AD119" s="37"/>
      <c r="AE119" s="102"/>
      <c r="AF119" s="192"/>
      <c r="AG119" s="93"/>
      <c r="AH119" s="93"/>
      <c r="AI119" s="93"/>
      <c r="AJ119" s="93"/>
      <c r="AK119" s="93"/>
      <c r="AL119" s="37"/>
      <c r="AM119" s="102"/>
      <c r="AN119" s="102"/>
      <c r="AO119" s="37"/>
      <c r="AP119" s="102"/>
      <c r="AQ119" s="37"/>
      <c r="AR119" s="37"/>
      <c r="AS119" s="37"/>
      <c r="AT119" s="37"/>
      <c r="AU119" s="102"/>
      <c r="AV119" s="102"/>
      <c r="AW119" s="37"/>
      <c r="AX119" s="102"/>
      <c r="AY119" s="37"/>
      <c r="AZ119" s="37"/>
      <c r="BA119" s="37"/>
      <c r="BB119" s="37"/>
      <c r="BC119" s="102"/>
      <c r="BD119" s="102"/>
      <c r="BE119" s="37"/>
      <c r="BF119" s="102"/>
      <c r="BG119" s="37"/>
      <c r="BH119" s="37"/>
      <c r="BI119" s="37"/>
      <c r="BJ119" s="37"/>
      <c r="BK119" s="102"/>
      <c r="BL119" s="102"/>
      <c r="BM119" s="102"/>
      <c r="BN119" s="102"/>
      <c r="BO119" s="37"/>
      <c r="BP119" s="37"/>
      <c r="BQ119" s="37"/>
      <c r="BR119" s="37"/>
      <c r="BS119" s="102"/>
      <c r="BT119" s="102"/>
      <c r="BU119" s="102"/>
      <c r="BV119" s="102"/>
      <c r="BW119" s="37"/>
      <c r="BX119" s="37"/>
      <c r="BY119" s="37"/>
      <c r="BZ119" s="37"/>
      <c r="CA119" s="102"/>
      <c r="CB119" s="102"/>
      <c r="CC119" s="102"/>
      <c r="CD119" s="102"/>
      <c r="CE119" s="37"/>
      <c r="CF119" s="37"/>
      <c r="CG119" s="37"/>
      <c r="CH119" s="37"/>
      <c r="CI119" s="102"/>
      <c r="CJ119" s="102"/>
      <c r="CK119" s="102"/>
      <c r="CL119" s="102"/>
      <c r="CM119" s="37"/>
      <c r="CN119" s="37"/>
      <c r="CO119" s="37"/>
      <c r="CP119" s="37"/>
      <c r="CQ119" s="34"/>
      <c r="CR119" s="34"/>
      <c r="CS119" s="35"/>
      <c r="CT119" s="8" t="s">
        <v>217</v>
      </c>
    </row>
    <row r="121" spans="1:98">
      <c r="C121" s="29"/>
    </row>
    <row r="122" spans="1:98" ht="13.5" customHeight="1"/>
    <row r="123" spans="1:98" ht="13.5" hidden="1" customHeight="1">
      <c r="D123" s="21"/>
    </row>
    <row r="124" spans="1:98" hidden="1">
      <c r="B124" s="35">
        <v>1</v>
      </c>
      <c r="C124" s="30">
        <f>B124+1</f>
        <v>2</v>
      </c>
      <c r="D124" s="21">
        <f t="shared" ref="D124" si="0">C124+1</f>
        <v>3</v>
      </c>
      <c r="E124" s="31">
        <f t="shared" ref="E124" si="1">D124+1</f>
        <v>4</v>
      </c>
      <c r="F124" s="31">
        <f t="shared" ref="F124" si="2">E124+1</f>
        <v>5</v>
      </c>
      <c r="G124" s="39">
        <f>F124+1</f>
        <v>6</v>
      </c>
      <c r="H124" s="39">
        <v>7</v>
      </c>
      <c r="I124" s="104">
        <v>8</v>
      </c>
      <c r="J124" s="189">
        <v>9</v>
      </c>
      <c r="K124" s="39">
        <v>10</v>
      </c>
      <c r="L124" s="39">
        <v>11</v>
      </c>
      <c r="M124" s="39">
        <v>12</v>
      </c>
      <c r="N124" s="39">
        <v>13</v>
      </c>
      <c r="AK124" s="39"/>
      <c r="CQ124" s="30">
        <v>94</v>
      </c>
      <c r="CR124" s="30">
        <v>95</v>
      </c>
      <c r="CS124" s="30">
        <v>96</v>
      </c>
    </row>
    <row r="125" spans="1:98" hidden="1">
      <c r="G125" s="39">
        <f t="shared" ref="G125:G134" si="3">N124+1</f>
        <v>14</v>
      </c>
      <c r="H125" s="39">
        <f t="shared" ref="H125:H134" si="4">G125+1</f>
        <v>15</v>
      </c>
      <c r="I125" s="104">
        <f t="shared" ref="I125:N134" si="5">H125+1</f>
        <v>16</v>
      </c>
      <c r="J125" s="189">
        <f t="shared" si="5"/>
        <v>17</v>
      </c>
      <c r="K125" s="39">
        <f t="shared" si="5"/>
        <v>18</v>
      </c>
      <c r="L125" s="39">
        <f t="shared" si="5"/>
        <v>19</v>
      </c>
      <c r="M125" s="39">
        <f t="shared" si="5"/>
        <v>20</v>
      </c>
      <c r="N125" s="39">
        <f t="shared" si="5"/>
        <v>21</v>
      </c>
      <c r="AK125" s="39"/>
    </row>
    <row r="126" spans="1:98" hidden="1">
      <c r="G126" s="39">
        <f t="shared" si="3"/>
        <v>22</v>
      </c>
      <c r="H126" s="39">
        <f t="shared" si="4"/>
        <v>23</v>
      </c>
      <c r="I126" s="104">
        <f t="shared" si="5"/>
        <v>24</v>
      </c>
      <c r="J126" s="189">
        <f t="shared" si="5"/>
        <v>25</v>
      </c>
      <c r="K126" s="39">
        <f t="shared" si="5"/>
        <v>26</v>
      </c>
      <c r="L126" s="39">
        <f t="shared" si="5"/>
        <v>27</v>
      </c>
      <c r="M126" s="39">
        <f t="shared" si="5"/>
        <v>28</v>
      </c>
      <c r="N126" s="39">
        <f t="shared" si="5"/>
        <v>29</v>
      </c>
      <c r="AK126" s="39"/>
    </row>
    <row r="127" spans="1:98" hidden="1">
      <c r="G127" s="39">
        <f t="shared" si="3"/>
        <v>30</v>
      </c>
      <c r="H127" s="39">
        <f t="shared" si="4"/>
        <v>31</v>
      </c>
      <c r="I127" s="104">
        <f t="shared" si="5"/>
        <v>32</v>
      </c>
      <c r="J127" s="189">
        <f t="shared" si="5"/>
        <v>33</v>
      </c>
      <c r="K127" s="39">
        <f t="shared" si="5"/>
        <v>34</v>
      </c>
      <c r="L127" s="39">
        <f t="shared" si="5"/>
        <v>35</v>
      </c>
      <c r="M127" s="39">
        <f t="shared" si="5"/>
        <v>36</v>
      </c>
      <c r="N127" s="39">
        <f t="shared" si="5"/>
        <v>37</v>
      </c>
      <c r="AK127" s="39"/>
    </row>
    <row r="128" spans="1:98" hidden="1">
      <c r="G128" s="39">
        <f t="shared" si="3"/>
        <v>38</v>
      </c>
      <c r="H128" s="39">
        <f t="shared" si="4"/>
        <v>39</v>
      </c>
      <c r="I128" s="104">
        <f t="shared" si="5"/>
        <v>40</v>
      </c>
      <c r="J128" s="189">
        <f t="shared" si="5"/>
        <v>41</v>
      </c>
      <c r="K128" s="39">
        <f t="shared" si="5"/>
        <v>42</v>
      </c>
      <c r="L128" s="39">
        <f t="shared" si="5"/>
        <v>43</v>
      </c>
      <c r="M128" s="39">
        <f t="shared" si="5"/>
        <v>44</v>
      </c>
      <c r="N128" s="39">
        <f t="shared" si="5"/>
        <v>45</v>
      </c>
      <c r="AK128" s="39"/>
    </row>
    <row r="129" spans="7:37" hidden="1">
      <c r="G129" s="39">
        <f t="shared" si="3"/>
        <v>46</v>
      </c>
      <c r="H129" s="39">
        <f t="shared" si="4"/>
        <v>47</v>
      </c>
      <c r="I129" s="104">
        <f t="shared" si="5"/>
        <v>48</v>
      </c>
      <c r="J129" s="189">
        <f t="shared" si="5"/>
        <v>49</v>
      </c>
      <c r="K129" s="39">
        <f t="shared" si="5"/>
        <v>50</v>
      </c>
      <c r="L129" s="39">
        <f t="shared" si="5"/>
        <v>51</v>
      </c>
      <c r="M129" s="39">
        <f t="shared" si="5"/>
        <v>52</v>
      </c>
      <c r="N129" s="39">
        <f t="shared" si="5"/>
        <v>53</v>
      </c>
      <c r="AK129" s="39"/>
    </row>
    <row r="130" spans="7:37" hidden="1">
      <c r="G130" s="39">
        <f t="shared" si="3"/>
        <v>54</v>
      </c>
      <c r="H130" s="39">
        <f t="shared" si="4"/>
        <v>55</v>
      </c>
      <c r="I130" s="104">
        <f t="shared" si="5"/>
        <v>56</v>
      </c>
      <c r="J130" s="189">
        <f t="shared" si="5"/>
        <v>57</v>
      </c>
      <c r="K130" s="39">
        <f t="shared" si="5"/>
        <v>58</v>
      </c>
      <c r="L130" s="39">
        <f t="shared" si="5"/>
        <v>59</v>
      </c>
      <c r="M130" s="39">
        <f t="shared" si="5"/>
        <v>60</v>
      </c>
      <c r="N130" s="39">
        <f t="shared" si="5"/>
        <v>61</v>
      </c>
    </row>
    <row r="131" spans="7:37" hidden="1">
      <c r="G131" s="39">
        <f t="shared" si="3"/>
        <v>62</v>
      </c>
      <c r="H131" s="39">
        <f t="shared" si="4"/>
        <v>63</v>
      </c>
      <c r="I131" s="104">
        <f t="shared" si="5"/>
        <v>64</v>
      </c>
      <c r="J131" s="189">
        <f t="shared" si="5"/>
        <v>65</v>
      </c>
      <c r="K131" s="39">
        <f t="shared" si="5"/>
        <v>66</v>
      </c>
      <c r="L131" s="39">
        <f t="shared" si="5"/>
        <v>67</v>
      </c>
      <c r="M131" s="39">
        <f t="shared" si="5"/>
        <v>68</v>
      </c>
      <c r="N131" s="39">
        <f t="shared" si="5"/>
        <v>69</v>
      </c>
    </row>
    <row r="132" spans="7:37" hidden="1">
      <c r="G132" s="39">
        <f t="shared" si="3"/>
        <v>70</v>
      </c>
      <c r="H132" s="39">
        <f t="shared" si="4"/>
        <v>71</v>
      </c>
      <c r="I132" s="104">
        <f t="shared" si="5"/>
        <v>72</v>
      </c>
      <c r="J132" s="189">
        <f t="shared" si="5"/>
        <v>73</v>
      </c>
      <c r="K132" s="39">
        <f t="shared" si="5"/>
        <v>74</v>
      </c>
      <c r="L132" s="39">
        <f t="shared" si="5"/>
        <v>75</v>
      </c>
      <c r="M132" s="39">
        <f t="shared" si="5"/>
        <v>76</v>
      </c>
      <c r="N132" s="39">
        <f t="shared" si="5"/>
        <v>77</v>
      </c>
    </row>
    <row r="133" spans="7:37" hidden="1">
      <c r="G133" s="39">
        <f t="shared" si="3"/>
        <v>78</v>
      </c>
      <c r="H133" s="39">
        <f t="shared" si="4"/>
        <v>79</v>
      </c>
      <c r="I133" s="104">
        <f t="shared" si="5"/>
        <v>80</v>
      </c>
      <c r="J133" s="189">
        <f t="shared" si="5"/>
        <v>81</v>
      </c>
      <c r="K133" s="39">
        <f t="shared" si="5"/>
        <v>82</v>
      </c>
      <c r="L133" s="39">
        <f t="shared" si="5"/>
        <v>83</v>
      </c>
      <c r="M133" s="39">
        <f t="shared" si="5"/>
        <v>84</v>
      </c>
      <c r="N133" s="39">
        <f t="shared" si="5"/>
        <v>85</v>
      </c>
    </row>
    <row r="134" spans="7:37" hidden="1">
      <c r="G134" s="39">
        <f t="shared" si="3"/>
        <v>86</v>
      </c>
      <c r="H134" s="39">
        <f t="shared" si="4"/>
        <v>87</v>
      </c>
      <c r="I134" s="104">
        <f t="shared" si="5"/>
        <v>88</v>
      </c>
      <c r="J134" s="189">
        <f t="shared" si="5"/>
        <v>89</v>
      </c>
      <c r="K134" s="39">
        <f t="shared" si="5"/>
        <v>90</v>
      </c>
      <c r="L134" s="39">
        <f t="shared" si="5"/>
        <v>91</v>
      </c>
      <c r="M134" s="39">
        <f t="shared" si="5"/>
        <v>92</v>
      </c>
      <c r="N134" s="39">
        <f t="shared" si="5"/>
        <v>93</v>
      </c>
    </row>
    <row r="135" spans="7:37" hidden="1"/>
  </sheetData>
  <sheetProtection algorithmName="SHA-512" hashValue="EAfwZ3GeD4y0LymNMz556CsZs8H6CtfsY1OlnQ0BXkOmyScroHmoUGC9mpbh28D4x1SNMzh/9UWPDgieWfHV4A==" saltValue="sFKrTRUd4wTkVqE2h4u+CQ==" spinCount="100000" sheet="1" objects="1" scenarios="1"/>
  <hyperlinks>
    <hyperlink ref="CQ2" r:id="rId1" xr:uid="{4BC507E6-B38E-4A95-AB4B-FF62EB49EE9D}"/>
    <hyperlink ref="CQ3" r:id="rId2" xr:uid="{E81C87CB-2C18-4A50-8399-8E05680AB484}"/>
    <hyperlink ref="CQ4" r:id="rId3" xr:uid="{4FD83C46-5A46-4B9C-A4D4-E54641217B4E}"/>
    <hyperlink ref="CQ5" r:id="rId4" xr:uid="{A3C0D9AC-1F16-462D-A97A-EB67079B999F}"/>
    <hyperlink ref="CQ6" r:id="rId5" xr:uid="{7084A787-4DFB-44AE-96DE-E2E8A528E4DF}"/>
    <hyperlink ref="CQ7" r:id="rId6" xr:uid="{FB0BBB9D-5D66-42F3-B9E8-7AF35958AC04}"/>
    <hyperlink ref="CQ8" r:id="rId7" xr:uid="{386B8F7D-4A3C-4768-8560-130F678C8D1E}"/>
    <hyperlink ref="CQ9" r:id="rId8" xr:uid="{12EBDD96-3CCC-45B7-BFC5-694F12122668}"/>
    <hyperlink ref="CQ10" r:id="rId9" xr:uid="{2ABF9302-6360-46B0-9FAF-7296F525B91F}"/>
    <hyperlink ref="CQ11" r:id="rId10" xr:uid="{C18D5497-B220-401B-A8B6-EB9397EAE97E}"/>
    <hyperlink ref="CQ13" r:id="rId11" xr:uid="{8665E94F-4BF7-463B-BDB7-D036397E7A3B}"/>
    <hyperlink ref="CQ14" r:id="rId12" xr:uid="{50FB8072-35E2-4654-8AF0-DDEC3DE8D9B0}"/>
    <hyperlink ref="CQ15" r:id="rId13" xr:uid="{DB54E359-6951-4328-A85F-3F3A767B3CBF}"/>
    <hyperlink ref="CQ16" r:id="rId14" xr:uid="{FF2CF73D-1274-43E7-A173-A26D869B410A}"/>
    <hyperlink ref="CQ18" r:id="rId15" xr:uid="{54F17DA2-7EB1-4474-939E-022E75EB5E1B}"/>
    <hyperlink ref="CQ19" r:id="rId16" xr:uid="{DDFB960F-9035-40B8-9038-3A789341A03B}"/>
    <hyperlink ref="CQ20" r:id="rId17" xr:uid="{4FD39B82-7A17-4486-A73F-C4DF111CFFF7}"/>
    <hyperlink ref="CQ21" r:id="rId18" xr:uid="{CB703201-4BC1-459C-BE59-AC73CD64AF97}"/>
    <hyperlink ref="CQ22" r:id="rId19" xr:uid="{5DFF9D81-B899-4D02-8CF6-FBAC7AC6C99B}"/>
    <hyperlink ref="CQ23" r:id="rId20" xr:uid="{170BC07D-1DE0-403D-BAA4-ED8A253FF984}"/>
    <hyperlink ref="CQ24" r:id="rId21" xr:uid="{87E34FE1-230C-43DA-AED9-B935860BF46F}"/>
    <hyperlink ref="CQ25" r:id="rId22" xr:uid="{85250E59-1223-433B-9C9A-0CFE141B72B0}"/>
    <hyperlink ref="CQ26" r:id="rId23" xr:uid="{7E246B2E-D615-4621-AA9E-85C8F3F18F5A}"/>
    <hyperlink ref="CQ27" r:id="rId24" xr:uid="{FA92E669-415A-469A-BEC5-70332040CAF3}"/>
    <hyperlink ref="CQ28" r:id="rId25" xr:uid="{AB268E56-04E5-4670-AD74-2C846DACC7E9}"/>
    <hyperlink ref="CQ29" r:id="rId26" xr:uid="{8AC9E92A-852E-4EFC-AA3D-00731537D50D}"/>
    <hyperlink ref="CQ30" r:id="rId27" xr:uid="{4BE48B9C-6DAC-462D-B97C-A21B989184D6}"/>
    <hyperlink ref="CQ32" r:id="rId28" xr:uid="{FC709479-53EE-4A93-9938-424DBB3E330B}"/>
    <hyperlink ref="CQ31" r:id="rId29" xr:uid="{B1135856-C68A-4E7E-8087-F2E0B5890D0B}"/>
    <hyperlink ref="CQ33" r:id="rId30" xr:uid="{63F0A8F9-581A-4D3E-928F-4940FF7A3F1A}"/>
    <hyperlink ref="CQ34" r:id="rId31" xr:uid="{C5BE29BA-2E13-49C1-8F42-D85BBE6A790B}"/>
    <hyperlink ref="CQ35" r:id="rId32" xr:uid="{DAC8DF27-ECDB-448C-AA9D-9CAB70D654E7}"/>
    <hyperlink ref="CQ36" r:id="rId33" xr:uid="{DA2630BF-8AA4-4617-96EC-B4BD05458DBC}"/>
    <hyperlink ref="CQ37" r:id="rId34" xr:uid="{7B9172C0-D6E2-4662-B7EB-5988956BB0BB}"/>
    <hyperlink ref="CQ38" r:id="rId35" xr:uid="{3D6771B3-8069-4849-ADCD-7B1B6C26661D}"/>
    <hyperlink ref="CQ39" r:id="rId36" xr:uid="{9084BBA5-2BE2-4B43-9B65-7000EE5453A1}"/>
    <hyperlink ref="CQ40" r:id="rId37" xr:uid="{67B752AB-F41F-4A15-817E-6D2004EFA4E8}"/>
    <hyperlink ref="CQ41" r:id="rId38" xr:uid="{6B026473-59F4-47B5-A599-091CC330D4F0}"/>
    <hyperlink ref="CQ42" r:id="rId39" xr:uid="{5FFC255C-0CA1-4E35-90AD-F017F6FC0350}"/>
    <hyperlink ref="CQ43" r:id="rId40" xr:uid="{D6ECD4B6-AB64-4027-BC00-BCC59CBD7456}"/>
    <hyperlink ref="CQ44" r:id="rId41" xr:uid="{F28A917A-69B5-4EA1-8E4F-BFCBADFD40FE}"/>
    <hyperlink ref="CQ45" r:id="rId42" xr:uid="{39E19B59-6795-42F6-A52A-DB87AC098106}"/>
    <hyperlink ref="CQ46" r:id="rId43" xr:uid="{985A2176-3729-4538-B162-0A26A2E2C3CB}"/>
    <hyperlink ref="CQ47" r:id="rId44" xr:uid="{1FA27481-B25A-4AAC-B8AE-586D02609545}"/>
    <hyperlink ref="CQ48" r:id="rId45" xr:uid="{AD519F9E-E39A-4718-AAAF-19A485AB7C65}"/>
    <hyperlink ref="CQ49" r:id="rId46" xr:uid="{EE6B0489-5698-4C4D-BD80-C50C4F36B726}"/>
    <hyperlink ref="CQ50" r:id="rId47" xr:uid="{A33E4822-85A0-4802-B630-8364617B2502}"/>
    <hyperlink ref="CQ51" r:id="rId48" xr:uid="{99E38E78-455D-45CD-B4BB-F55B46B983CD}"/>
    <hyperlink ref="CQ52" r:id="rId49" xr:uid="{7B00CBAC-7DD4-4D82-8F72-94D6193638F8}"/>
    <hyperlink ref="CQ53" r:id="rId50" xr:uid="{964FDF35-3A5D-4E02-992D-46D20F4CB706}"/>
    <hyperlink ref="CQ54" r:id="rId51" xr:uid="{38F9C8CE-9D27-4FF8-A6E3-841A54183BB7}"/>
    <hyperlink ref="CQ55" r:id="rId52" display="https://dskbank.bg/docs/default-source/%D0%B4%D0%BE%D0%BA%D1%83%D0%BC%D0%B5%D0%BD%D1%82%D0%B8/%D0%BE%D0%BF%D0%BE%D0%B2%D0%B5%D1%81%D1%82%D1%8F%D0%B2%D0%B0%D0%BD%D0%B8%D1%8F/2021/2021-year-end-disclosure-dsk-bank-group-according-to-regulation-575-dated-2013-on-prudential-requirements-for-credit-institutions-and-investment-firms.pdf?sfvrsn=30/09/2022-00:09" xr:uid="{DF6EFF9E-FFFD-4A3E-80B4-026D287AF929}"/>
    <hyperlink ref="CQ56" r:id="rId53" xr:uid="{51F631CE-10E7-490D-A8B5-6A6AE93EB1C4}"/>
    <hyperlink ref="CQ57" r:id="rId54" xr:uid="{D8A0F6EE-1328-4F5F-AFB3-580150D01B65}"/>
    <hyperlink ref="CQ58" r:id="rId55" xr:uid="{C877347E-5BDB-46AC-B86A-3D2BB9811A26}"/>
    <hyperlink ref="CQ60" r:id="rId56" xr:uid="{1D5F5705-C94C-4E70-A121-C21EFCA46F3E}"/>
    <hyperlink ref="CQ59" r:id="rId57" xr:uid="{7A4A360E-FE24-47BD-A8EB-6E626A8817B7}"/>
    <hyperlink ref="CQ61" r:id="rId58" xr:uid="{172E3FF0-D795-416D-9A0A-45F1AB7C6D52}"/>
    <hyperlink ref="CQ62" r:id="rId59" xr:uid="{0FB52A5D-C13A-4FA6-81E2-6C6618AC912F}"/>
    <hyperlink ref="CQ63" r:id="rId60" xr:uid="{A43A9BBB-D81B-40EC-A490-455ED397759C}"/>
    <hyperlink ref="CQ64" r:id="rId61" xr:uid="{CC904292-FE4C-498A-8FBE-F8D1091D4216}"/>
    <hyperlink ref="CQ65" r:id="rId62" xr:uid="{7A82E54F-1135-4304-8D97-AAF8983F7365}"/>
    <hyperlink ref="CQ66" r:id="rId63"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DBE8CB77-E5CA-4026-BE8C-AFDF82A18A3B}"/>
    <hyperlink ref="CQ67" r:id="rId64" xr:uid="{A0359158-B2B2-4631-8705-2B33F4CAB54B}"/>
    <hyperlink ref="CQ68" r:id="rId65" xr:uid="{BD147A06-197A-42D6-8193-2758E52BF6F7}"/>
    <hyperlink ref="CQ69" r:id="rId66" xr:uid="{3D709464-9CEB-4A2D-B6B6-C1C98AC7EAC9}"/>
    <hyperlink ref="CQ70" r:id="rId67" xr:uid="{B7DDD233-C120-4348-9349-1278548A6F78}"/>
    <hyperlink ref="CQ71" r:id="rId68" xr:uid="{EACF5695-F415-40A1-BC38-E457748CDFD5}"/>
    <hyperlink ref="CQ72" r:id="rId69" xr:uid="{4B705D42-997B-4F12-A30B-6031426CA630}"/>
    <hyperlink ref="CQ73" r:id="rId70" xr:uid="{EBF23130-CB50-4923-B769-E25F75A885DC}"/>
    <hyperlink ref="CQ74" r:id="rId71" xr:uid="{0D8CF18A-801F-4236-8145-5B614B635DFC}"/>
    <hyperlink ref="CQ75" r:id="rId72" xr:uid="{5E4FD0D1-5AF8-4176-AABF-D55DA4455DA8}"/>
    <hyperlink ref="CQ76" r:id="rId73" xr:uid="{32B4712F-3932-467D-8283-D988246C60C8}"/>
    <hyperlink ref="CQ77" r:id="rId74"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2CD3E813-B501-4466-9F88-19F324D43DCA}"/>
    <hyperlink ref="CQ78" r:id="rId75" xr:uid="{CD0CBBED-8729-4502-A1C8-FCB867433F0F}"/>
    <hyperlink ref="CQ79" r:id="rId76" xr:uid="{52B44D6E-2C27-4EBC-89BC-418F4EFF1FDE}"/>
    <hyperlink ref="CQ80" r:id="rId77" xr:uid="{3F9F2200-F2B3-4625-BAD3-51A2430F4BB2}"/>
    <hyperlink ref="CQ81" r:id="rId78" xr:uid="{A3FCE1D5-AA23-499E-9BBF-E3295433E76F}"/>
    <hyperlink ref="CQ82" r:id="rId79" xr:uid="{3DC9D5EC-070B-4C6E-B874-F9AF65BDDC1A}"/>
    <hyperlink ref="CQ83" r:id="rId80" xr:uid="{C6909DF3-5283-4069-A737-D3DB2D49CB9D}"/>
    <hyperlink ref="CQ84" r:id="rId81" xr:uid="{4EDCD965-908E-421D-8CD9-3972301DC503}"/>
    <hyperlink ref="CQ85" r:id="rId82" xr:uid="{8763EBEB-2F33-40FA-A35A-5B93124CEEEA}"/>
    <hyperlink ref="CQ86" r:id="rId83" xr:uid="{C508FD51-8494-4325-AFE0-FABBD4E53C17}"/>
    <hyperlink ref="CQ87" r:id="rId84" xr:uid="{E0ED6E13-6E35-42BE-95C0-354BC8E5044F}"/>
    <hyperlink ref="CQ88" r:id="rId85" xr:uid="{8E0882D0-3BA8-4562-9C7E-BB93941B190E}"/>
    <hyperlink ref="CQ89" r:id="rId86" xr:uid="{5540B697-F463-4151-9E99-9D3368196828}"/>
    <hyperlink ref="CQ90" r:id="rId87" xr:uid="{FDC8D866-1F1E-493E-B6CF-0569E9D9CC60}"/>
    <hyperlink ref="CQ91" r:id="rId88" xr:uid="{543B56D0-8712-422C-B42E-200A5B4E96CE}"/>
    <hyperlink ref="CQ92" r:id="rId89" xr:uid="{2011F988-05DF-458E-80C8-B1939934A244}"/>
    <hyperlink ref="CQ93" r:id="rId90" xr:uid="{5DD6B6DF-5EDC-4FB8-A525-460AC10375C1}"/>
    <hyperlink ref="CQ94" r:id="rId91" xr:uid="{3E9FBE47-CBC8-465D-987E-2071BA8E3B34}"/>
    <hyperlink ref="CQ95" r:id="rId92" xr:uid="{4A68D3DB-ECD1-46BF-AC31-4E3D232F60A0}"/>
    <hyperlink ref="CQ96" r:id="rId93" display="https://www.rbinternational.com/de/investoren/berichte/regulatorische-veroeffentlichungen/_jcr_content/root/responsivegrid/contentcontainer_cop_983486446/contentplus/downloadlist_1505561_1567370318.download.html/1/RBI%20Pillar%203%20Report%2031_12_2021%20_nur%20auf%20Englisch_.pdf" xr:uid="{FC37441D-EDE1-46C6-821F-9CE3DC1E24FE}"/>
    <hyperlink ref="CQ97" r:id="rId94" xr:uid="{6BBF8F74-5DA9-400C-B94D-2D9D9F532995}"/>
    <hyperlink ref="CQ98" r:id="rId95" xr:uid="{8C502148-4C92-4996-9B3E-0CF60D18C021}"/>
    <hyperlink ref="CQ99" r:id="rId96" xr:uid="{08CDE2D9-7C77-447E-B76B-E3E8C677CEAC}"/>
    <hyperlink ref="CQ100" r:id="rId97" xr:uid="{6938DBFC-AD51-4108-BC55-329AB42A3E43}"/>
    <hyperlink ref="CQ101" r:id="rId98" xr:uid="{7AC92CEC-FA29-4D00-8D97-546200C6F60D}"/>
    <hyperlink ref="CQ102" r:id="rId99" xr:uid="{F91FEBBF-0CA5-4691-8A7B-411822CFE1C1}"/>
    <hyperlink ref="CQ103" r:id="rId100" xr:uid="{F8980733-649B-4490-A669-B7CB6BC0902F}"/>
    <hyperlink ref="CQ104" r:id="rId101" xr:uid="{68659460-1BDA-4780-8102-D18B36D813D3}"/>
    <hyperlink ref="CQ105" r:id="rId102" display="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xr:uid="{EC83C8B1-0275-457A-B62F-1CDBC89C70AC}"/>
    <hyperlink ref="CQ106" r:id="rId103" xr:uid="{FAB8A549-7B5F-42E4-BF38-658392610385}"/>
    <hyperlink ref="CQ107" r:id="rId104" xr:uid="{A5FBEB36-AAC2-4903-BCA4-7DA9A5B22725}"/>
    <hyperlink ref="CQ108" r:id="rId105" xr:uid="{88E47AB3-7A92-49D4-8094-1F40C911B803}"/>
    <hyperlink ref="CQ109" r:id="rId106" xr:uid="{F07093AF-F4CA-4412-A06B-B5889802175A}"/>
    <hyperlink ref="CR2" r:id="rId107" xr:uid="{BA7FE1D7-163E-4F7C-9FE9-2CB73A878E36}"/>
    <hyperlink ref="CR3" r:id="rId108" xr:uid="{A155CCED-052E-4406-B420-7909A5815693}"/>
    <hyperlink ref="CR4" r:id="rId109" xr:uid="{DCF5A885-061B-4B76-8232-BEC72E1B5AC3}"/>
    <hyperlink ref="CR6" r:id="rId110" location="pillar-iii-disclosures" xr:uid="{50244341-39D4-485C-8043-8EA552B8E405}"/>
    <hyperlink ref="CR5" r:id="rId111" xr:uid="{6A1E67A6-A087-411F-A2B9-8FD2BB10F305}"/>
    <hyperlink ref="CR7" r:id="rId112" xr:uid="{A8AE401E-275B-499B-A26F-5AE0FF4057BE}"/>
    <hyperlink ref="CR8" r:id="rId113" xr:uid="{D5FC4FFD-4C7E-4261-B4A1-9223443C13F4}"/>
    <hyperlink ref="CR10" r:id="rId114" xr:uid="{FEC4CD17-5AEC-4ECB-AFCA-67F2748DCDDD}"/>
    <hyperlink ref="CR9" r:id="rId115" xr:uid="{3D2CBFB1-40EA-4EA3-BA8F-8B5135A06E62}"/>
    <hyperlink ref="CR11" r:id="rId116" xr:uid="{57141811-8152-47CF-BAA7-0BEEB398235E}"/>
    <hyperlink ref="CR12" r:id="rId117" xr:uid="{6BEE269F-2754-4A7C-B4E1-2DF629002B46}"/>
    <hyperlink ref="CR13" r:id="rId118" xr:uid="{C5C8A581-C6B5-4228-95B2-1FFDC683AB0F}"/>
    <hyperlink ref="CR14" r:id="rId119" location="item-2" xr:uid="{81F01234-73F5-4370-B72D-55E3BD4133E1}"/>
    <hyperlink ref="CR15" r:id="rId120" xr:uid="{0DF5A636-C62E-4045-853E-B773B27A4D49}"/>
    <hyperlink ref="CR16" r:id="rId121" xr:uid="{FFCC0F09-5383-4771-9F17-55F72AF7C66E}"/>
    <hyperlink ref="CR17" r:id="rId122" xr:uid="{88A97887-B188-41D8-A688-467801F6D269}"/>
    <hyperlink ref="CR18" r:id="rId123" xr:uid="{75A9785F-1643-4691-AD91-45CA0388E0AA}"/>
    <hyperlink ref="CR19" r:id="rId124" location="2021" xr:uid="{5E60228B-9706-4CBC-B824-9921FE5FF443}"/>
    <hyperlink ref="CR20" r:id="rId125" xr:uid="{DD556D1E-888E-42A5-8551-B3E779D0DF0B}"/>
    <hyperlink ref="CR21" r:id="rId126" xr:uid="{CF722F04-23FC-4B9E-918D-3194003215DB}"/>
    <hyperlink ref="CR22" r:id="rId127" xr:uid="{1CF17823-12E6-4F93-8F1B-30A364FE442A}"/>
    <hyperlink ref="CR23" r:id="rId128" xr:uid="{5AA4E74C-C699-4FD0-B1D7-6BC9315F30D2}"/>
    <hyperlink ref="CR24" r:id="rId129" location="pillar-iii-disclosures-report" xr:uid="{0D647943-5147-4535-9AD8-FEC9A3F861A1}"/>
    <hyperlink ref="CR25" r:id="rId130" xr:uid="{1FBA3DB9-52D2-458E-BE33-8D1EAB04697C}"/>
    <hyperlink ref="CR26" r:id="rId131" xr:uid="{731566FB-E432-4C2D-ACF1-1B9BEBB20CA9}"/>
    <hyperlink ref="CR27" r:id="rId132" xr:uid="{D7646A22-0852-4925-9BF3-B55EE203C340}"/>
    <hyperlink ref="CR28" r:id="rId133" xr:uid="{051B34BB-4F3C-45CD-A5BB-6766D815BA20}"/>
    <hyperlink ref="CR29" r:id="rId134" xr:uid="{6A988409-3C05-42A7-804E-76C14E202A8D}"/>
    <hyperlink ref="CR30" r:id="rId135" xr:uid="{D6E5131B-B9B9-4376-B2C6-60CC29C8D8DD}"/>
    <hyperlink ref="CR31" r:id="rId136" xr:uid="{1C2FED70-682D-495C-B320-90965DFC5479}"/>
    <hyperlink ref="CR32" r:id="rId137" xr:uid="{DE1554EC-3E43-4812-8DBF-16044B2B09EC}"/>
    <hyperlink ref="CR33" r:id="rId138" xr:uid="{EC6FB322-9E9F-495F-8107-496532B2F00A}"/>
    <hyperlink ref="CR34" r:id="rId139" xr:uid="{B918447E-F80F-4E55-83A9-AB7BAB90DD8E}"/>
    <hyperlink ref="CR35" r:id="rId140" xr:uid="{B3A11409-DDF3-4B28-87DD-F17BA503DB7E}"/>
    <hyperlink ref="CR36" r:id="rId141" xr:uid="{E4D88642-E425-4E4F-BECE-82886ED23FE1}"/>
    <hyperlink ref="CR37" r:id="rId142" xr:uid="{CA4F5002-737C-450F-96CE-32522D613C99}"/>
    <hyperlink ref="CR38" r:id="rId143" xr:uid="{9AF7127E-1FD8-4080-B370-74B76DB098C4}"/>
    <hyperlink ref="CR39" r:id="rId144" xr:uid="{ADADC551-A9E2-48C9-9580-067B24F02474}"/>
    <hyperlink ref="CR40" r:id="rId145" xr:uid="{82BDB5F2-D589-4104-BECB-8DC67061F9BB}"/>
    <hyperlink ref="CR41" r:id="rId146" xr:uid="{C7732966-A407-4C20-B632-3239E56B50B4}"/>
    <hyperlink ref="CR42" r:id="rId147" xr:uid="{0B3B786C-CFEF-4674-AA70-9A173D036457}"/>
    <hyperlink ref="CR43" r:id="rId148" xr:uid="{79944567-7654-45EB-B6AC-2B2DD37A5592}"/>
    <hyperlink ref="CR44" r:id="rId149" xr:uid="{9140B785-31E7-47F7-BE18-AD6F3D7A244E}"/>
    <hyperlink ref="CR45" r:id="rId150" xr:uid="{425DF57C-4C78-4BA2-BD6C-57BCD07E221E}"/>
    <hyperlink ref="CR46" r:id="rId151" xr:uid="{A14AE292-96BC-460F-8F2A-D9B851E52EB6}"/>
    <hyperlink ref="CR47" r:id="rId152" xr:uid="{EED0EBAD-011A-410C-BF32-A1DE1B620384}"/>
    <hyperlink ref="CR49" r:id="rId153" xr:uid="{4C801931-A9D0-4D96-A4E4-85BFCA5F3374}"/>
    <hyperlink ref="CR48" r:id="rId154" xr:uid="{E2A6DCE4-794D-4CDF-8A01-3EF82DEAB762}"/>
    <hyperlink ref="CR50" r:id="rId155" xr:uid="{06E147AF-679C-4EAC-975F-5CD178ED5446}"/>
    <hyperlink ref="CR51" r:id="rId156" xr:uid="{88A0BC8A-4F3B-4222-BDDA-809BC8CF2D25}"/>
    <hyperlink ref="CR52" r:id="rId157" xr:uid="{960D38E0-F01A-4833-B590-47997AAC90E1}"/>
    <hyperlink ref="CR53" r:id="rId158" xr:uid="{0444508D-F8A0-4A8E-80E2-6815BF458948}"/>
    <hyperlink ref="CR55" r:id="rId159" xr:uid="{737AFB70-FE81-4BB0-ACCA-D54C8FF61863}"/>
    <hyperlink ref="CR54" r:id="rId160" xr:uid="{ED2F6883-281B-4F3D-8A9E-66BB72BEA1E1}"/>
    <hyperlink ref="CR56" r:id="rId161" xr:uid="{249A2433-B152-46A8-9B0F-A49257F12B64}"/>
    <hyperlink ref="CR57" r:id="rId162" xr:uid="{A2F4F343-B428-4D84-81C4-66A457A22D69}"/>
    <hyperlink ref="CR58" r:id="rId163" xr:uid="{C9BD2370-6C65-4B40-B75B-E69268ECD0C0}"/>
    <hyperlink ref="CR59" r:id="rId164" xr:uid="{FD168A96-404B-4E6C-90D1-31E3DBC1E33A}"/>
    <hyperlink ref="CR60" r:id="rId165" xr:uid="{3EEC23B8-C42E-4116-B3DD-0EC4EB813977}"/>
    <hyperlink ref="CR61" r:id="rId166" xr:uid="{DBC32521-7A21-4E5A-A475-D4D35108E740}"/>
    <hyperlink ref="CR62" r:id="rId167" xr:uid="{9E838E68-C1F8-4EC6-A7B9-4C400445194E}"/>
    <hyperlink ref="CR63" r:id="rId168" xr:uid="{F0F1CB78-3219-4BD9-BEA9-21AD6FF7EBBC}"/>
    <hyperlink ref="CR64" r:id="rId169" xr:uid="{E640008C-CC9E-4AD2-93BF-FD7458254287}"/>
    <hyperlink ref="CR65" r:id="rId170" xr:uid="{1614BC10-202A-4060-BF89-9EFCDB8CD70A}"/>
    <hyperlink ref="CR66" r:id="rId171" xr:uid="{F4135D83-5441-44EC-BA13-84CE5EA1A1BA}"/>
    <hyperlink ref="CR67" r:id="rId172" xr:uid="{DEA7BDFD-A980-4126-8AB9-43E1CDCBEA8A}"/>
    <hyperlink ref="CR68" r:id="rId173" xr:uid="{83CBEBCD-21C4-44FB-A6FF-031214F94F56}"/>
    <hyperlink ref="CR69" r:id="rId174" xr:uid="{D652FD22-B1E3-43E0-9733-4F9BB82FC6FF}"/>
    <hyperlink ref="CR70" r:id="rId175" xr:uid="{BB6648A7-AC25-425C-8787-FDB6355A582C}"/>
    <hyperlink ref="CR71" r:id="rId176" xr:uid="{999B2B3C-FD44-44BE-A56E-2DC4853D7517}"/>
    <hyperlink ref="CR72" r:id="rId177" xr:uid="{DCE89FA8-8DE0-493F-BBC4-D5AB3F9EF3E6}"/>
    <hyperlink ref="CR73" r:id="rId178" xr:uid="{68700BFA-D574-442F-A85E-669518CC67FA}"/>
    <hyperlink ref="CR74" r:id="rId179" xr:uid="{E4FC4CBA-C84D-4C89-93F8-B0B535BDE7C6}"/>
    <hyperlink ref="CR75" r:id="rId180" xr:uid="{4123714F-4846-4C41-B090-197791B22113}"/>
    <hyperlink ref="CR76" r:id="rId181" xr:uid="{BFE9A25C-4072-4BE1-8011-72474AFC13D2}"/>
    <hyperlink ref="CR77" r:id="rId182" xr:uid="{23FCB826-1286-4A4C-A7D5-18A622943FF9}"/>
    <hyperlink ref="CR78" r:id="rId183" xr:uid="{4C48EA30-05E8-4A01-8B7A-60156C11D179}"/>
    <hyperlink ref="CR79" r:id="rId184" xr:uid="{F8040B6C-CED6-4C3F-9007-4174DA3E9E25}"/>
    <hyperlink ref="CR80" r:id="rId185" xr:uid="{F40AFCFC-F3F5-4938-8422-98BB7613E855}"/>
    <hyperlink ref="CR81" r:id="rId186" xr:uid="{897E38D5-9EFA-43DA-B85C-4ECFA8C562D1}"/>
    <hyperlink ref="CR82" r:id="rId187" location="year-2021" xr:uid="{017D4153-2AA8-4998-84FF-328D462FFD8D}"/>
    <hyperlink ref="CR83" r:id="rId188" xr:uid="{BC4FF749-5092-4706-B87A-1302F536C6A5}"/>
    <hyperlink ref="CR84" r:id="rId189" xr:uid="{4CD79FC6-E982-4074-88AE-604278017AB1}"/>
    <hyperlink ref="CR85" r:id="rId190" xr:uid="{D62922FD-6D61-47E8-8B06-3A2582243380}"/>
    <hyperlink ref="CR86" r:id="rId191" xr:uid="{4A9D9184-08F7-4217-A7E2-4955E85F49B4}"/>
    <hyperlink ref="CR87" r:id="rId192" xr:uid="{3968465E-680F-4B05-86BB-9478B07E70E7}"/>
    <hyperlink ref="CR88" r:id="rId193" xr:uid="{13FA70DE-8553-4777-AE92-2D2E9395ACC8}"/>
    <hyperlink ref="CR89" r:id="rId194" xr:uid="{84ABC524-CAF5-42DB-9D21-62F73FC08B58}"/>
    <hyperlink ref="CR90" r:id="rId195" xr:uid="{A58233AE-1D1B-4F01-8A35-13E4C0122C4E}"/>
    <hyperlink ref="CR91" r:id="rId196" xr:uid="{2FF76E10-7E68-4A56-B1B3-5174EA3BDF7F}"/>
    <hyperlink ref="CR92" r:id="rId197" xr:uid="{C6C0D2C2-E749-464A-A48F-C3DCB1153714}"/>
    <hyperlink ref="CR93" r:id="rId198" xr:uid="{CD5A3A49-1BA9-41F6-BAD4-89D95B8A08D1}"/>
    <hyperlink ref="CR94" r:id="rId199" xr:uid="{7FF3F090-FA51-4B95-B255-C05A9C0D4FC3}"/>
    <hyperlink ref="CR95" r:id="rId200" location="risk" xr:uid="{387A475A-1CAA-4B90-A77F-D264EE675CFC}"/>
    <hyperlink ref="CR96" r:id="rId201" xr:uid="{2B1F80D0-57D0-4C7D-BCCE-C4F63EE799E1}"/>
    <hyperlink ref="CR97" r:id="rId202" xr:uid="{87FB7ECD-4520-4BF4-83FB-6DB512F979D6}"/>
    <hyperlink ref="CR98" r:id="rId203" xr:uid="{761226C9-100B-49DE-BA40-3249A18336FD}"/>
    <hyperlink ref="CR99" r:id="rId204" xr:uid="{2BD9368D-FC66-4B24-BB2D-C4A5E64274CB}"/>
    <hyperlink ref="CR100" r:id="rId205" xr:uid="{56FB2F66-2E22-4A27-8BF3-1D85690CE827}"/>
    <hyperlink ref="CR101" r:id="rId206" xr:uid="{B63CCE0E-891E-442C-86F5-FD415141F4C9}"/>
    <hyperlink ref="CR102" r:id="rId207" xr:uid="{154E5DCA-FEFE-42D7-BCCD-DBB137F60C8B}"/>
    <hyperlink ref="CR103" r:id="rId208" xr:uid="{7765A8B4-0634-4108-8A3F-A99855F01C7E}"/>
    <hyperlink ref="CR104" r:id="rId209" location="other_regulatory" xr:uid="{27BD4797-9C34-47DB-9552-BA2AB235BC2F}"/>
    <hyperlink ref="CR105" r:id="rId210" xr:uid="{2EB57D9A-A38D-4620-ABF5-AD31871667F0}"/>
    <hyperlink ref="CR106" r:id="rId211" xr:uid="{3FA913EE-7355-4BAF-864F-7421F8FE322C}"/>
    <hyperlink ref="CR107" r:id="rId212" xr:uid="{29E5F2B6-99B7-48E6-8C4C-EF5742C4F67A}"/>
    <hyperlink ref="CR108" r:id="rId213" xr:uid="{7ED69838-7B64-431C-BEDB-64B713B8033F}"/>
    <hyperlink ref="CR109" r:id="rId214" xr:uid="{07AA7BE6-35B4-455C-A2A5-145D0B3D42A1}"/>
  </hyperlinks>
  <pageMargins left="0.7" right="0.7" top="0.75" bottom="0.75" header="0.3" footer="0.3"/>
  <pageSetup orientation="portrait" horizontalDpi="1200" verticalDpi="1200" r:id="rId2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499984740745262"/>
  </sheetPr>
  <dimension ref="A1:V131"/>
  <sheetViews>
    <sheetView showGridLines="0" zoomScale="75" zoomScaleNormal="75" workbookViewId="0">
      <pane xSplit="2" ySplit="1" topLeftCell="C2" activePane="bottomRight" state="frozen"/>
      <selection pane="topRight"/>
      <selection pane="bottomLeft"/>
      <selection pane="bottomRight"/>
    </sheetView>
  </sheetViews>
  <sheetFormatPr defaultColWidth="8.81640625" defaultRowHeight="14"/>
  <cols>
    <col min="1" max="1" width="30.7265625" style="55" customWidth="1"/>
    <col min="2" max="2" width="30.7265625" style="60" customWidth="1"/>
    <col min="3" max="4" width="15.7265625" style="30" customWidth="1"/>
    <col min="5" max="6" width="15.7265625" style="31" customWidth="1"/>
    <col min="7" max="8" width="25.7265625" style="124" customWidth="1"/>
    <col min="9" max="9" width="25.7265625" style="104" customWidth="1"/>
    <col min="10" max="10" width="25.7265625" style="124" customWidth="1"/>
    <col min="11" max="11" width="25.7265625" style="104" customWidth="1"/>
    <col min="12" max="15" width="25.7265625" style="39" customWidth="1"/>
    <col min="16" max="18" width="25.7265625" style="124" customWidth="1"/>
    <col min="19" max="20" width="25.7265625" style="30" customWidth="1"/>
    <col min="21" max="21" width="25.7265625" style="35" customWidth="1"/>
    <col min="22" max="16384" width="8.81640625" style="8"/>
  </cols>
  <sheetData>
    <row r="1" spans="1:22" s="28" customFormat="1" ht="58">
      <c r="A1" s="58" t="s">
        <v>227</v>
      </c>
      <c r="B1" s="58" t="s">
        <v>210</v>
      </c>
      <c r="C1" s="58" t="s">
        <v>211</v>
      </c>
      <c r="D1" s="58" t="s">
        <v>147</v>
      </c>
      <c r="E1" s="25" t="s">
        <v>195</v>
      </c>
      <c r="F1" s="25" t="s">
        <v>196</v>
      </c>
      <c r="G1" s="128" t="s">
        <v>518</v>
      </c>
      <c r="H1" s="128" t="s">
        <v>519</v>
      </c>
      <c r="I1" s="129" t="s">
        <v>520</v>
      </c>
      <c r="J1" s="128" t="s">
        <v>521</v>
      </c>
      <c r="K1" s="96" t="s">
        <v>522</v>
      </c>
      <c r="L1" s="118" t="s">
        <v>523</v>
      </c>
      <c r="M1" s="95" t="s">
        <v>524</v>
      </c>
      <c r="N1" s="95" t="s">
        <v>525</v>
      </c>
      <c r="O1" s="95" t="s">
        <v>526</v>
      </c>
      <c r="P1" s="128" t="s">
        <v>527</v>
      </c>
      <c r="Q1" s="118" t="s">
        <v>528</v>
      </c>
      <c r="R1" s="118" t="s">
        <v>529</v>
      </c>
      <c r="S1" s="59" t="s">
        <v>148</v>
      </c>
      <c r="T1" s="59" t="s">
        <v>186</v>
      </c>
      <c r="U1" s="74" t="s">
        <v>149</v>
      </c>
    </row>
    <row r="2" spans="1:22" ht="15" customHeight="1">
      <c r="A2" s="38" t="s">
        <v>42</v>
      </c>
      <c r="B2" s="60" t="s">
        <v>43</v>
      </c>
      <c r="C2" s="38" t="s">
        <v>183</v>
      </c>
      <c r="D2" s="77"/>
      <c r="E2" s="60"/>
      <c r="F2" s="60"/>
      <c r="G2" s="119"/>
      <c r="H2" s="119"/>
      <c r="I2" s="97"/>
      <c r="J2" s="119"/>
      <c r="K2" s="97"/>
      <c r="L2" s="33"/>
      <c r="M2" s="33"/>
      <c r="N2" s="33"/>
      <c r="O2" s="33"/>
      <c r="P2" s="119"/>
      <c r="Q2" s="119"/>
      <c r="R2" s="119"/>
      <c r="S2" s="34" t="s">
        <v>364</v>
      </c>
      <c r="T2" s="34" t="s">
        <v>365</v>
      </c>
      <c r="U2" s="35" t="s">
        <v>506</v>
      </c>
      <c r="V2" s="8" t="s">
        <v>217</v>
      </c>
    </row>
    <row r="3" spans="1:22" ht="15" customHeight="1">
      <c r="A3" s="78" t="s">
        <v>44</v>
      </c>
      <c r="B3" s="62" t="s">
        <v>346</v>
      </c>
      <c r="C3" s="38" t="s">
        <v>184</v>
      </c>
      <c r="D3" s="77"/>
      <c r="E3" s="60"/>
      <c r="F3" s="60"/>
      <c r="G3" s="119"/>
      <c r="H3" s="119"/>
      <c r="I3" s="97"/>
      <c r="J3" s="119"/>
      <c r="K3" s="97"/>
      <c r="L3" s="33"/>
      <c r="M3" s="33"/>
      <c r="N3" s="33"/>
      <c r="O3" s="33"/>
      <c r="P3" s="119"/>
      <c r="Q3" s="119"/>
      <c r="R3" s="119"/>
      <c r="S3" s="34" t="s">
        <v>366</v>
      </c>
      <c r="T3" s="34" t="s">
        <v>367</v>
      </c>
      <c r="U3" s="35" t="s">
        <v>506</v>
      </c>
      <c r="V3" s="8" t="s">
        <v>217</v>
      </c>
    </row>
    <row r="4" spans="1:22" ht="15" customHeight="1">
      <c r="A4" s="78" t="s">
        <v>111</v>
      </c>
      <c r="B4" s="62" t="s">
        <v>112</v>
      </c>
      <c r="C4" s="38" t="s">
        <v>168</v>
      </c>
      <c r="D4" s="77">
        <v>44561</v>
      </c>
      <c r="E4" s="60" t="s">
        <v>200</v>
      </c>
      <c r="F4" s="60" t="s">
        <v>198</v>
      </c>
      <c r="G4" s="121"/>
      <c r="H4" s="119"/>
      <c r="I4" s="97"/>
      <c r="J4" s="119"/>
      <c r="K4" s="97"/>
      <c r="L4" s="33"/>
      <c r="M4" s="33">
        <v>338</v>
      </c>
      <c r="N4" s="33">
        <v>169</v>
      </c>
      <c r="O4" s="33"/>
      <c r="P4" s="119"/>
      <c r="Q4" s="119">
        <v>338</v>
      </c>
      <c r="R4" s="119">
        <v>169</v>
      </c>
      <c r="S4" s="34" t="s">
        <v>368</v>
      </c>
      <c r="T4" s="34" t="s">
        <v>369</v>
      </c>
      <c r="V4" s="8" t="s">
        <v>217</v>
      </c>
    </row>
    <row r="5" spans="1:22" ht="15" customHeight="1">
      <c r="A5" s="38" t="s">
        <v>58</v>
      </c>
      <c r="B5" s="60" t="s">
        <v>59</v>
      </c>
      <c r="C5" s="38" t="s">
        <v>184</v>
      </c>
      <c r="D5" s="77"/>
      <c r="E5" s="60"/>
      <c r="F5" s="60"/>
      <c r="G5" s="119"/>
      <c r="H5" s="119"/>
      <c r="I5" s="97"/>
      <c r="J5" s="119"/>
      <c r="K5" s="97"/>
      <c r="L5" s="33"/>
      <c r="M5" s="33"/>
      <c r="N5" s="33"/>
      <c r="O5" s="33"/>
      <c r="P5" s="119"/>
      <c r="Q5" s="119"/>
      <c r="R5" s="119"/>
      <c r="S5" s="34" t="s">
        <v>370</v>
      </c>
      <c r="T5" s="34" t="s">
        <v>321</v>
      </c>
      <c r="U5" s="35" t="s">
        <v>506</v>
      </c>
      <c r="V5" s="8" t="s">
        <v>217</v>
      </c>
    </row>
    <row r="6" spans="1:22" ht="15" customHeight="1">
      <c r="A6" s="78" t="s">
        <v>158</v>
      </c>
      <c r="B6" s="62" t="s">
        <v>347</v>
      </c>
      <c r="C6" s="38" t="s">
        <v>181</v>
      </c>
      <c r="D6" s="77">
        <v>44561</v>
      </c>
      <c r="E6" s="60" t="s">
        <v>200</v>
      </c>
      <c r="F6" s="60" t="s">
        <v>197</v>
      </c>
      <c r="G6" s="119">
        <v>0</v>
      </c>
      <c r="H6" s="119">
        <v>0</v>
      </c>
      <c r="I6" s="97"/>
      <c r="J6" s="119">
        <v>0</v>
      </c>
      <c r="K6" s="97"/>
      <c r="L6" s="33">
        <v>0</v>
      </c>
      <c r="M6" s="33">
        <v>51777.453999999998</v>
      </c>
      <c r="N6" s="33">
        <v>80964.538</v>
      </c>
      <c r="O6" s="33">
        <v>0</v>
      </c>
      <c r="P6" s="119">
        <v>0</v>
      </c>
      <c r="Q6" s="119">
        <v>51777.453999999998</v>
      </c>
      <c r="R6" s="119">
        <v>80964.538</v>
      </c>
      <c r="S6" s="34" t="s">
        <v>371</v>
      </c>
      <c r="T6" s="34" t="s">
        <v>292</v>
      </c>
      <c r="V6" s="8" t="s">
        <v>217</v>
      </c>
    </row>
    <row r="7" spans="1:22" ht="15" customHeight="1">
      <c r="A7" s="38" t="s">
        <v>160</v>
      </c>
      <c r="B7" s="60" t="s">
        <v>161</v>
      </c>
      <c r="C7" s="38" t="s">
        <v>178</v>
      </c>
      <c r="D7" s="77">
        <v>44561</v>
      </c>
      <c r="E7" s="60" t="s">
        <v>200</v>
      </c>
      <c r="F7" s="60" t="s">
        <v>198</v>
      </c>
      <c r="G7" s="119"/>
      <c r="H7" s="119"/>
      <c r="I7" s="97"/>
      <c r="J7" s="119"/>
      <c r="K7" s="97"/>
      <c r="L7" s="33"/>
      <c r="M7" s="33">
        <v>633</v>
      </c>
      <c r="N7" s="33">
        <v>202</v>
      </c>
      <c r="O7" s="33"/>
      <c r="P7" s="119"/>
      <c r="Q7" s="119">
        <v>633</v>
      </c>
      <c r="R7" s="119">
        <v>202</v>
      </c>
      <c r="S7" s="34" t="s">
        <v>372</v>
      </c>
      <c r="T7" s="34" t="s">
        <v>316</v>
      </c>
      <c r="V7" s="8" t="s">
        <v>217</v>
      </c>
    </row>
    <row r="8" spans="1:22" ht="15" customHeight="1">
      <c r="A8" s="38" t="s">
        <v>250</v>
      </c>
      <c r="B8" s="60" t="s">
        <v>251</v>
      </c>
      <c r="C8" s="38" t="s">
        <v>180</v>
      </c>
      <c r="D8" s="77">
        <v>44561</v>
      </c>
      <c r="E8" s="60" t="s">
        <v>200</v>
      </c>
      <c r="F8" s="60" t="s">
        <v>198</v>
      </c>
      <c r="G8" s="121">
        <v>0</v>
      </c>
      <c r="H8" s="119">
        <v>0</v>
      </c>
      <c r="I8" s="97"/>
      <c r="J8" s="119">
        <v>0</v>
      </c>
      <c r="K8" s="97"/>
      <c r="L8" s="33">
        <v>0</v>
      </c>
      <c r="M8" s="33">
        <v>16.100000000000001</v>
      </c>
      <c r="N8" s="33">
        <v>4.0999999999999996</v>
      </c>
      <c r="O8" s="33">
        <v>0</v>
      </c>
      <c r="P8" s="119">
        <v>0</v>
      </c>
      <c r="Q8" s="119">
        <v>16.100000000000001</v>
      </c>
      <c r="R8" s="119">
        <v>4.0999999999999996</v>
      </c>
      <c r="S8" s="34" t="s">
        <v>373</v>
      </c>
      <c r="T8" s="34" t="s">
        <v>269</v>
      </c>
      <c r="V8" s="8" t="s">
        <v>217</v>
      </c>
    </row>
    <row r="9" spans="1:22" ht="15" customHeight="1">
      <c r="A9" s="38" t="s">
        <v>348</v>
      </c>
      <c r="B9" s="60" t="s">
        <v>349</v>
      </c>
      <c r="C9" s="38" t="s">
        <v>173</v>
      </c>
      <c r="D9" s="77">
        <v>44561</v>
      </c>
      <c r="E9" s="60" t="s">
        <v>200</v>
      </c>
      <c r="F9" s="60" t="s">
        <v>197</v>
      </c>
      <c r="G9" s="119"/>
      <c r="H9" s="119"/>
      <c r="I9" s="97"/>
      <c r="J9" s="119"/>
      <c r="K9" s="97"/>
      <c r="L9" s="33"/>
      <c r="M9" s="33">
        <v>12600</v>
      </c>
      <c r="N9" s="33">
        <v>809</v>
      </c>
      <c r="O9" s="33"/>
      <c r="P9" s="119"/>
      <c r="Q9" s="119">
        <v>12600</v>
      </c>
      <c r="R9" s="119">
        <v>809</v>
      </c>
      <c r="S9" s="34" t="s">
        <v>374</v>
      </c>
      <c r="T9" s="34" t="s">
        <v>375</v>
      </c>
      <c r="V9" s="8" t="s">
        <v>217</v>
      </c>
    </row>
    <row r="10" spans="1:22" ht="15" customHeight="1">
      <c r="A10" s="38" t="s">
        <v>69</v>
      </c>
      <c r="B10" s="60" t="s">
        <v>70</v>
      </c>
      <c r="C10" s="38" t="s">
        <v>175</v>
      </c>
      <c r="D10" s="77">
        <v>44561</v>
      </c>
      <c r="E10" s="60" t="s">
        <v>200</v>
      </c>
      <c r="F10" s="60" t="s">
        <v>198</v>
      </c>
      <c r="G10" s="125"/>
      <c r="H10" s="119"/>
      <c r="I10" s="97"/>
      <c r="J10" s="119"/>
      <c r="K10" s="97"/>
      <c r="L10" s="33"/>
      <c r="M10" s="36">
        <v>273</v>
      </c>
      <c r="N10" s="33">
        <v>108</v>
      </c>
      <c r="O10" s="36"/>
      <c r="P10" s="120"/>
      <c r="Q10" s="119">
        <v>273</v>
      </c>
      <c r="R10" s="120">
        <v>108</v>
      </c>
      <c r="S10" s="34" t="s">
        <v>376</v>
      </c>
      <c r="T10" s="34" t="s">
        <v>377</v>
      </c>
      <c r="V10" s="8" t="s">
        <v>217</v>
      </c>
    </row>
    <row r="11" spans="1:22" ht="15" customHeight="1">
      <c r="A11" s="78" t="s">
        <v>350</v>
      </c>
      <c r="B11" s="62" t="s">
        <v>351</v>
      </c>
      <c r="C11" s="38" t="s">
        <v>183</v>
      </c>
      <c r="D11" s="77">
        <v>44561</v>
      </c>
      <c r="E11" s="60" t="s">
        <v>200</v>
      </c>
      <c r="F11" s="60" t="s">
        <v>197</v>
      </c>
      <c r="G11" s="119"/>
      <c r="H11" s="119"/>
      <c r="I11" s="97"/>
      <c r="J11" s="119"/>
      <c r="K11" s="97"/>
      <c r="L11" s="33"/>
      <c r="M11" s="33">
        <v>14591</v>
      </c>
      <c r="N11" s="33">
        <v>4592</v>
      </c>
      <c r="O11" s="33"/>
      <c r="P11" s="119"/>
      <c r="Q11" s="119">
        <v>14591</v>
      </c>
      <c r="R11" s="119">
        <v>4592</v>
      </c>
      <c r="S11" s="34" t="s">
        <v>378</v>
      </c>
      <c r="T11" s="34" t="s">
        <v>379</v>
      </c>
      <c r="V11" s="8" t="s">
        <v>217</v>
      </c>
    </row>
    <row r="12" spans="1:22" ht="15" customHeight="1">
      <c r="A12" s="38" t="s">
        <v>193</v>
      </c>
      <c r="B12" s="60" t="s">
        <v>194</v>
      </c>
      <c r="C12" s="38" t="s">
        <v>184</v>
      </c>
      <c r="D12" s="77">
        <v>44561</v>
      </c>
      <c r="E12" s="60" t="s">
        <v>200</v>
      </c>
      <c r="F12" s="60" t="s">
        <v>197</v>
      </c>
      <c r="G12" s="119"/>
      <c r="H12" s="119"/>
      <c r="I12" s="97"/>
      <c r="J12" s="119"/>
      <c r="K12" s="97"/>
      <c r="L12" s="33"/>
      <c r="M12" s="33">
        <v>1766</v>
      </c>
      <c r="N12" s="33">
        <v>238</v>
      </c>
      <c r="O12" s="33"/>
      <c r="P12" s="119"/>
      <c r="Q12" s="119">
        <v>1766</v>
      </c>
      <c r="R12" s="119">
        <v>238</v>
      </c>
      <c r="S12" s="34" t="s">
        <v>681</v>
      </c>
      <c r="T12" s="34" t="s">
        <v>220</v>
      </c>
      <c r="V12" s="8" t="s">
        <v>217</v>
      </c>
    </row>
    <row r="13" spans="1:22" ht="15" customHeight="1">
      <c r="A13" s="38" t="s">
        <v>13</v>
      </c>
      <c r="B13" s="60" t="s">
        <v>352</v>
      </c>
      <c r="C13" s="38" t="s">
        <v>177</v>
      </c>
      <c r="D13" s="77">
        <v>44561</v>
      </c>
      <c r="E13" s="60" t="s">
        <v>200</v>
      </c>
      <c r="F13" s="60" t="s">
        <v>198</v>
      </c>
      <c r="G13" s="121"/>
      <c r="H13" s="121"/>
      <c r="I13" s="100"/>
      <c r="J13" s="121"/>
      <c r="K13" s="100"/>
      <c r="L13" s="61"/>
      <c r="M13" s="61">
        <v>33</v>
      </c>
      <c r="N13" s="61">
        <v>21</v>
      </c>
      <c r="O13" s="61"/>
      <c r="P13" s="121"/>
      <c r="Q13" s="121">
        <v>33</v>
      </c>
      <c r="R13" s="121">
        <v>21</v>
      </c>
      <c r="S13" s="34" t="s">
        <v>382</v>
      </c>
      <c r="T13" s="34" t="s">
        <v>383</v>
      </c>
      <c r="V13" s="8" t="s">
        <v>217</v>
      </c>
    </row>
    <row r="14" spans="1:22" ht="15" customHeight="1">
      <c r="A14" s="38" t="s">
        <v>65</v>
      </c>
      <c r="B14" s="60" t="s">
        <v>66</v>
      </c>
      <c r="C14" s="38" t="s">
        <v>183</v>
      </c>
      <c r="D14" s="77"/>
      <c r="E14" s="60"/>
      <c r="F14" s="60"/>
      <c r="G14" s="121"/>
      <c r="H14" s="119"/>
      <c r="I14" s="97"/>
      <c r="J14" s="119"/>
      <c r="K14" s="97"/>
      <c r="L14" s="33"/>
      <c r="M14" s="33"/>
      <c r="N14" s="33"/>
      <c r="O14" s="33"/>
      <c r="P14" s="119"/>
      <c r="Q14" s="119"/>
      <c r="R14" s="119"/>
      <c r="S14" s="34" t="s">
        <v>384</v>
      </c>
      <c r="T14" s="34" t="s">
        <v>385</v>
      </c>
      <c r="U14" s="35" t="s">
        <v>506</v>
      </c>
      <c r="V14" s="8" t="s">
        <v>217</v>
      </c>
    </row>
    <row r="15" spans="1:22" ht="15" customHeight="1">
      <c r="A15" s="38" t="s">
        <v>50</v>
      </c>
      <c r="B15" s="60" t="s">
        <v>51</v>
      </c>
      <c r="C15" s="38" t="s">
        <v>169</v>
      </c>
      <c r="D15" s="77"/>
      <c r="E15" s="60"/>
      <c r="F15" s="60"/>
      <c r="G15" s="119"/>
      <c r="H15" s="119"/>
      <c r="I15" s="97"/>
      <c r="J15" s="119"/>
      <c r="K15" s="97"/>
      <c r="L15" s="33"/>
      <c r="M15" s="33"/>
      <c r="N15" s="33"/>
      <c r="O15" s="33"/>
      <c r="P15" s="119"/>
      <c r="Q15" s="119"/>
      <c r="R15" s="119"/>
      <c r="S15" s="34" t="s">
        <v>386</v>
      </c>
      <c r="T15" s="34" t="s">
        <v>322</v>
      </c>
      <c r="U15" s="35" t="s">
        <v>506</v>
      </c>
      <c r="V15" s="8" t="s">
        <v>217</v>
      </c>
    </row>
    <row r="16" spans="1:22" ht="15" customHeight="1">
      <c r="A16" s="78" t="s">
        <v>353</v>
      </c>
      <c r="B16" s="62" t="s">
        <v>354</v>
      </c>
      <c r="C16" s="38" t="s">
        <v>176</v>
      </c>
      <c r="D16" s="77">
        <v>44561</v>
      </c>
      <c r="E16" s="60" t="s">
        <v>200</v>
      </c>
      <c r="F16" s="60" t="s">
        <v>197</v>
      </c>
      <c r="G16" s="121"/>
      <c r="H16" s="119"/>
      <c r="I16" s="97"/>
      <c r="J16" s="119"/>
      <c r="K16" s="97"/>
      <c r="L16" s="33"/>
      <c r="M16" s="33">
        <v>25306</v>
      </c>
      <c r="N16" s="33">
        <v>31248</v>
      </c>
      <c r="O16" s="33"/>
      <c r="P16" s="119"/>
      <c r="Q16" s="119">
        <v>25306</v>
      </c>
      <c r="R16" s="119">
        <v>31248</v>
      </c>
      <c r="S16" s="34" t="s">
        <v>387</v>
      </c>
      <c r="T16" s="34" t="s">
        <v>388</v>
      </c>
      <c r="V16" s="8" t="s">
        <v>217</v>
      </c>
    </row>
    <row r="17" spans="1:22" ht="15" customHeight="1">
      <c r="A17" s="38" t="s">
        <v>115</v>
      </c>
      <c r="B17" s="60" t="s">
        <v>116</v>
      </c>
      <c r="C17" s="38" t="s">
        <v>176</v>
      </c>
      <c r="D17" s="77">
        <v>44561</v>
      </c>
      <c r="E17" s="60" t="s">
        <v>200</v>
      </c>
      <c r="F17" s="60" t="s">
        <v>197</v>
      </c>
      <c r="G17" s="121"/>
      <c r="H17" s="119"/>
      <c r="I17" s="97"/>
      <c r="J17" s="119"/>
      <c r="K17" s="97"/>
      <c r="L17" s="33"/>
      <c r="M17" s="33">
        <v>794680</v>
      </c>
      <c r="N17" s="33">
        <v>556633</v>
      </c>
      <c r="O17" s="33"/>
      <c r="P17" s="119"/>
      <c r="Q17" s="119">
        <v>794680</v>
      </c>
      <c r="R17" s="119">
        <v>556633</v>
      </c>
      <c r="S17" s="34" t="s">
        <v>389</v>
      </c>
      <c r="T17" s="34" t="s">
        <v>390</v>
      </c>
      <c r="V17" s="8" t="s">
        <v>217</v>
      </c>
    </row>
    <row r="18" spans="1:22" ht="15" customHeight="1">
      <c r="A18" s="38" t="s">
        <v>114</v>
      </c>
      <c r="B18" s="60" t="s">
        <v>883</v>
      </c>
      <c r="C18" s="38" t="s">
        <v>176</v>
      </c>
      <c r="D18" s="77">
        <v>44561</v>
      </c>
      <c r="E18" s="60" t="s">
        <v>200</v>
      </c>
      <c r="F18" s="60" t="s">
        <v>197</v>
      </c>
      <c r="G18" s="121"/>
      <c r="H18" s="119"/>
      <c r="I18" s="97"/>
      <c r="J18" s="119"/>
      <c r="K18" s="97"/>
      <c r="L18" s="33"/>
      <c r="M18" s="33">
        <v>142192</v>
      </c>
      <c r="N18" s="33">
        <v>11835</v>
      </c>
      <c r="O18" s="33"/>
      <c r="P18" s="119"/>
      <c r="Q18" s="119">
        <v>142192</v>
      </c>
      <c r="R18" s="119">
        <v>11835</v>
      </c>
      <c r="S18" s="34" t="s">
        <v>391</v>
      </c>
      <c r="T18" s="34" t="s">
        <v>392</v>
      </c>
      <c r="V18" s="8" t="s">
        <v>217</v>
      </c>
    </row>
    <row r="19" spans="1:22" ht="15" customHeight="1">
      <c r="A19" s="38" t="s">
        <v>122</v>
      </c>
      <c r="B19" s="60" t="s">
        <v>123</v>
      </c>
      <c r="C19" s="38" t="s">
        <v>181</v>
      </c>
      <c r="D19" s="77">
        <v>44561</v>
      </c>
      <c r="E19" s="60" t="s">
        <v>200</v>
      </c>
      <c r="F19" s="60" t="s">
        <v>198</v>
      </c>
      <c r="G19" s="119">
        <v>0</v>
      </c>
      <c r="H19" s="119">
        <v>0</v>
      </c>
      <c r="I19" s="97"/>
      <c r="J19" s="119">
        <v>0</v>
      </c>
      <c r="K19" s="97"/>
      <c r="L19" s="33">
        <v>0</v>
      </c>
      <c r="M19" s="33">
        <v>6977</v>
      </c>
      <c r="N19" s="33">
        <v>2518</v>
      </c>
      <c r="O19" s="33">
        <v>0</v>
      </c>
      <c r="P19" s="119">
        <v>0</v>
      </c>
      <c r="Q19" s="119">
        <v>6977</v>
      </c>
      <c r="R19" s="119">
        <v>2518</v>
      </c>
      <c r="S19" s="34" t="s">
        <v>393</v>
      </c>
      <c r="T19" s="34" t="s">
        <v>394</v>
      </c>
      <c r="V19" s="8" t="s">
        <v>217</v>
      </c>
    </row>
    <row r="20" spans="1:22" ht="15" customHeight="1">
      <c r="A20" s="38" t="s">
        <v>83</v>
      </c>
      <c r="B20" s="60" t="s">
        <v>84</v>
      </c>
      <c r="C20" s="38" t="s">
        <v>176</v>
      </c>
      <c r="D20" s="77">
        <v>44561</v>
      </c>
      <c r="E20" s="60" t="s">
        <v>200</v>
      </c>
      <c r="F20" s="60" t="s">
        <v>197</v>
      </c>
      <c r="G20" s="121"/>
      <c r="H20" s="119"/>
      <c r="I20" s="97"/>
      <c r="J20" s="119"/>
      <c r="K20" s="99"/>
      <c r="L20" s="32"/>
      <c r="M20" s="32">
        <v>634155</v>
      </c>
      <c r="N20" s="32">
        <v>250317</v>
      </c>
      <c r="O20" s="33"/>
      <c r="P20" s="119"/>
      <c r="Q20" s="119">
        <v>634155</v>
      </c>
      <c r="R20" s="119">
        <v>250317</v>
      </c>
      <c r="S20" s="34" t="s">
        <v>395</v>
      </c>
      <c r="T20" s="34" t="s">
        <v>308</v>
      </c>
      <c r="V20" s="8" t="s">
        <v>217</v>
      </c>
    </row>
    <row r="21" spans="1:22" ht="15" customHeight="1">
      <c r="A21" s="38" t="s">
        <v>120</v>
      </c>
      <c r="B21" s="60" t="s">
        <v>121</v>
      </c>
      <c r="C21" s="38" t="s">
        <v>172</v>
      </c>
      <c r="D21" s="77">
        <v>44561</v>
      </c>
      <c r="E21" s="60" t="s">
        <v>200</v>
      </c>
      <c r="F21" s="60" t="s">
        <v>197</v>
      </c>
      <c r="G21" s="126">
        <v>0</v>
      </c>
      <c r="H21" s="119">
        <v>0</v>
      </c>
      <c r="I21" s="101"/>
      <c r="J21" s="119">
        <v>0</v>
      </c>
      <c r="K21" s="97"/>
      <c r="L21" s="33">
        <v>0</v>
      </c>
      <c r="M21" s="33">
        <v>103697.49965000001</v>
      </c>
      <c r="N21" s="33">
        <v>51425.553780000002</v>
      </c>
      <c r="O21" s="63">
        <v>0</v>
      </c>
      <c r="P21" s="119">
        <v>0</v>
      </c>
      <c r="Q21" s="126">
        <v>103697.49965000001</v>
      </c>
      <c r="R21" s="119">
        <v>51425.553780000002</v>
      </c>
      <c r="S21" s="34" t="s">
        <v>682</v>
      </c>
      <c r="T21" s="34" t="s">
        <v>319</v>
      </c>
      <c r="V21" s="8" t="s">
        <v>217</v>
      </c>
    </row>
    <row r="22" spans="1:22" ht="15" customHeight="1">
      <c r="A22" s="38" t="s">
        <v>87</v>
      </c>
      <c r="B22" s="60" t="s">
        <v>355</v>
      </c>
      <c r="C22" s="38" t="s">
        <v>181</v>
      </c>
      <c r="D22" s="77">
        <v>44561</v>
      </c>
      <c r="E22" s="60" t="s">
        <v>200</v>
      </c>
      <c r="F22" s="60" t="s">
        <v>197</v>
      </c>
      <c r="G22" s="121"/>
      <c r="H22" s="119"/>
      <c r="I22" s="97"/>
      <c r="J22" s="119"/>
      <c r="K22" s="97"/>
      <c r="L22" s="33"/>
      <c r="M22" s="33">
        <v>453815</v>
      </c>
      <c r="N22" s="33">
        <v>983506</v>
      </c>
      <c r="O22" s="33"/>
      <c r="P22" s="119"/>
      <c r="Q22" s="119">
        <v>453815</v>
      </c>
      <c r="R22" s="119">
        <v>983506</v>
      </c>
      <c r="S22" s="34" t="s">
        <v>397</v>
      </c>
      <c r="T22" s="34" t="s">
        <v>289</v>
      </c>
      <c r="V22" s="8" t="s">
        <v>217</v>
      </c>
    </row>
    <row r="23" spans="1:22" ht="15" customHeight="1">
      <c r="A23" s="78" t="s">
        <v>138</v>
      </c>
      <c r="B23" s="62" t="s">
        <v>139</v>
      </c>
      <c r="C23" s="38" t="s">
        <v>181</v>
      </c>
      <c r="D23" s="77">
        <v>44561</v>
      </c>
      <c r="E23" s="60" t="s">
        <v>200</v>
      </c>
      <c r="F23" s="60" t="s">
        <v>197</v>
      </c>
      <c r="G23" s="119"/>
      <c r="H23" s="119"/>
      <c r="I23" s="97"/>
      <c r="J23" s="119"/>
      <c r="K23" s="97"/>
      <c r="L23" s="33"/>
      <c r="M23" s="33">
        <v>462009.46</v>
      </c>
      <c r="N23" s="33">
        <v>124159.08</v>
      </c>
      <c r="O23" s="33"/>
      <c r="P23" s="119"/>
      <c r="Q23" s="119">
        <v>462009.46</v>
      </c>
      <c r="R23" s="119">
        <v>124159.08</v>
      </c>
      <c r="S23" s="34" t="s">
        <v>398</v>
      </c>
      <c r="T23" s="34" t="s">
        <v>293</v>
      </c>
      <c r="V23" s="8" t="s">
        <v>217</v>
      </c>
    </row>
    <row r="24" spans="1:22" ht="15" customHeight="1">
      <c r="A24" s="38" t="s">
        <v>38</v>
      </c>
      <c r="B24" s="60" t="s">
        <v>39</v>
      </c>
      <c r="C24" s="38" t="s">
        <v>181</v>
      </c>
      <c r="D24" s="77">
        <v>44561</v>
      </c>
      <c r="E24" s="60" t="s">
        <v>200</v>
      </c>
      <c r="F24" s="60" t="s">
        <v>198</v>
      </c>
      <c r="G24" s="119">
        <v>0</v>
      </c>
      <c r="H24" s="119">
        <v>0</v>
      </c>
      <c r="I24" s="97"/>
      <c r="J24" s="119">
        <v>0</v>
      </c>
      <c r="K24" s="97"/>
      <c r="L24" s="33">
        <v>0</v>
      </c>
      <c r="M24" s="33">
        <v>9168.3388140000006</v>
      </c>
      <c r="N24" s="33">
        <v>1766.9017624999999</v>
      </c>
      <c r="O24" s="33">
        <v>0</v>
      </c>
      <c r="P24" s="119">
        <v>0</v>
      </c>
      <c r="Q24" s="119">
        <v>9168.3388140000006</v>
      </c>
      <c r="R24" s="119">
        <v>1766.9017624999999</v>
      </c>
      <c r="S24" s="34" t="s">
        <v>399</v>
      </c>
      <c r="T24" s="34" t="s">
        <v>294</v>
      </c>
      <c r="V24" s="8" t="s">
        <v>217</v>
      </c>
    </row>
    <row r="25" spans="1:22" ht="15" customHeight="1">
      <c r="A25" s="38" t="s">
        <v>163</v>
      </c>
      <c r="B25" s="60" t="s">
        <v>266</v>
      </c>
      <c r="C25" s="38" t="s">
        <v>175</v>
      </c>
      <c r="D25" s="77">
        <v>44561</v>
      </c>
      <c r="E25" s="60" t="s">
        <v>200</v>
      </c>
      <c r="F25" s="60" t="s">
        <v>198</v>
      </c>
      <c r="G25" s="121"/>
      <c r="H25" s="119"/>
      <c r="I25" s="98"/>
      <c r="J25" s="120"/>
      <c r="K25" s="97"/>
      <c r="L25" s="33"/>
      <c r="M25" s="33">
        <v>1256</v>
      </c>
      <c r="N25" s="33">
        <v>659</v>
      </c>
      <c r="O25" s="33"/>
      <c r="P25" s="119"/>
      <c r="Q25" s="119">
        <v>1256</v>
      </c>
      <c r="R25" s="119">
        <v>659</v>
      </c>
      <c r="S25" s="34" t="s">
        <v>400</v>
      </c>
      <c r="T25" s="34" t="s">
        <v>304</v>
      </c>
      <c r="V25" s="8" t="s">
        <v>217</v>
      </c>
    </row>
    <row r="26" spans="1:22" ht="15" customHeight="1">
      <c r="A26" s="38" t="s">
        <v>73</v>
      </c>
      <c r="B26" s="60" t="s">
        <v>74</v>
      </c>
      <c r="C26" s="38" t="s">
        <v>174</v>
      </c>
      <c r="D26" s="77">
        <v>44561</v>
      </c>
      <c r="E26" s="60" t="s">
        <v>200</v>
      </c>
      <c r="F26" s="60" t="s">
        <v>198</v>
      </c>
      <c r="G26" s="119"/>
      <c r="H26" s="119"/>
      <c r="I26" s="97"/>
      <c r="J26" s="119"/>
      <c r="K26" s="97"/>
      <c r="L26" s="33"/>
      <c r="M26" s="33">
        <v>26</v>
      </c>
      <c r="N26" s="33">
        <v>7</v>
      </c>
      <c r="O26" s="33"/>
      <c r="P26" s="119"/>
      <c r="Q26" s="119">
        <v>26</v>
      </c>
      <c r="R26" s="119">
        <v>7</v>
      </c>
      <c r="S26" s="34" t="s">
        <v>683</v>
      </c>
      <c r="T26" s="34" t="s">
        <v>402</v>
      </c>
      <c r="V26" s="8" t="s">
        <v>217</v>
      </c>
    </row>
    <row r="27" spans="1:22" ht="15" customHeight="1">
      <c r="A27" s="78" t="s">
        <v>71</v>
      </c>
      <c r="B27" s="62" t="s">
        <v>72</v>
      </c>
      <c r="C27" s="38" t="s">
        <v>175</v>
      </c>
      <c r="D27" s="77">
        <v>44561</v>
      </c>
      <c r="E27" s="60" t="s">
        <v>200</v>
      </c>
      <c r="F27" s="60" t="s">
        <v>198</v>
      </c>
      <c r="G27" s="120"/>
      <c r="H27" s="119"/>
      <c r="I27" s="97"/>
      <c r="J27" s="119"/>
      <c r="K27" s="97"/>
      <c r="L27" s="33"/>
      <c r="M27" s="33">
        <v>530</v>
      </c>
      <c r="N27" s="33">
        <v>189</v>
      </c>
      <c r="O27" s="36"/>
      <c r="P27" s="119"/>
      <c r="Q27" s="119">
        <v>530</v>
      </c>
      <c r="R27" s="119">
        <v>189</v>
      </c>
      <c r="S27" s="34" t="s">
        <v>403</v>
      </c>
      <c r="T27" s="34" t="s">
        <v>306</v>
      </c>
      <c r="U27" s="75"/>
      <c r="V27" s="8" t="s">
        <v>217</v>
      </c>
    </row>
    <row r="28" spans="1:22" ht="15" customHeight="1">
      <c r="A28" s="38" t="s">
        <v>28</v>
      </c>
      <c r="B28" s="60" t="s">
        <v>29</v>
      </c>
      <c r="C28" s="38" t="s">
        <v>170</v>
      </c>
      <c r="D28" s="77">
        <v>44561</v>
      </c>
      <c r="E28" s="60" t="s">
        <v>200</v>
      </c>
      <c r="F28" s="60" t="s">
        <v>198</v>
      </c>
      <c r="G28" s="121"/>
      <c r="H28" s="119"/>
      <c r="I28" s="97"/>
      <c r="J28" s="119"/>
      <c r="K28" s="97"/>
      <c r="L28" s="33"/>
      <c r="M28" s="33">
        <v>8.1</v>
      </c>
      <c r="N28" s="33">
        <v>0.8</v>
      </c>
      <c r="O28" s="33"/>
      <c r="P28" s="119"/>
      <c r="Q28" s="119">
        <v>8.1</v>
      </c>
      <c r="R28" s="119">
        <v>0.8</v>
      </c>
      <c r="S28" s="34" t="s">
        <v>404</v>
      </c>
      <c r="T28" s="34" t="s">
        <v>221</v>
      </c>
      <c r="V28" s="8" t="s">
        <v>217</v>
      </c>
    </row>
    <row r="29" spans="1:22" ht="15" customHeight="1">
      <c r="A29" s="78" t="s">
        <v>145</v>
      </c>
      <c r="B29" s="62" t="s">
        <v>146</v>
      </c>
      <c r="C29" s="38" t="s">
        <v>181</v>
      </c>
      <c r="D29" s="77">
        <v>44561</v>
      </c>
      <c r="E29" s="60" t="s">
        <v>200</v>
      </c>
      <c r="F29" s="60" t="s">
        <v>197</v>
      </c>
      <c r="G29" s="121"/>
      <c r="H29" s="119"/>
      <c r="I29" s="97"/>
      <c r="J29" s="119"/>
      <c r="K29" s="97"/>
      <c r="L29" s="33"/>
      <c r="M29" s="33">
        <v>56869</v>
      </c>
      <c r="N29" s="33">
        <v>28345</v>
      </c>
      <c r="O29" s="33"/>
      <c r="P29" s="119"/>
      <c r="Q29" s="119">
        <v>56869</v>
      </c>
      <c r="R29" s="119">
        <v>28345</v>
      </c>
      <c r="S29" s="34" t="s">
        <v>684</v>
      </c>
      <c r="T29" s="34" t="s">
        <v>287</v>
      </c>
      <c r="V29" s="8" t="s">
        <v>217</v>
      </c>
    </row>
    <row r="30" spans="1:22" ht="15" customHeight="1">
      <c r="A30" s="78" t="s">
        <v>137</v>
      </c>
      <c r="B30" s="62" t="s">
        <v>356</v>
      </c>
      <c r="C30" s="38" t="s">
        <v>182</v>
      </c>
      <c r="D30" s="77">
        <v>44561</v>
      </c>
      <c r="E30" s="60" t="s">
        <v>200</v>
      </c>
      <c r="F30" s="60" t="s">
        <v>197</v>
      </c>
      <c r="G30" s="119"/>
      <c r="H30" s="119"/>
      <c r="I30" s="97"/>
      <c r="J30" s="119"/>
      <c r="K30" s="97"/>
      <c r="L30" s="33"/>
      <c r="M30" s="33">
        <v>769241.3</v>
      </c>
      <c r="N30" s="33">
        <v>123360.7</v>
      </c>
      <c r="O30" s="33"/>
      <c r="P30" s="119"/>
      <c r="Q30" s="119">
        <v>769241.3</v>
      </c>
      <c r="R30" s="119">
        <v>123360.7</v>
      </c>
      <c r="S30" s="34" t="s">
        <v>405</v>
      </c>
      <c r="T30" s="34" t="s">
        <v>312</v>
      </c>
      <c r="V30" s="8" t="s">
        <v>217</v>
      </c>
    </row>
    <row r="31" spans="1:22" ht="15" customHeight="1">
      <c r="A31" s="60" t="s">
        <v>94</v>
      </c>
      <c r="B31" s="60" t="s">
        <v>95</v>
      </c>
      <c r="C31" s="60" t="s">
        <v>182</v>
      </c>
      <c r="D31" s="77">
        <v>44561</v>
      </c>
      <c r="E31" s="67" t="s">
        <v>200</v>
      </c>
      <c r="F31" s="67" t="s">
        <v>198</v>
      </c>
      <c r="G31" s="120">
        <v>0</v>
      </c>
      <c r="H31" s="120">
        <v>0</v>
      </c>
      <c r="I31" s="98"/>
      <c r="J31" s="120">
        <v>0</v>
      </c>
      <c r="K31" s="98"/>
      <c r="L31" s="36">
        <v>0</v>
      </c>
      <c r="M31" s="36">
        <v>108.58</v>
      </c>
      <c r="N31" s="36">
        <v>17.84</v>
      </c>
      <c r="O31" s="36">
        <v>0</v>
      </c>
      <c r="P31" s="120">
        <v>0</v>
      </c>
      <c r="Q31" s="120">
        <v>108.58</v>
      </c>
      <c r="R31" s="120">
        <v>17.84</v>
      </c>
      <c r="S31" s="34" t="s">
        <v>406</v>
      </c>
      <c r="T31" s="34" t="s">
        <v>191</v>
      </c>
      <c r="V31" s="8" t="s">
        <v>217</v>
      </c>
    </row>
    <row r="32" spans="1:22" ht="15" customHeight="1">
      <c r="A32" s="38" t="s">
        <v>151</v>
      </c>
      <c r="B32" s="60" t="s">
        <v>152</v>
      </c>
      <c r="C32" s="38" t="s">
        <v>175</v>
      </c>
      <c r="D32" s="77">
        <v>44561</v>
      </c>
      <c r="E32" s="60" t="s">
        <v>200</v>
      </c>
      <c r="F32" s="60" t="s">
        <v>198</v>
      </c>
      <c r="G32" s="119">
        <v>3261</v>
      </c>
      <c r="H32" s="119">
        <v>1979</v>
      </c>
      <c r="I32" s="97"/>
      <c r="J32" s="119">
        <v>501</v>
      </c>
      <c r="K32" s="97"/>
      <c r="L32" s="33">
        <v>1478</v>
      </c>
      <c r="M32" s="33">
        <v>61</v>
      </c>
      <c r="N32" s="33">
        <v>146</v>
      </c>
      <c r="O32" s="33"/>
      <c r="P32" s="119"/>
      <c r="Q32" s="119">
        <v>3322</v>
      </c>
      <c r="R32" s="119">
        <v>2125</v>
      </c>
      <c r="S32" s="34" t="s">
        <v>407</v>
      </c>
      <c r="T32" s="34" t="s">
        <v>305</v>
      </c>
      <c r="V32" s="8" t="s">
        <v>217</v>
      </c>
    </row>
    <row r="33" spans="1:22" ht="15" customHeight="1">
      <c r="A33" s="38" t="s">
        <v>30</v>
      </c>
      <c r="B33" s="60" t="s">
        <v>31</v>
      </c>
      <c r="C33" s="38" t="s">
        <v>180</v>
      </c>
      <c r="D33" s="77">
        <v>44561</v>
      </c>
      <c r="E33" s="60" t="s">
        <v>200</v>
      </c>
      <c r="F33" s="60" t="s">
        <v>198</v>
      </c>
      <c r="G33" s="119"/>
      <c r="H33" s="119"/>
      <c r="I33" s="97"/>
      <c r="J33" s="119"/>
      <c r="K33" s="97"/>
      <c r="L33" s="33"/>
      <c r="M33" s="33">
        <v>219</v>
      </c>
      <c r="N33" s="33">
        <v>129</v>
      </c>
      <c r="O33" s="33"/>
      <c r="P33" s="119"/>
      <c r="Q33" s="119">
        <v>219</v>
      </c>
      <c r="R33" s="119">
        <v>129</v>
      </c>
      <c r="S33" s="34" t="s">
        <v>868</v>
      </c>
      <c r="T33" s="34" t="s">
        <v>270</v>
      </c>
      <c r="V33" s="8" t="s">
        <v>217</v>
      </c>
    </row>
    <row r="34" spans="1:22" ht="15" customHeight="1">
      <c r="A34" s="38" t="s">
        <v>143</v>
      </c>
      <c r="B34" s="60" t="s">
        <v>144</v>
      </c>
      <c r="C34" s="38" t="s">
        <v>168</v>
      </c>
      <c r="D34" s="77">
        <v>44561</v>
      </c>
      <c r="E34" s="60" t="s">
        <v>200</v>
      </c>
      <c r="F34" s="60" t="s">
        <v>198</v>
      </c>
      <c r="G34" s="121"/>
      <c r="H34" s="121"/>
      <c r="I34" s="100"/>
      <c r="J34" s="121"/>
      <c r="K34" s="100"/>
      <c r="L34" s="61"/>
      <c r="M34" s="61">
        <v>1141</v>
      </c>
      <c r="N34" s="61">
        <v>196</v>
      </c>
      <c r="O34" s="61"/>
      <c r="P34" s="121"/>
      <c r="Q34" s="121">
        <v>1141</v>
      </c>
      <c r="R34" s="121">
        <v>196</v>
      </c>
      <c r="S34" s="34" t="s">
        <v>409</v>
      </c>
      <c r="T34" s="34" t="s">
        <v>280</v>
      </c>
      <c r="V34" s="8" t="s">
        <v>217</v>
      </c>
    </row>
    <row r="35" spans="1:22" ht="15" customHeight="1">
      <c r="A35" s="38" t="s">
        <v>98</v>
      </c>
      <c r="B35" s="60" t="s">
        <v>159</v>
      </c>
      <c r="C35" s="38" t="s">
        <v>171</v>
      </c>
      <c r="D35" s="77">
        <v>44561</v>
      </c>
      <c r="E35" s="60" t="s">
        <v>200</v>
      </c>
      <c r="F35" s="60" t="s">
        <v>198</v>
      </c>
      <c r="G35" s="119"/>
      <c r="H35" s="119"/>
      <c r="I35" s="97"/>
      <c r="J35" s="119"/>
      <c r="K35" s="97"/>
      <c r="L35" s="33"/>
      <c r="M35" s="33">
        <v>1525.01</v>
      </c>
      <c r="N35" s="33">
        <v>679.20399999999995</v>
      </c>
      <c r="O35" s="33"/>
      <c r="P35" s="119"/>
      <c r="Q35" s="119">
        <v>1525.01</v>
      </c>
      <c r="R35" s="119">
        <v>679.20399999999995</v>
      </c>
      <c r="S35" s="34" t="s">
        <v>410</v>
      </c>
      <c r="T35" s="34" t="s">
        <v>274</v>
      </c>
      <c r="V35" s="8" t="s">
        <v>217</v>
      </c>
    </row>
    <row r="36" spans="1:22" ht="15" customHeight="1">
      <c r="A36" s="38" t="s">
        <v>5</v>
      </c>
      <c r="B36" s="60" t="s">
        <v>6</v>
      </c>
      <c r="C36" s="38" t="s">
        <v>173</v>
      </c>
      <c r="D36" s="77">
        <v>44561</v>
      </c>
      <c r="E36" s="60" t="s">
        <v>200</v>
      </c>
      <c r="F36" s="60" t="s">
        <v>197</v>
      </c>
      <c r="G36" s="121">
        <v>0</v>
      </c>
      <c r="H36" s="119">
        <v>0</v>
      </c>
      <c r="I36" s="97"/>
      <c r="J36" s="119">
        <v>0</v>
      </c>
      <c r="K36" s="97"/>
      <c r="L36" s="33">
        <v>0</v>
      </c>
      <c r="M36" s="33">
        <v>3744</v>
      </c>
      <c r="N36" s="33">
        <v>3390</v>
      </c>
      <c r="O36" s="33">
        <v>0</v>
      </c>
      <c r="P36" s="119">
        <v>0</v>
      </c>
      <c r="Q36" s="119">
        <v>3744</v>
      </c>
      <c r="R36" s="119">
        <v>3390</v>
      </c>
      <c r="S36" s="34" t="s">
        <v>867</v>
      </c>
      <c r="T36" s="34" t="s">
        <v>235</v>
      </c>
      <c r="V36" s="8" t="s">
        <v>217</v>
      </c>
    </row>
    <row r="37" spans="1:22" ht="15" customHeight="1">
      <c r="A37" s="38" t="s">
        <v>14</v>
      </c>
      <c r="B37" s="60" t="s">
        <v>15</v>
      </c>
      <c r="C37" s="38" t="s">
        <v>178</v>
      </c>
      <c r="D37" s="77">
        <v>44561</v>
      </c>
      <c r="E37" s="60" t="s">
        <v>200</v>
      </c>
      <c r="F37" s="60" t="s">
        <v>198</v>
      </c>
      <c r="G37" s="119"/>
      <c r="H37" s="119"/>
      <c r="I37" s="97"/>
      <c r="J37" s="119"/>
      <c r="K37" s="97"/>
      <c r="L37" s="33"/>
      <c r="M37" s="33">
        <v>1378</v>
      </c>
      <c r="N37" s="33">
        <v>1378</v>
      </c>
      <c r="O37" s="33"/>
      <c r="P37" s="119"/>
      <c r="Q37" s="119">
        <v>1378</v>
      </c>
      <c r="R37" s="119">
        <v>1378</v>
      </c>
      <c r="S37" s="34" t="s">
        <v>412</v>
      </c>
      <c r="T37" s="34" t="s">
        <v>413</v>
      </c>
      <c r="V37" s="8" t="s">
        <v>217</v>
      </c>
    </row>
    <row r="38" spans="1:22" ht="15" customHeight="1">
      <c r="A38" s="38" t="s">
        <v>135</v>
      </c>
      <c r="B38" s="60" t="s">
        <v>136</v>
      </c>
      <c r="C38" s="38" t="s">
        <v>185</v>
      </c>
      <c r="D38" s="77">
        <v>44561</v>
      </c>
      <c r="E38" s="60" t="s">
        <v>200</v>
      </c>
      <c r="F38" s="60" t="s">
        <v>198</v>
      </c>
      <c r="G38" s="119">
        <v>160146</v>
      </c>
      <c r="H38" s="119">
        <v>3460</v>
      </c>
      <c r="I38" s="97"/>
      <c r="J38" s="119">
        <v>361</v>
      </c>
      <c r="K38" s="97"/>
      <c r="L38" s="33">
        <v>3098</v>
      </c>
      <c r="M38" s="33">
        <v>692</v>
      </c>
      <c r="N38" s="33">
        <v>448</v>
      </c>
      <c r="O38" s="33"/>
      <c r="P38" s="119"/>
      <c r="Q38" s="119">
        <v>160838</v>
      </c>
      <c r="R38" s="119">
        <v>3908</v>
      </c>
      <c r="S38" s="34" t="s">
        <v>414</v>
      </c>
      <c r="T38" s="34" t="s">
        <v>190</v>
      </c>
      <c r="U38" s="35" t="s">
        <v>330</v>
      </c>
      <c r="V38" s="8" t="s">
        <v>217</v>
      </c>
    </row>
    <row r="39" spans="1:22" ht="15" customHeight="1">
      <c r="A39" s="60" t="s">
        <v>126</v>
      </c>
      <c r="B39" s="60" t="s">
        <v>127</v>
      </c>
      <c r="C39" s="38" t="s">
        <v>176</v>
      </c>
      <c r="D39" s="77">
        <v>44561</v>
      </c>
      <c r="E39" s="60" t="s">
        <v>200</v>
      </c>
      <c r="F39" s="60" t="s">
        <v>197</v>
      </c>
      <c r="G39" s="119"/>
      <c r="H39" s="119"/>
      <c r="I39" s="97"/>
      <c r="J39" s="119"/>
      <c r="K39" s="97"/>
      <c r="L39" s="33"/>
      <c r="M39" s="33">
        <v>73784</v>
      </c>
      <c r="N39" s="33">
        <v>112698</v>
      </c>
      <c r="O39" s="33"/>
      <c r="P39" s="119"/>
      <c r="Q39" s="119">
        <v>73784</v>
      </c>
      <c r="R39" s="119">
        <v>112698</v>
      </c>
      <c r="S39" s="34" t="s">
        <v>415</v>
      </c>
      <c r="T39" s="34" t="s">
        <v>187</v>
      </c>
      <c r="V39" s="8" t="s">
        <v>217</v>
      </c>
    </row>
    <row r="40" spans="1:22" ht="15" customHeight="1">
      <c r="A40" s="38" t="s">
        <v>260</v>
      </c>
      <c r="B40" s="60" t="s">
        <v>261</v>
      </c>
      <c r="C40" s="38" t="s">
        <v>185</v>
      </c>
      <c r="D40" s="77">
        <v>44561</v>
      </c>
      <c r="E40" s="60" t="s">
        <v>200</v>
      </c>
      <c r="F40" s="60" t="s">
        <v>199</v>
      </c>
      <c r="G40" s="119">
        <v>0</v>
      </c>
      <c r="H40" s="119">
        <v>0</v>
      </c>
      <c r="I40" s="97"/>
      <c r="J40" s="119">
        <v>0</v>
      </c>
      <c r="K40" s="97"/>
      <c r="L40" s="33">
        <v>0</v>
      </c>
      <c r="M40" s="33">
        <v>37704988</v>
      </c>
      <c r="N40" s="33">
        <v>11892241</v>
      </c>
      <c r="O40" s="33">
        <v>0</v>
      </c>
      <c r="P40" s="119">
        <v>0</v>
      </c>
      <c r="Q40" s="119">
        <v>37704988</v>
      </c>
      <c r="R40" s="119">
        <v>11892241</v>
      </c>
      <c r="S40" s="34" t="s">
        <v>416</v>
      </c>
      <c r="T40" s="34" t="s">
        <v>299</v>
      </c>
      <c r="V40" s="8" t="s">
        <v>217</v>
      </c>
    </row>
    <row r="41" spans="1:22" ht="15" customHeight="1">
      <c r="A41" s="38" t="s">
        <v>140</v>
      </c>
      <c r="B41" s="60" t="s">
        <v>141</v>
      </c>
      <c r="C41" s="38" t="s">
        <v>172</v>
      </c>
      <c r="D41" s="77">
        <v>44561</v>
      </c>
      <c r="E41" s="60" t="s">
        <v>200</v>
      </c>
      <c r="F41" s="60" t="s">
        <v>197</v>
      </c>
      <c r="G41" s="119"/>
      <c r="H41" s="119"/>
      <c r="I41" s="97"/>
      <c r="J41" s="119"/>
      <c r="K41" s="97"/>
      <c r="L41" s="33"/>
      <c r="M41" s="33">
        <v>168381</v>
      </c>
      <c r="N41" s="33">
        <v>71867</v>
      </c>
      <c r="O41" s="33"/>
      <c r="P41" s="119"/>
      <c r="Q41" s="119">
        <v>168381</v>
      </c>
      <c r="R41" s="119">
        <v>71867</v>
      </c>
      <c r="S41" s="34" t="s">
        <v>685</v>
      </c>
      <c r="T41" s="34" t="s">
        <v>320</v>
      </c>
      <c r="V41" s="8" t="s">
        <v>217</v>
      </c>
    </row>
    <row r="42" spans="1:22" ht="15" customHeight="1">
      <c r="A42" s="38" t="s">
        <v>79</v>
      </c>
      <c r="B42" s="60" t="s">
        <v>357</v>
      </c>
      <c r="C42" s="38" t="s">
        <v>181</v>
      </c>
      <c r="D42" s="77">
        <v>44561</v>
      </c>
      <c r="E42" s="60" t="s">
        <v>200</v>
      </c>
      <c r="F42" s="60" t="s">
        <v>198</v>
      </c>
      <c r="G42" s="119">
        <v>0</v>
      </c>
      <c r="H42" s="119">
        <v>0</v>
      </c>
      <c r="I42" s="97"/>
      <c r="J42" s="119">
        <v>0</v>
      </c>
      <c r="K42" s="97"/>
      <c r="L42" s="33">
        <v>0</v>
      </c>
      <c r="M42" s="33">
        <v>1082.604</v>
      </c>
      <c r="N42" s="33">
        <v>710.19899999999996</v>
      </c>
      <c r="O42" s="33">
        <v>0</v>
      </c>
      <c r="P42" s="119">
        <v>0</v>
      </c>
      <c r="Q42" s="119">
        <v>1082.604</v>
      </c>
      <c r="R42" s="119">
        <v>710.19899999999996</v>
      </c>
      <c r="S42" s="34" t="s">
        <v>420</v>
      </c>
      <c r="T42" s="34" t="s">
        <v>288</v>
      </c>
      <c r="V42" s="8" t="s">
        <v>217</v>
      </c>
    </row>
    <row r="43" spans="1:22" ht="15" customHeight="1">
      <c r="A43" s="38" t="s">
        <v>164</v>
      </c>
      <c r="B43" s="60" t="s">
        <v>165</v>
      </c>
      <c r="C43" s="38" t="s">
        <v>176</v>
      </c>
      <c r="D43" s="77">
        <v>44561</v>
      </c>
      <c r="E43" s="60" t="s">
        <v>200</v>
      </c>
      <c r="F43" s="60" t="s">
        <v>198</v>
      </c>
      <c r="G43" s="121"/>
      <c r="H43" s="119"/>
      <c r="I43" s="98"/>
      <c r="J43" s="119"/>
      <c r="K43" s="97"/>
      <c r="L43" s="33"/>
      <c r="M43" s="33">
        <v>72</v>
      </c>
      <c r="N43" s="33">
        <v>78</v>
      </c>
      <c r="O43" s="33"/>
      <c r="P43" s="119"/>
      <c r="Q43" s="119">
        <v>72</v>
      </c>
      <c r="R43" s="119">
        <v>78</v>
      </c>
      <c r="S43" s="34" t="s">
        <v>869</v>
      </c>
      <c r="T43" s="34" t="s">
        <v>192</v>
      </c>
      <c r="V43" s="8" t="s">
        <v>217</v>
      </c>
    </row>
    <row r="44" spans="1:22" ht="15" customHeight="1">
      <c r="A44" s="78" t="s">
        <v>48</v>
      </c>
      <c r="B44" s="62" t="s">
        <v>49</v>
      </c>
      <c r="C44" s="38" t="s">
        <v>175</v>
      </c>
      <c r="D44" s="77">
        <v>44561</v>
      </c>
      <c r="E44" s="60" t="s">
        <v>200</v>
      </c>
      <c r="F44" s="60" t="s">
        <v>198</v>
      </c>
      <c r="G44" s="119">
        <v>1312</v>
      </c>
      <c r="H44" s="119">
        <v>476</v>
      </c>
      <c r="I44" s="97"/>
      <c r="J44" s="119">
        <v>123</v>
      </c>
      <c r="K44" s="97"/>
      <c r="L44" s="33">
        <v>353</v>
      </c>
      <c r="M44" s="33">
        <v>367</v>
      </c>
      <c r="N44" s="33">
        <v>240</v>
      </c>
      <c r="O44" s="33"/>
      <c r="P44" s="119"/>
      <c r="Q44" s="119">
        <v>1679</v>
      </c>
      <c r="R44" s="119">
        <v>716</v>
      </c>
      <c r="S44" s="34" t="s">
        <v>422</v>
      </c>
      <c r="T44" s="34" t="s">
        <v>307</v>
      </c>
      <c r="V44" s="8" t="s">
        <v>217</v>
      </c>
    </row>
    <row r="45" spans="1:22" ht="15" customHeight="1">
      <c r="A45" s="38" t="s">
        <v>85</v>
      </c>
      <c r="B45" s="60" t="s">
        <v>86</v>
      </c>
      <c r="C45" s="38" t="s">
        <v>168</v>
      </c>
      <c r="D45" s="77">
        <v>44561</v>
      </c>
      <c r="E45" s="60" t="s">
        <v>200</v>
      </c>
      <c r="F45" s="60" t="s">
        <v>198</v>
      </c>
      <c r="G45" s="121">
        <v>5239</v>
      </c>
      <c r="H45" s="119">
        <v>1909</v>
      </c>
      <c r="I45" s="97"/>
      <c r="J45" s="119">
        <v>135</v>
      </c>
      <c r="K45" s="97"/>
      <c r="L45" s="33">
        <v>1774</v>
      </c>
      <c r="M45" s="33">
        <v>1422</v>
      </c>
      <c r="N45" s="33">
        <v>754</v>
      </c>
      <c r="O45" s="33">
        <v>0</v>
      </c>
      <c r="P45" s="119">
        <v>0</v>
      </c>
      <c r="Q45" s="119">
        <v>6661</v>
      </c>
      <c r="R45" s="119">
        <v>2663</v>
      </c>
      <c r="S45" s="34" t="s">
        <v>686</v>
      </c>
      <c r="T45" s="34" t="s">
        <v>687</v>
      </c>
      <c r="V45" s="8" t="s">
        <v>217</v>
      </c>
    </row>
    <row r="46" spans="1:22" ht="15" customHeight="1">
      <c r="A46" s="38" t="s">
        <v>90</v>
      </c>
      <c r="B46" s="60" t="s">
        <v>91</v>
      </c>
      <c r="C46" s="38" t="s">
        <v>185</v>
      </c>
      <c r="D46" s="77">
        <v>44561</v>
      </c>
      <c r="E46" s="60" t="s">
        <v>200</v>
      </c>
      <c r="F46" s="60" t="s">
        <v>198</v>
      </c>
      <c r="G46" s="119"/>
      <c r="H46" s="119"/>
      <c r="I46" s="97"/>
      <c r="J46" s="119"/>
      <c r="K46" s="99"/>
      <c r="L46" s="33"/>
      <c r="M46" s="33">
        <v>2019.58</v>
      </c>
      <c r="N46" s="33">
        <v>655.37</v>
      </c>
      <c r="O46" s="33"/>
      <c r="P46" s="119"/>
      <c r="Q46" s="119">
        <v>2019.58</v>
      </c>
      <c r="R46" s="119">
        <v>655.37</v>
      </c>
      <c r="S46" s="34" t="s">
        <v>425</v>
      </c>
      <c r="T46" s="34" t="s">
        <v>300</v>
      </c>
      <c r="V46" s="8" t="s">
        <v>217</v>
      </c>
    </row>
    <row r="47" spans="1:22" ht="15" customHeight="1">
      <c r="A47" s="38" t="s">
        <v>104</v>
      </c>
      <c r="B47" s="60" t="s">
        <v>105</v>
      </c>
      <c r="C47" s="38" t="s">
        <v>178</v>
      </c>
      <c r="D47" s="77">
        <v>44561</v>
      </c>
      <c r="E47" s="60" t="s">
        <v>200</v>
      </c>
      <c r="F47" s="60" t="s">
        <v>198</v>
      </c>
      <c r="G47" s="119">
        <v>2972</v>
      </c>
      <c r="H47" s="119">
        <v>871</v>
      </c>
      <c r="I47" s="97"/>
      <c r="J47" s="119">
        <v>47</v>
      </c>
      <c r="K47" s="97"/>
      <c r="L47" s="33">
        <v>824</v>
      </c>
      <c r="M47" s="33">
        <v>30</v>
      </c>
      <c r="N47" s="33">
        <v>161</v>
      </c>
      <c r="O47" s="33"/>
      <c r="P47" s="119"/>
      <c r="Q47" s="119">
        <v>3002</v>
      </c>
      <c r="R47" s="119">
        <v>1032</v>
      </c>
      <c r="S47" s="34" t="s">
        <v>426</v>
      </c>
      <c r="T47" s="34" t="s">
        <v>427</v>
      </c>
      <c r="V47" s="8" t="s">
        <v>217</v>
      </c>
    </row>
    <row r="48" spans="1:22" ht="15" customHeight="1">
      <c r="A48" s="38" t="s">
        <v>82</v>
      </c>
      <c r="B48" s="60" t="s">
        <v>267</v>
      </c>
      <c r="C48" s="38" t="s">
        <v>176</v>
      </c>
      <c r="D48" s="77">
        <v>44561</v>
      </c>
      <c r="E48" s="60" t="s">
        <v>200</v>
      </c>
      <c r="F48" s="60" t="s">
        <v>197</v>
      </c>
      <c r="G48" s="119"/>
      <c r="H48" s="119"/>
      <c r="I48" s="97"/>
      <c r="J48" s="119"/>
      <c r="K48" s="97"/>
      <c r="L48" s="33"/>
      <c r="M48" s="33">
        <v>12777</v>
      </c>
      <c r="N48" s="33">
        <v>5835</v>
      </c>
      <c r="O48" s="33"/>
      <c r="P48" s="119"/>
      <c r="Q48" s="119">
        <v>12777</v>
      </c>
      <c r="R48" s="119">
        <v>5835</v>
      </c>
      <c r="S48" s="34" t="s">
        <v>428</v>
      </c>
      <c r="T48" s="34" t="s">
        <v>209</v>
      </c>
      <c r="V48" s="8" t="s">
        <v>217</v>
      </c>
    </row>
    <row r="49" spans="1:22" ht="15" customHeight="1">
      <c r="A49" s="78" t="s">
        <v>358</v>
      </c>
      <c r="B49" s="62" t="s">
        <v>359</v>
      </c>
      <c r="C49" s="38" t="s">
        <v>171</v>
      </c>
      <c r="D49" s="77">
        <v>44561</v>
      </c>
      <c r="E49" s="60" t="s">
        <v>200</v>
      </c>
      <c r="F49" s="60" t="s">
        <v>199</v>
      </c>
      <c r="G49" s="121"/>
      <c r="H49" s="119"/>
      <c r="I49" s="97"/>
      <c r="J49" s="119"/>
      <c r="K49" s="97"/>
      <c r="L49" s="33"/>
      <c r="M49" s="33">
        <v>63565752.619000003</v>
      </c>
      <c r="N49" s="33">
        <v>41551663.552500002</v>
      </c>
      <c r="O49" s="33"/>
      <c r="P49" s="119"/>
      <c r="Q49" s="119">
        <v>63565752.619000003</v>
      </c>
      <c r="R49" s="119">
        <v>41551663.552500002</v>
      </c>
      <c r="S49" s="34" t="s">
        <v>688</v>
      </c>
      <c r="T49" s="34" t="s">
        <v>430</v>
      </c>
      <c r="V49" s="8" t="s">
        <v>217</v>
      </c>
    </row>
    <row r="50" spans="1:22" ht="15" customHeight="1">
      <c r="A50" s="38" t="s">
        <v>75</v>
      </c>
      <c r="B50" s="60" t="s">
        <v>76</v>
      </c>
      <c r="C50" s="38" t="s">
        <v>178</v>
      </c>
      <c r="D50" s="77">
        <v>44561</v>
      </c>
      <c r="E50" s="60" t="s">
        <v>200</v>
      </c>
      <c r="F50" s="60" t="s">
        <v>198</v>
      </c>
      <c r="G50" s="119"/>
      <c r="H50" s="119"/>
      <c r="I50" s="97"/>
      <c r="J50" s="119"/>
      <c r="K50" s="97"/>
      <c r="L50" s="33"/>
      <c r="M50" s="33">
        <v>322</v>
      </c>
      <c r="N50" s="33">
        <v>75</v>
      </c>
      <c r="O50" s="33"/>
      <c r="P50" s="119"/>
      <c r="Q50" s="119">
        <v>322</v>
      </c>
      <c r="R50" s="119">
        <v>75</v>
      </c>
      <c r="S50" s="34" t="s">
        <v>431</v>
      </c>
      <c r="T50" s="34" t="s">
        <v>317</v>
      </c>
      <c r="V50" s="8" t="s">
        <v>217</v>
      </c>
    </row>
    <row r="51" spans="1:22" ht="15" customHeight="1">
      <c r="A51" s="38" t="s">
        <v>0</v>
      </c>
      <c r="B51" s="60" t="s">
        <v>1</v>
      </c>
      <c r="C51" s="38" t="s">
        <v>168</v>
      </c>
      <c r="D51" s="77">
        <v>44561</v>
      </c>
      <c r="E51" s="60" t="s">
        <v>200</v>
      </c>
      <c r="F51" s="60" t="s">
        <v>198</v>
      </c>
      <c r="G51" s="125"/>
      <c r="H51" s="120"/>
      <c r="I51" s="98"/>
      <c r="J51" s="120"/>
      <c r="K51" s="97"/>
      <c r="L51" s="33"/>
      <c r="M51" s="33">
        <v>1259</v>
      </c>
      <c r="N51" s="33">
        <v>358</v>
      </c>
      <c r="O51" s="33"/>
      <c r="P51" s="119"/>
      <c r="Q51" s="120">
        <v>1259</v>
      </c>
      <c r="R51" s="119">
        <v>358</v>
      </c>
      <c r="S51" s="34" t="s">
        <v>432</v>
      </c>
      <c r="T51" s="34" t="s">
        <v>236</v>
      </c>
      <c r="V51" s="8" t="s">
        <v>217</v>
      </c>
    </row>
    <row r="52" spans="1:22" ht="15" customHeight="1">
      <c r="A52" s="78" t="s">
        <v>11</v>
      </c>
      <c r="B52" s="62" t="s">
        <v>12</v>
      </c>
      <c r="C52" s="38" t="s">
        <v>168</v>
      </c>
      <c r="D52" s="77">
        <v>44561</v>
      </c>
      <c r="E52" s="60" t="s">
        <v>200</v>
      </c>
      <c r="F52" s="60" t="s">
        <v>198</v>
      </c>
      <c r="G52" s="119"/>
      <c r="H52" s="119"/>
      <c r="I52" s="97"/>
      <c r="J52" s="119"/>
      <c r="K52" s="97"/>
      <c r="L52" s="33"/>
      <c r="M52" s="33">
        <v>106.8</v>
      </c>
      <c r="N52" s="33">
        <v>37</v>
      </c>
      <c r="O52" s="33"/>
      <c r="P52" s="119"/>
      <c r="Q52" s="119">
        <v>106.8</v>
      </c>
      <c r="R52" s="119">
        <v>37</v>
      </c>
      <c r="S52" s="34" t="s">
        <v>433</v>
      </c>
      <c r="T52" s="34" t="s">
        <v>434</v>
      </c>
      <c r="V52" s="8" t="s">
        <v>217</v>
      </c>
    </row>
    <row r="53" spans="1:22" ht="15" customHeight="1">
      <c r="A53" s="38" t="s">
        <v>80</v>
      </c>
      <c r="B53" s="60" t="s">
        <v>81</v>
      </c>
      <c r="C53" s="38" t="s">
        <v>168</v>
      </c>
      <c r="D53" s="77">
        <v>44561</v>
      </c>
      <c r="E53" s="60" t="s">
        <v>200</v>
      </c>
      <c r="F53" s="60" t="s">
        <v>198</v>
      </c>
      <c r="G53" s="119">
        <v>56373</v>
      </c>
      <c r="H53" s="119">
        <v>6204</v>
      </c>
      <c r="I53" s="97"/>
      <c r="J53" s="119">
        <v>696</v>
      </c>
      <c r="K53" s="97"/>
      <c r="L53" s="33">
        <v>5508</v>
      </c>
      <c r="M53" s="33">
        <v>504</v>
      </c>
      <c r="N53" s="33">
        <v>124</v>
      </c>
      <c r="O53" s="33">
        <v>0</v>
      </c>
      <c r="P53" s="119">
        <v>0</v>
      </c>
      <c r="Q53" s="119">
        <v>56877</v>
      </c>
      <c r="R53" s="119">
        <v>6327</v>
      </c>
      <c r="S53" s="34" t="s">
        <v>435</v>
      </c>
      <c r="T53" s="34" t="s">
        <v>277</v>
      </c>
      <c r="V53" s="8" t="s">
        <v>217</v>
      </c>
    </row>
    <row r="54" spans="1:22" ht="15" customHeight="1">
      <c r="A54" s="78" t="s">
        <v>109</v>
      </c>
      <c r="B54" s="62" t="s">
        <v>110</v>
      </c>
      <c r="C54" s="38" t="s">
        <v>168</v>
      </c>
      <c r="D54" s="77">
        <v>44561</v>
      </c>
      <c r="E54" s="60" t="s">
        <v>200</v>
      </c>
      <c r="F54" s="60" t="s">
        <v>198</v>
      </c>
      <c r="G54" s="119"/>
      <c r="H54" s="119"/>
      <c r="I54" s="97"/>
      <c r="J54" s="119"/>
      <c r="K54" s="97"/>
      <c r="L54" s="33"/>
      <c r="M54" s="33">
        <v>221</v>
      </c>
      <c r="N54" s="33">
        <v>206</v>
      </c>
      <c r="O54" s="33"/>
      <c r="P54" s="119"/>
      <c r="Q54" s="119">
        <v>221</v>
      </c>
      <c r="R54" s="119">
        <v>206</v>
      </c>
      <c r="S54" s="34" t="s">
        <v>436</v>
      </c>
      <c r="T54" s="34" t="s">
        <v>283</v>
      </c>
      <c r="V54" s="8" t="s">
        <v>217</v>
      </c>
    </row>
    <row r="55" spans="1:22" ht="15" customHeight="1">
      <c r="A55" s="78" t="s">
        <v>254</v>
      </c>
      <c r="B55" s="62" t="s">
        <v>255</v>
      </c>
      <c r="C55" s="38" t="s">
        <v>256</v>
      </c>
      <c r="D55" s="77">
        <v>44561</v>
      </c>
      <c r="E55" s="60" t="s">
        <v>324</v>
      </c>
      <c r="F55" s="60" t="s">
        <v>197</v>
      </c>
      <c r="G55" s="121"/>
      <c r="H55" s="119"/>
      <c r="I55" s="97"/>
      <c r="J55" s="119"/>
      <c r="K55" s="97"/>
      <c r="L55" s="33"/>
      <c r="M55" s="33"/>
      <c r="N55" s="33"/>
      <c r="O55" s="33"/>
      <c r="P55" s="119"/>
      <c r="Q55" s="119"/>
      <c r="R55" s="119"/>
      <c r="S55" s="34" t="s">
        <v>689</v>
      </c>
      <c r="T55" s="34" t="s">
        <v>276</v>
      </c>
      <c r="V55" s="8" t="s">
        <v>217</v>
      </c>
    </row>
    <row r="56" spans="1:22" ht="15" customHeight="1">
      <c r="A56" s="38" t="s">
        <v>22</v>
      </c>
      <c r="B56" s="60" t="s">
        <v>23</v>
      </c>
      <c r="C56" s="38" t="s">
        <v>168</v>
      </c>
      <c r="D56" s="77">
        <v>44561</v>
      </c>
      <c r="E56" s="60" t="s">
        <v>200</v>
      </c>
      <c r="F56" s="60" t="s">
        <v>198</v>
      </c>
      <c r="G56" s="119"/>
      <c r="H56" s="119"/>
      <c r="I56" s="97"/>
      <c r="J56" s="119"/>
      <c r="K56" s="97"/>
      <c r="L56" s="33"/>
      <c r="M56" s="33">
        <v>3296</v>
      </c>
      <c r="N56" s="33">
        <v>1406</v>
      </c>
      <c r="O56" s="33"/>
      <c r="P56" s="119"/>
      <c r="Q56" s="119">
        <v>3296</v>
      </c>
      <c r="R56" s="119">
        <v>1406</v>
      </c>
      <c r="S56" s="34" t="s">
        <v>438</v>
      </c>
      <c r="T56" s="34" t="s">
        <v>439</v>
      </c>
      <c r="U56" s="75"/>
      <c r="V56" s="8" t="s">
        <v>217</v>
      </c>
    </row>
    <row r="57" spans="1:22" ht="15" customHeight="1">
      <c r="A57" s="38" t="s">
        <v>131</v>
      </c>
      <c r="B57" s="60" t="s">
        <v>132</v>
      </c>
      <c r="C57" s="38" t="s">
        <v>180</v>
      </c>
      <c r="D57" s="77">
        <v>44561</v>
      </c>
      <c r="E57" s="60" t="s">
        <v>200</v>
      </c>
      <c r="F57" s="60" t="s">
        <v>198</v>
      </c>
      <c r="G57" s="121"/>
      <c r="H57" s="119"/>
      <c r="I57" s="97"/>
      <c r="J57" s="119"/>
      <c r="K57" s="97"/>
      <c r="L57" s="33"/>
      <c r="M57" s="33">
        <v>1403.3</v>
      </c>
      <c r="N57" s="33">
        <v>390.5</v>
      </c>
      <c r="O57" s="33"/>
      <c r="P57" s="119"/>
      <c r="Q57" s="119">
        <v>1403.3</v>
      </c>
      <c r="R57" s="119">
        <v>390.5</v>
      </c>
      <c r="S57" s="34" t="s">
        <v>440</v>
      </c>
      <c r="T57" s="34" t="s">
        <v>271</v>
      </c>
      <c r="V57" s="8" t="s">
        <v>217</v>
      </c>
    </row>
    <row r="58" spans="1:22" ht="15" customHeight="1">
      <c r="A58" s="38" t="s">
        <v>9</v>
      </c>
      <c r="B58" s="60" t="s">
        <v>10</v>
      </c>
      <c r="C58" s="38" t="s">
        <v>168</v>
      </c>
      <c r="D58" s="77">
        <v>44561</v>
      </c>
      <c r="E58" s="60" t="s">
        <v>200</v>
      </c>
      <c r="F58" s="60" t="s">
        <v>198</v>
      </c>
      <c r="G58" s="119">
        <v>0</v>
      </c>
      <c r="H58" s="119">
        <v>0</v>
      </c>
      <c r="I58" s="97"/>
      <c r="J58" s="119">
        <v>0</v>
      </c>
      <c r="K58" s="97"/>
      <c r="L58" s="33">
        <v>0</v>
      </c>
      <c r="M58" s="33">
        <v>323</v>
      </c>
      <c r="N58" s="33">
        <v>157</v>
      </c>
      <c r="O58" s="33">
        <v>0</v>
      </c>
      <c r="P58" s="119">
        <v>0</v>
      </c>
      <c r="Q58" s="119">
        <v>323</v>
      </c>
      <c r="R58" s="119">
        <v>157</v>
      </c>
      <c r="S58" s="34" t="s">
        <v>690</v>
      </c>
      <c r="T58" s="34" t="s">
        <v>279</v>
      </c>
      <c r="V58" s="8" t="s">
        <v>217</v>
      </c>
    </row>
    <row r="59" spans="1:22" ht="15" customHeight="1">
      <c r="A59" s="38" t="s">
        <v>117</v>
      </c>
      <c r="B59" s="60" t="s">
        <v>264</v>
      </c>
      <c r="C59" s="38" t="s">
        <v>177</v>
      </c>
      <c r="D59" s="77">
        <v>44561</v>
      </c>
      <c r="E59" s="60" t="s">
        <v>200</v>
      </c>
      <c r="F59" s="60" t="s">
        <v>198</v>
      </c>
      <c r="G59" s="121"/>
      <c r="H59" s="119"/>
      <c r="I59" s="98"/>
      <c r="J59" s="120"/>
      <c r="K59" s="97"/>
      <c r="L59" s="33"/>
      <c r="M59" s="36">
        <v>136</v>
      </c>
      <c r="N59" s="33">
        <v>105</v>
      </c>
      <c r="O59" s="33"/>
      <c r="P59" s="119"/>
      <c r="Q59" s="119">
        <v>136</v>
      </c>
      <c r="R59" s="119">
        <v>105</v>
      </c>
      <c r="S59" s="34" t="s">
        <v>442</v>
      </c>
      <c r="T59" s="34" t="s">
        <v>443</v>
      </c>
      <c r="V59" s="8" t="s">
        <v>217</v>
      </c>
    </row>
    <row r="60" spans="1:22" ht="15" customHeight="1">
      <c r="A60" s="78" t="s">
        <v>360</v>
      </c>
      <c r="B60" s="62" t="s">
        <v>361</v>
      </c>
      <c r="C60" s="38" t="s">
        <v>176</v>
      </c>
      <c r="D60" s="77">
        <v>44561</v>
      </c>
      <c r="E60" s="60" t="s">
        <v>200</v>
      </c>
      <c r="F60" s="60" t="s">
        <v>197</v>
      </c>
      <c r="G60" s="121"/>
      <c r="H60" s="119"/>
      <c r="I60" s="97"/>
      <c r="J60" s="119"/>
      <c r="K60" s="97"/>
      <c r="L60" s="33"/>
      <c r="M60" s="33">
        <v>4775</v>
      </c>
      <c r="N60" s="33">
        <v>1391</v>
      </c>
      <c r="O60" s="33"/>
      <c r="P60" s="119"/>
      <c r="Q60" s="119">
        <v>4775</v>
      </c>
      <c r="R60" s="119">
        <v>1391</v>
      </c>
      <c r="S60" s="34" t="s">
        <v>444</v>
      </c>
      <c r="T60" s="34" t="s">
        <v>445</v>
      </c>
      <c r="V60" s="8" t="s">
        <v>217</v>
      </c>
    </row>
    <row r="61" spans="1:22" ht="15" customHeight="1">
      <c r="A61" s="38" t="s">
        <v>156</v>
      </c>
      <c r="B61" s="60" t="s">
        <v>157</v>
      </c>
      <c r="C61" s="38" t="s">
        <v>168</v>
      </c>
      <c r="D61" s="77">
        <v>44561</v>
      </c>
      <c r="E61" s="60" t="s">
        <v>200</v>
      </c>
      <c r="F61" s="60" t="s">
        <v>198</v>
      </c>
      <c r="G61" s="119">
        <v>6377</v>
      </c>
      <c r="H61" s="119">
        <v>1552</v>
      </c>
      <c r="I61" s="97"/>
      <c r="J61" s="119">
        <v>214</v>
      </c>
      <c r="K61" s="97"/>
      <c r="L61" s="33">
        <v>1337</v>
      </c>
      <c r="M61" s="33">
        <v>449</v>
      </c>
      <c r="N61" s="33">
        <v>121</v>
      </c>
      <c r="O61" s="33"/>
      <c r="P61" s="119"/>
      <c r="Q61" s="119">
        <v>6826</v>
      </c>
      <c r="R61" s="119">
        <v>1673</v>
      </c>
      <c r="S61" s="34" t="s">
        <v>446</v>
      </c>
      <c r="T61" s="34" t="s">
        <v>278</v>
      </c>
      <c r="V61" s="8" t="s">
        <v>217</v>
      </c>
    </row>
    <row r="62" spans="1:22" ht="15" customHeight="1">
      <c r="A62" s="78" t="s">
        <v>333</v>
      </c>
      <c r="B62" s="62" t="s">
        <v>259</v>
      </c>
      <c r="C62" s="38" t="s">
        <v>185</v>
      </c>
      <c r="D62" s="77">
        <v>44561</v>
      </c>
      <c r="E62" s="60" t="s">
        <v>200</v>
      </c>
      <c r="F62" s="60" t="s">
        <v>198</v>
      </c>
      <c r="G62" s="121">
        <v>5425</v>
      </c>
      <c r="H62" s="119">
        <v>1187</v>
      </c>
      <c r="I62" s="97"/>
      <c r="J62" s="119">
        <v>65</v>
      </c>
      <c r="K62" s="97"/>
      <c r="L62" s="33">
        <v>1122</v>
      </c>
      <c r="M62" s="33">
        <v>5204</v>
      </c>
      <c r="N62" s="33">
        <v>1349</v>
      </c>
      <c r="O62" s="33"/>
      <c r="P62" s="119"/>
      <c r="Q62" s="119">
        <v>10630</v>
      </c>
      <c r="R62" s="119">
        <v>2536</v>
      </c>
      <c r="S62" s="34" t="s">
        <v>447</v>
      </c>
      <c r="T62" s="34" t="s">
        <v>189</v>
      </c>
      <c r="V62" s="8" t="s">
        <v>217</v>
      </c>
    </row>
    <row r="63" spans="1:22" ht="15" customHeight="1">
      <c r="A63" s="78" t="s">
        <v>334</v>
      </c>
      <c r="B63" s="62" t="s">
        <v>262</v>
      </c>
      <c r="C63" s="38" t="s">
        <v>185</v>
      </c>
      <c r="D63" s="77">
        <v>44561</v>
      </c>
      <c r="E63" s="60" t="s">
        <v>200</v>
      </c>
      <c r="F63" s="60" t="s">
        <v>198</v>
      </c>
      <c r="G63" s="121">
        <v>17675</v>
      </c>
      <c r="H63" s="119">
        <v>2690</v>
      </c>
      <c r="I63" s="98"/>
      <c r="J63" s="120">
        <v>259</v>
      </c>
      <c r="K63" s="97"/>
      <c r="L63" s="33">
        <v>2431</v>
      </c>
      <c r="M63" s="33">
        <v>25029</v>
      </c>
      <c r="N63" s="33">
        <v>2174</v>
      </c>
      <c r="O63" s="33"/>
      <c r="P63" s="119"/>
      <c r="Q63" s="120">
        <v>42705</v>
      </c>
      <c r="R63" s="119">
        <v>4864</v>
      </c>
      <c r="S63" s="34" t="s">
        <v>448</v>
      </c>
      <c r="T63" s="34" t="s">
        <v>204</v>
      </c>
      <c r="V63" s="8" t="s">
        <v>217</v>
      </c>
    </row>
    <row r="64" spans="1:22" ht="15" customHeight="1">
      <c r="A64" s="38" t="s">
        <v>142</v>
      </c>
      <c r="B64" s="60" t="s">
        <v>167</v>
      </c>
      <c r="C64" s="38" t="s">
        <v>168</v>
      </c>
      <c r="D64" s="77">
        <v>44561</v>
      </c>
      <c r="E64" s="60" t="s">
        <v>200</v>
      </c>
      <c r="F64" s="60" t="s">
        <v>198</v>
      </c>
      <c r="G64" s="121"/>
      <c r="H64" s="119"/>
      <c r="I64" s="97"/>
      <c r="J64" s="119"/>
      <c r="K64" s="97"/>
      <c r="L64" s="33"/>
      <c r="M64" s="33">
        <v>119</v>
      </c>
      <c r="N64" s="33">
        <v>133</v>
      </c>
      <c r="O64" s="33"/>
      <c r="P64" s="119"/>
      <c r="Q64" s="119">
        <v>119</v>
      </c>
      <c r="R64" s="119">
        <v>133</v>
      </c>
      <c r="S64" s="34" t="s">
        <v>449</v>
      </c>
      <c r="T64" s="34" t="s">
        <v>237</v>
      </c>
      <c r="V64" s="8" t="s">
        <v>217</v>
      </c>
    </row>
    <row r="65" spans="1:22" ht="15" customHeight="1">
      <c r="A65" s="38" t="s">
        <v>24</v>
      </c>
      <c r="B65" s="60" t="s">
        <v>25</v>
      </c>
      <c r="C65" s="38" t="s">
        <v>168</v>
      </c>
      <c r="D65" s="77">
        <v>44561</v>
      </c>
      <c r="E65" s="60" t="s">
        <v>200</v>
      </c>
      <c r="F65" s="60" t="s">
        <v>198</v>
      </c>
      <c r="G65" s="121">
        <v>0</v>
      </c>
      <c r="H65" s="119">
        <v>0</v>
      </c>
      <c r="I65" s="97"/>
      <c r="J65" s="119">
        <v>0</v>
      </c>
      <c r="K65" s="97"/>
      <c r="L65" s="33">
        <v>0</v>
      </c>
      <c r="M65" s="33">
        <v>44</v>
      </c>
      <c r="N65" s="33">
        <v>36</v>
      </c>
      <c r="O65" s="33">
        <v>0</v>
      </c>
      <c r="P65" s="119">
        <v>0</v>
      </c>
      <c r="Q65" s="119">
        <v>44</v>
      </c>
      <c r="R65" s="119">
        <v>36</v>
      </c>
      <c r="S65" s="34" t="s">
        <v>450</v>
      </c>
      <c r="T65" s="34" t="s">
        <v>238</v>
      </c>
      <c r="V65" s="8" t="s">
        <v>217</v>
      </c>
    </row>
    <row r="66" spans="1:22" ht="15" customHeight="1">
      <c r="A66" s="78" t="s">
        <v>102</v>
      </c>
      <c r="B66" s="62" t="s">
        <v>103</v>
      </c>
      <c r="C66" s="38" t="s">
        <v>174</v>
      </c>
      <c r="D66" s="77">
        <v>44561</v>
      </c>
      <c r="E66" s="60" t="s">
        <v>200</v>
      </c>
      <c r="F66" s="60" t="s">
        <v>198</v>
      </c>
      <c r="G66" s="121"/>
      <c r="H66" s="119"/>
      <c r="I66" s="97"/>
      <c r="J66" s="119"/>
      <c r="K66" s="97"/>
      <c r="L66" s="33"/>
      <c r="M66" s="33">
        <v>25</v>
      </c>
      <c r="N66" s="33">
        <v>4</v>
      </c>
      <c r="O66" s="33"/>
      <c r="P66" s="119"/>
      <c r="Q66" s="119">
        <v>25</v>
      </c>
      <c r="R66" s="119">
        <v>4</v>
      </c>
      <c r="S66" s="34" t="s">
        <v>451</v>
      </c>
      <c r="T66" s="34" t="s">
        <v>452</v>
      </c>
      <c r="V66" s="8" t="s">
        <v>217</v>
      </c>
    </row>
    <row r="67" spans="1:22" ht="15" customHeight="1">
      <c r="A67" s="38" t="s">
        <v>63</v>
      </c>
      <c r="B67" s="60" t="s">
        <v>64</v>
      </c>
      <c r="C67" s="38" t="s">
        <v>170</v>
      </c>
      <c r="D67" s="77">
        <v>44561</v>
      </c>
      <c r="E67" s="60" t="s">
        <v>200</v>
      </c>
      <c r="F67" s="60" t="s">
        <v>197</v>
      </c>
      <c r="G67" s="121"/>
      <c r="H67" s="121"/>
      <c r="I67" s="100"/>
      <c r="J67" s="121"/>
      <c r="K67" s="100"/>
      <c r="L67" s="61"/>
      <c r="M67" s="61">
        <v>8308</v>
      </c>
      <c r="N67" s="61">
        <v>1469</v>
      </c>
      <c r="O67" s="61"/>
      <c r="P67" s="121"/>
      <c r="Q67" s="121">
        <v>8308</v>
      </c>
      <c r="R67" s="121">
        <v>1469</v>
      </c>
      <c r="S67" s="34" t="s">
        <v>453</v>
      </c>
      <c r="T67" s="34" t="s">
        <v>315</v>
      </c>
      <c r="U67" s="35" t="s">
        <v>858</v>
      </c>
      <c r="V67" s="8" t="s">
        <v>217</v>
      </c>
    </row>
    <row r="68" spans="1:22" ht="15" customHeight="1">
      <c r="A68" s="79" t="s">
        <v>113</v>
      </c>
      <c r="B68" s="67" t="s">
        <v>263</v>
      </c>
      <c r="C68" s="38" t="s">
        <v>185</v>
      </c>
      <c r="D68" s="77">
        <v>44561</v>
      </c>
      <c r="E68" s="67" t="s">
        <v>200</v>
      </c>
      <c r="F68" s="67" t="s">
        <v>198</v>
      </c>
      <c r="G68" s="120">
        <v>4828</v>
      </c>
      <c r="H68" s="120">
        <v>415</v>
      </c>
      <c r="I68" s="98"/>
      <c r="J68" s="120">
        <v>87</v>
      </c>
      <c r="K68" s="98"/>
      <c r="L68" s="36">
        <v>328</v>
      </c>
      <c r="M68" s="36">
        <v>1238</v>
      </c>
      <c r="N68" s="36">
        <v>478</v>
      </c>
      <c r="O68" s="36"/>
      <c r="P68" s="120"/>
      <c r="Q68" s="120">
        <v>6066</v>
      </c>
      <c r="R68" s="120">
        <v>893</v>
      </c>
      <c r="S68" s="69" t="s">
        <v>691</v>
      </c>
      <c r="T68" s="69" t="s">
        <v>301</v>
      </c>
      <c r="U68" s="35" t="s">
        <v>858</v>
      </c>
      <c r="V68" s="8" t="s">
        <v>217</v>
      </c>
    </row>
    <row r="69" spans="1:22" ht="15" customHeight="1">
      <c r="A69" s="78" t="s">
        <v>54</v>
      </c>
      <c r="B69" s="62" t="s">
        <v>55</v>
      </c>
      <c r="C69" s="38" t="s">
        <v>181</v>
      </c>
      <c r="D69" s="77">
        <v>44561</v>
      </c>
      <c r="E69" s="60" t="s">
        <v>200</v>
      </c>
      <c r="F69" s="60" t="s">
        <v>197</v>
      </c>
      <c r="G69" s="119"/>
      <c r="H69" s="119"/>
      <c r="I69" s="97"/>
      <c r="J69" s="119"/>
      <c r="K69" s="97"/>
      <c r="L69" s="33"/>
      <c r="M69" s="33">
        <v>38056</v>
      </c>
      <c r="N69" s="33">
        <v>16716</v>
      </c>
      <c r="O69" s="33"/>
      <c r="P69" s="119"/>
      <c r="Q69" s="119">
        <v>38056</v>
      </c>
      <c r="R69" s="119">
        <v>16716</v>
      </c>
      <c r="S69" s="34" t="s">
        <v>876</v>
      </c>
      <c r="T69" s="34" t="s">
        <v>290</v>
      </c>
      <c r="V69" s="8" t="s">
        <v>217</v>
      </c>
    </row>
    <row r="70" spans="1:22" ht="15" customHeight="1">
      <c r="A70" s="38" t="s">
        <v>128</v>
      </c>
      <c r="B70" s="60" t="s">
        <v>129</v>
      </c>
      <c r="C70" s="38" t="s">
        <v>176</v>
      </c>
      <c r="D70" s="77">
        <v>44561</v>
      </c>
      <c r="E70" s="60" t="s">
        <v>200</v>
      </c>
      <c r="F70" s="60" t="s">
        <v>197</v>
      </c>
      <c r="G70" s="121"/>
      <c r="H70" s="119"/>
      <c r="I70" s="97"/>
      <c r="J70" s="119"/>
      <c r="K70" s="97"/>
      <c r="L70" s="33"/>
      <c r="M70" s="33">
        <v>207096</v>
      </c>
      <c r="N70" s="33">
        <v>156362</v>
      </c>
      <c r="O70" s="33"/>
      <c r="P70" s="119"/>
      <c r="Q70" s="119">
        <v>207096</v>
      </c>
      <c r="R70" s="119">
        <v>156362</v>
      </c>
      <c r="S70" s="34" t="s">
        <v>456</v>
      </c>
      <c r="T70" s="34" t="s">
        <v>222</v>
      </c>
      <c r="V70" s="8" t="s">
        <v>217</v>
      </c>
    </row>
    <row r="71" spans="1:22" ht="15" customHeight="1">
      <c r="A71" s="38" t="s">
        <v>52</v>
      </c>
      <c r="B71" s="60" t="s">
        <v>53</v>
      </c>
      <c r="C71" s="38" t="s">
        <v>178</v>
      </c>
      <c r="D71" s="77">
        <v>44561</v>
      </c>
      <c r="E71" s="60" t="s">
        <v>200</v>
      </c>
      <c r="F71" s="60" t="s">
        <v>198</v>
      </c>
      <c r="G71" s="119"/>
      <c r="H71" s="119"/>
      <c r="I71" s="97"/>
      <c r="J71" s="119"/>
      <c r="K71" s="97"/>
      <c r="L71" s="33"/>
      <c r="M71" s="33">
        <v>6606</v>
      </c>
      <c r="N71" s="33">
        <v>584</v>
      </c>
      <c r="O71" s="33"/>
      <c r="P71" s="119"/>
      <c r="Q71" s="119">
        <v>6606</v>
      </c>
      <c r="R71" s="119">
        <v>584</v>
      </c>
      <c r="S71" s="34" t="s">
        <v>458</v>
      </c>
      <c r="T71" s="34" t="s">
        <v>223</v>
      </c>
      <c r="V71" s="8" t="s">
        <v>217</v>
      </c>
    </row>
    <row r="72" spans="1:22" ht="15" customHeight="1">
      <c r="A72" s="38" t="s">
        <v>7</v>
      </c>
      <c r="B72" s="60" t="s">
        <v>8</v>
      </c>
      <c r="C72" s="38" t="s">
        <v>176</v>
      </c>
      <c r="D72" s="77">
        <v>44561</v>
      </c>
      <c r="E72" s="60" t="s">
        <v>200</v>
      </c>
      <c r="F72" s="60" t="s">
        <v>198</v>
      </c>
      <c r="G72" s="121">
        <v>1148</v>
      </c>
      <c r="H72" s="119">
        <v>448</v>
      </c>
      <c r="I72" s="97"/>
      <c r="J72" s="119">
        <v>58</v>
      </c>
      <c r="K72" s="97"/>
      <c r="L72" s="33">
        <v>390</v>
      </c>
      <c r="M72" s="33">
        <v>82</v>
      </c>
      <c r="N72" s="33">
        <v>15</v>
      </c>
      <c r="O72" s="33"/>
      <c r="P72" s="119"/>
      <c r="Q72" s="119">
        <v>1230</v>
      </c>
      <c r="R72" s="119">
        <v>463</v>
      </c>
      <c r="S72" s="34" t="s">
        <v>459</v>
      </c>
      <c r="T72" s="34" t="s">
        <v>309</v>
      </c>
      <c r="V72" s="8" t="s">
        <v>217</v>
      </c>
    </row>
    <row r="73" spans="1:22" ht="15" customHeight="1">
      <c r="A73" s="38" t="s">
        <v>252</v>
      </c>
      <c r="B73" s="60" t="s">
        <v>253</v>
      </c>
      <c r="C73" s="38" t="s">
        <v>171</v>
      </c>
      <c r="D73" s="77">
        <v>44561</v>
      </c>
      <c r="E73" s="60" t="s">
        <v>200</v>
      </c>
      <c r="F73" s="60" t="s">
        <v>199</v>
      </c>
      <c r="G73" s="119"/>
      <c r="H73" s="119"/>
      <c r="I73" s="97"/>
      <c r="J73" s="119"/>
      <c r="K73" s="97"/>
      <c r="L73" s="33"/>
      <c r="M73" s="33">
        <v>33622015.219999999</v>
      </c>
      <c r="N73" s="33">
        <v>17408275.375</v>
      </c>
      <c r="O73" s="33"/>
      <c r="P73" s="119"/>
      <c r="Q73" s="119">
        <v>33622015.219999999</v>
      </c>
      <c r="R73" s="119">
        <v>17408275.375</v>
      </c>
      <c r="S73" s="34" t="s">
        <v>460</v>
      </c>
      <c r="T73" s="34" t="s">
        <v>273</v>
      </c>
      <c r="V73" s="8" t="s">
        <v>217</v>
      </c>
    </row>
    <row r="74" spans="1:22" ht="15" customHeight="1">
      <c r="A74" s="38" t="s">
        <v>155</v>
      </c>
      <c r="B74" s="60" t="s">
        <v>884</v>
      </c>
      <c r="C74" s="38" t="s">
        <v>168</v>
      </c>
      <c r="D74" s="77">
        <v>44561</v>
      </c>
      <c r="E74" s="60" t="s">
        <v>200</v>
      </c>
      <c r="F74" s="60" t="s">
        <v>198</v>
      </c>
      <c r="G74" s="119"/>
      <c r="H74" s="119"/>
      <c r="I74" s="97"/>
      <c r="J74" s="119"/>
      <c r="K74" s="97"/>
      <c r="L74" s="33"/>
      <c r="M74" s="33">
        <v>8855</v>
      </c>
      <c r="N74" s="33">
        <v>5259</v>
      </c>
      <c r="O74" s="33"/>
      <c r="P74" s="119"/>
      <c r="Q74" s="119">
        <v>8855</v>
      </c>
      <c r="R74" s="119">
        <v>5259</v>
      </c>
      <c r="S74" s="34" t="s">
        <v>461</v>
      </c>
      <c r="T74" s="34" t="s">
        <v>239</v>
      </c>
      <c r="V74" s="8" t="s">
        <v>217</v>
      </c>
    </row>
    <row r="75" spans="1:22" ht="15" customHeight="1">
      <c r="A75" s="38" t="s">
        <v>4</v>
      </c>
      <c r="B75" s="60" t="s">
        <v>150</v>
      </c>
      <c r="C75" s="38" t="s">
        <v>171</v>
      </c>
      <c r="D75" s="77">
        <v>44561</v>
      </c>
      <c r="E75" s="60" t="s">
        <v>200</v>
      </c>
      <c r="F75" s="60" t="s">
        <v>198</v>
      </c>
      <c r="G75" s="119"/>
      <c r="H75" s="119"/>
      <c r="I75" s="97"/>
      <c r="J75" s="119"/>
      <c r="K75" s="97"/>
      <c r="L75" s="33"/>
      <c r="M75" s="33">
        <v>2719</v>
      </c>
      <c r="N75" s="33">
        <v>797</v>
      </c>
      <c r="O75" s="33"/>
      <c r="P75" s="119"/>
      <c r="Q75" s="119">
        <v>2719</v>
      </c>
      <c r="R75" s="119">
        <v>797</v>
      </c>
      <c r="S75" s="34" t="s">
        <v>692</v>
      </c>
      <c r="T75" s="34" t="s">
        <v>463</v>
      </c>
      <c r="V75" s="8" t="s">
        <v>217</v>
      </c>
    </row>
    <row r="76" spans="1:22" ht="15" customHeight="1">
      <c r="A76" s="78" t="s">
        <v>20</v>
      </c>
      <c r="B76" s="62" t="s">
        <v>21</v>
      </c>
      <c r="C76" s="38" t="s">
        <v>179</v>
      </c>
      <c r="D76" s="77">
        <v>44561</v>
      </c>
      <c r="E76" s="60" t="s">
        <v>200</v>
      </c>
      <c r="F76" s="60" t="s">
        <v>197</v>
      </c>
      <c r="G76" s="119"/>
      <c r="H76" s="119"/>
      <c r="I76" s="97"/>
      <c r="J76" s="119"/>
      <c r="K76" s="97"/>
      <c r="L76" s="33"/>
      <c r="M76" s="33">
        <v>736189</v>
      </c>
      <c r="N76" s="33">
        <v>494362</v>
      </c>
      <c r="O76" s="33"/>
      <c r="P76" s="119"/>
      <c r="Q76" s="119">
        <v>736189</v>
      </c>
      <c r="R76" s="119">
        <v>494362</v>
      </c>
      <c r="S76" s="34" t="s">
        <v>464</v>
      </c>
      <c r="T76" s="34" t="s">
        <v>296</v>
      </c>
      <c r="V76" s="8" t="s">
        <v>217</v>
      </c>
    </row>
    <row r="77" spans="1:22" ht="15" customHeight="1">
      <c r="A77" s="78" t="s">
        <v>62</v>
      </c>
      <c r="B77" s="62" t="s">
        <v>885</v>
      </c>
      <c r="C77" s="38" t="s">
        <v>181</v>
      </c>
      <c r="D77" s="77">
        <v>44561</v>
      </c>
      <c r="E77" s="60" t="s">
        <v>200</v>
      </c>
      <c r="F77" s="60" t="s">
        <v>197</v>
      </c>
      <c r="G77" s="119"/>
      <c r="H77" s="119"/>
      <c r="I77" s="97"/>
      <c r="J77" s="119"/>
      <c r="K77" s="97"/>
      <c r="L77" s="33"/>
      <c r="M77" s="33">
        <v>114062</v>
      </c>
      <c r="N77" s="33">
        <v>38032</v>
      </c>
      <c r="O77" s="33"/>
      <c r="P77" s="119"/>
      <c r="Q77" s="119">
        <v>114062</v>
      </c>
      <c r="R77" s="119">
        <v>38032</v>
      </c>
      <c r="S77" s="34" t="s">
        <v>465</v>
      </c>
      <c r="T77" s="34" t="s">
        <v>291</v>
      </c>
      <c r="V77" s="8" t="s">
        <v>217</v>
      </c>
    </row>
    <row r="78" spans="1:22" ht="15" customHeight="1">
      <c r="A78" s="78" t="s">
        <v>92</v>
      </c>
      <c r="B78" s="62" t="s">
        <v>93</v>
      </c>
      <c r="C78" s="38" t="s">
        <v>185</v>
      </c>
      <c r="D78" s="77">
        <v>44561</v>
      </c>
      <c r="E78" s="60" t="s">
        <v>200</v>
      </c>
      <c r="F78" s="60" t="s">
        <v>198</v>
      </c>
      <c r="G78" s="119"/>
      <c r="H78" s="119"/>
      <c r="I78" s="97"/>
      <c r="J78" s="119"/>
      <c r="K78" s="97"/>
      <c r="L78" s="33"/>
      <c r="M78" s="33">
        <v>1259</v>
      </c>
      <c r="N78" s="33">
        <v>303</v>
      </c>
      <c r="O78" s="33"/>
      <c r="P78" s="119"/>
      <c r="Q78" s="119">
        <v>1259</v>
      </c>
      <c r="R78" s="119">
        <v>303</v>
      </c>
      <c r="S78" s="34" t="s">
        <v>466</v>
      </c>
      <c r="T78" s="34" t="s">
        <v>693</v>
      </c>
      <c r="V78" s="8" t="s">
        <v>217</v>
      </c>
    </row>
    <row r="79" spans="1:22" ht="15" customHeight="1">
      <c r="A79" s="38" t="s">
        <v>100</v>
      </c>
      <c r="B79" s="60" t="s">
        <v>101</v>
      </c>
      <c r="C79" s="38" t="s">
        <v>168</v>
      </c>
      <c r="D79" s="77">
        <v>44561</v>
      </c>
      <c r="E79" s="60" t="s">
        <v>200</v>
      </c>
      <c r="F79" s="60" t="s">
        <v>198</v>
      </c>
      <c r="G79" s="121">
        <v>0</v>
      </c>
      <c r="H79" s="119">
        <v>0</v>
      </c>
      <c r="I79" s="97"/>
      <c r="J79" s="119">
        <v>0</v>
      </c>
      <c r="K79" s="97"/>
      <c r="L79" s="33">
        <v>0</v>
      </c>
      <c r="M79" s="33">
        <v>2510</v>
      </c>
      <c r="N79" s="33">
        <v>1213</v>
      </c>
      <c r="O79" s="33">
        <v>0</v>
      </c>
      <c r="P79" s="119">
        <v>0</v>
      </c>
      <c r="Q79" s="119">
        <v>2510</v>
      </c>
      <c r="R79" s="119">
        <v>1213</v>
      </c>
      <c r="S79" s="34" t="s">
        <v>468</v>
      </c>
      <c r="T79" s="34" t="s">
        <v>469</v>
      </c>
      <c r="V79" s="8" t="s">
        <v>217</v>
      </c>
    </row>
    <row r="80" spans="1:22" ht="15" customHeight="1">
      <c r="A80" s="38" t="s">
        <v>106</v>
      </c>
      <c r="B80" s="60" t="s">
        <v>107</v>
      </c>
      <c r="C80" s="38" t="s">
        <v>168</v>
      </c>
      <c r="D80" s="77">
        <v>44561</v>
      </c>
      <c r="E80" s="60" t="s">
        <v>200</v>
      </c>
      <c r="F80" s="60" t="s">
        <v>198</v>
      </c>
      <c r="G80" s="119"/>
      <c r="H80" s="119"/>
      <c r="I80" s="97"/>
      <c r="J80" s="119"/>
      <c r="K80" s="97"/>
      <c r="L80" s="33"/>
      <c r="M80" s="33">
        <v>1729</v>
      </c>
      <c r="N80" s="33">
        <v>1493</v>
      </c>
      <c r="O80" s="33"/>
      <c r="P80" s="119"/>
      <c r="Q80" s="119">
        <v>1729</v>
      </c>
      <c r="R80" s="119">
        <v>1493</v>
      </c>
      <c r="S80" s="34" t="s">
        <v>470</v>
      </c>
      <c r="T80" s="34" t="s">
        <v>281</v>
      </c>
      <c r="V80" s="8" t="s">
        <v>217</v>
      </c>
    </row>
    <row r="81" spans="1:22" ht="15" customHeight="1">
      <c r="A81" s="78" t="s">
        <v>362</v>
      </c>
      <c r="B81" s="62" t="s">
        <v>363</v>
      </c>
      <c r="C81" s="38" t="s">
        <v>178</v>
      </c>
      <c r="D81" s="77">
        <v>44561</v>
      </c>
      <c r="E81" s="60" t="s">
        <v>200</v>
      </c>
      <c r="F81" s="60" t="s">
        <v>198</v>
      </c>
      <c r="G81" s="121"/>
      <c r="H81" s="119"/>
      <c r="I81" s="97"/>
      <c r="J81" s="119"/>
      <c r="K81" s="97"/>
      <c r="L81" s="33"/>
      <c r="M81" s="33">
        <v>429</v>
      </c>
      <c r="N81" s="33">
        <v>52</v>
      </c>
      <c r="O81" s="33"/>
      <c r="P81" s="119"/>
      <c r="Q81" s="119">
        <v>429</v>
      </c>
      <c r="R81" s="119">
        <v>52</v>
      </c>
      <c r="S81" s="34" t="s">
        <v>471</v>
      </c>
      <c r="T81" s="34" t="s">
        <v>472</v>
      </c>
      <c r="V81" s="8" t="s">
        <v>217</v>
      </c>
    </row>
    <row r="82" spans="1:22" ht="15" customHeight="1">
      <c r="A82" s="38" t="s">
        <v>202</v>
      </c>
      <c r="B82" s="60" t="s">
        <v>203</v>
      </c>
      <c r="C82" s="38" t="s">
        <v>169</v>
      </c>
      <c r="D82" s="77">
        <v>44561</v>
      </c>
      <c r="E82" s="60" t="s">
        <v>200</v>
      </c>
      <c r="F82" s="60" t="s">
        <v>198</v>
      </c>
      <c r="G82" s="119"/>
      <c r="H82" s="119"/>
      <c r="I82" s="97"/>
      <c r="J82" s="119"/>
      <c r="K82" s="97"/>
      <c r="L82" s="33"/>
      <c r="M82" s="33">
        <v>33.530555099700003</v>
      </c>
      <c r="N82" s="33">
        <v>9.7566090487500006</v>
      </c>
      <c r="O82" s="33"/>
      <c r="P82" s="119"/>
      <c r="Q82" s="119">
        <v>33.530555099700003</v>
      </c>
      <c r="R82" s="119">
        <v>9.7566090487500006</v>
      </c>
      <c r="S82" s="34" t="s">
        <v>473</v>
      </c>
      <c r="T82" s="34" t="s">
        <v>474</v>
      </c>
      <c r="V82" s="8" t="s">
        <v>217</v>
      </c>
    </row>
    <row r="83" spans="1:22" ht="15" customHeight="1">
      <c r="A83" s="79" t="s">
        <v>2</v>
      </c>
      <c r="B83" s="67" t="s">
        <v>3</v>
      </c>
      <c r="C83" s="79" t="s">
        <v>170</v>
      </c>
      <c r="D83" s="77">
        <v>44561</v>
      </c>
      <c r="E83" s="60" t="s">
        <v>200</v>
      </c>
      <c r="F83" s="60" t="s">
        <v>198</v>
      </c>
      <c r="G83" s="119"/>
      <c r="H83" s="119"/>
      <c r="I83" s="97"/>
      <c r="J83" s="119"/>
      <c r="K83" s="97"/>
      <c r="L83" s="33"/>
      <c r="M83" s="33">
        <v>6</v>
      </c>
      <c r="N83" s="33">
        <v>1</v>
      </c>
      <c r="O83" s="33"/>
      <c r="P83" s="119"/>
      <c r="Q83" s="119">
        <v>6</v>
      </c>
      <c r="R83" s="119">
        <v>1</v>
      </c>
      <c r="S83" s="34" t="s">
        <v>475</v>
      </c>
      <c r="T83" s="34" t="s">
        <v>206</v>
      </c>
      <c r="U83" s="65"/>
      <c r="V83" s="8" t="s">
        <v>217</v>
      </c>
    </row>
    <row r="84" spans="1:22" ht="15" customHeight="1">
      <c r="A84" s="38" t="s">
        <v>133</v>
      </c>
      <c r="B84" s="60" t="s">
        <v>134</v>
      </c>
      <c r="C84" s="38" t="s">
        <v>176</v>
      </c>
      <c r="D84" s="77">
        <v>44561</v>
      </c>
      <c r="E84" s="60" t="s">
        <v>200</v>
      </c>
      <c r="F84" s="60" t="s">
        <v>197</v>
      </c>
      <c r="G84" s="121"/>
      <c r="H84" s="119"/>
      <c r="I84" s="97"/>
      <c r="J84" s="119"/>
      <c r="K84" s="97"/>
      <c r="L84" s="33"/>
      <c r="M84" s="33">
        <v>1145105</v>
      </c>
      <c r="N84" s="33">
        <v>258426</v>
      </c>
      <c r="O84" s="33"/>
      <c r="P84" s="119"/>
      <c r="Q84" s="119">
        <v>1145105</v>
      </c>
      <c r="R84" s="119">
        <v>258426</v>
      </c>
      <c r="S84" s="34" t="s">
        <v>476</v>
      </c>
      <c r="T84" s="34" t="s">
        <v>310</v>
      </c>
      <c r="V84" s="8" t="s">
        <v>217</v>
      </c>
    </row>
    <row r="85" spans="1:22" ht="15" customHeight="1">
      <c r="A85" s="38" t="s">
        <v>257</v>
      </c>
      <c r="B85" s="60" t="s">
        <v>258</v>
      </c>
      <c r="C85" s="38" t="s">
        <v>168</v>
      </c>
      <c r="D85" s="77">
        <v>44561</v>
      </c>
      <c r="E85" s="60" t="s">
        <v>200</v>
      </c>
      <c r="F85" s="60" t="s">
        <v>198</v>
      </c>
      <c r="G85" s="121"/>
      <c r="H85" s="127"/>
      <c r="I85" s="97"/>
      <c r="J85" s="119"/>
      <c r="K85" s="97"/>
      <c r="L85" s="33"/>
      <c r="M85" s="33"/>
      <c r="N85" s="33"/>
      <c r="O85" s="33"/>
      <c r="P85" s="119"/>
      <c r="Q85" s="119"/>
      <c r="R85" s="119"/>
      <c r="S85" s="34" t="s">
        <v>477</v>
      </c>
      <c r="T85" s="34" t="s">
        <v>282</v>
      </c>
      <c r="U85" s="35" t="s">
        <v>506</v>
      </c>
      <c r="V85" s="8" t="s">
        <v>217</v>
      </c>
    </row>
    <row r="86" spans="1:22" ht="15" customHeight="1">
      <c r="A86" s="38" t="s">
        <v>18</v>
      </c>
      <c r="B86" s="60" t="s">
        <v>19</v>
      </c>
      <c r="C86" s="38" t="s">
        <v>168</v>
      </c>
      <c r="D86" s="77">
        <v>44561</v>
      </c>
      <c r="E86" s="60" t="s">
        <v>200</v>
      </c>
      <c r="F86" s="60" t="s">
        <v>198</v>
      </c>
      <c r="G86" s="119"/>
      <c r="H86" s="119"/>
      <c r="I86" s="97"/>
      <c r="J86" s="119"/>
      <c r="K86" s="97"/>
      <c r="L86" s="33"/>
      <c r="M86" s="33">
        <v>206.8</v>
      </c>
      <c r="N86" s="33">
        <v>247.7</v>
      </c>
      <c r="O86" s="33"/>
      <c r="P86" s="119"/>
      <c r="Q86" s="119">
        <v>206.8</v>
      </c>
      <c r="R86" s="119">
        <v>247.7</v>
      </c>
      <c r="S86" s="34" t="s">
        <v>478</v>
      </c>
      <c r="T86" s="34" t="s">
        <v>479</v>
      </c>
      <c r="V86" s="8" t="s">
        <v>217</v>
      </c>
    </row>
    <row r="87" spans="1:22" ht="15" customHeight="1">
      <c r="A87" s="38" t="s">
        <v>67</v>
      </c>
      <c r="B87" s="60" t="s">
        <v>68</v>
      </c>
      <c r="C87" s="38" t="s">
        <v>177</v>
      </c>
      <c r="D87" s="77">
        <v>44561</v>
      </c>
      <c r="E87" s="60" t="s">
        <v>200</v>
      </c>
      <c r="F87" s="60" t="s">
        <v>198</v>
      </c>
      <c r="G87" s="119"/>
      <c r="H87" s="119"/>
      <c r="I87" s="97"/>
      <c r="J87" s="119"/>
      <c r="K87" s="97"/>
      <c r="L87" s="33"/>
      <c r="M87" s="33">
        <v>219</v>
      </c>
      <c r="N87" s="33">
        <v>206</v>
      </c>
      <c r="O87" s="33"/>
      <c r="P87" s="119"/>
      <c r="Q87" s="119">
        <v>219</v>
      </c>
      <c r="R87" s="119">
        <v>206</v>
      </c>
      <c r="S87" s="34" t="s">
        <v>480</v>
      </c>
      <c r="T87" s="34" t="s">
        <v>481</v>
      </c>
      <c r="V87" s="8" t="s">
        <v>217</v>
      </c>
    </row>
    <row r="88" spans="1:22" ht="15" customHeight="1">
      <c r="A88" s="38" t="s">
        <v>118</v>
      </c>
      <c r="B88" s="60" t="s">
        <v>119</v>
      </c>
      <c r="C88" s="38" t="s">
        <v>178</v>
      </c>
      <c r="D88" s="77">
        <v>44561</v>
      </c>
      <c r="E88" s="60" t="s">
        <v>200</v>
      </c>
      <c r="F88" s="60" t="s">
        <v>197</v>
      </c>
      <c r="G88" s="121"/>
      <c r="H88" s="121"/>
      <c r="I88" s="100"/>
      <c r="J88" s="121"/>
      <c r="K88" s="100"/>
      <c r="L88" s="61"/>
      <c r="M88" s="61">
        <v>1074855</v>
      </c>
      <c r="N88" s="61">
        <v>1149812</v>
      </c>
      <c r="O88" s="61"/>
      <c r="P88" s="121"/>
      <c r="Q88" s="121">
        <v>1074855</v>
      </c>
      <c r="R88" s="121">
        <v>1149812</v>
      </c>
      <c r="S88" s="34" t="s">
        <v>482</v>
      </c>
      <c r="T88" s="34" t="s">
        <v>318</v>
      </c>
      <c r="V88" s="8" t="s">
        <v>217</v>
      </c>
    </row>
    <row r="89" spans="1:22" ht="15" customHeight="1">
      <c r="A89" s="38" t="s">
        <v>108</v>
      </c>
      <c r="B89" s="60" t="s">
        <v>162</v>
      </c>
      <c r="C89" s="38" t="s">
        <v>168</v>
      </c>
      <c r="D89" s="77">
        <v>44561</v>
      </c>
      <c r="E89" s="60" t="s">
        <v>200</v>
      </c>
      <c r="F89" s="60" t="s">
        <v>198</v>
      </c>
      <c r="G89" s="121"/>
      <c r="H89" s="119"/>
      <c r="I89" s="97"/>
      <c r="J89" s="119"/>
      <c r="K89" s="97"/>
      <c r="L89" s="33"/>
      <c r="M89" s="33">
        <v>684</v>
      </c>
      <c r="N89" s="33">
        <v>499</v>
      </c>
      <c r="O89" s="33"/>
      <c r="P89" s="119"/>
      <c r="Q89" s="119">
        <v>684</v>
      </c>
      <c r="R89" s="119">
        <v>499</v>
      </c>
      <c r="S89" s="34" t="s">
        <v>483</v>
      </c>
      <c r="T89" s="34" t="s">
        <v>484</v>
      </c>
      <c r="V89" s="8" t="s">
        <v>217</v>
      </c>
    </row>
    <row r="90" spans="1:22" ht="15" customHeight="1">
      <c r="A90" s="38" t="s">
        <v>26</v>
      </c>
      <c r="B90" s="60" t="s">
        <v>27</v>
      </c>
      <c r="C90" s="38" t="s">
        <v>179</v>
      </c>
      <c r="D90" s="77">
        <v>44561</v>
      </c>
      <c r="E90" s="60" t="s">
        <v>200</v>
      </c>
      <c r="F90" s="60" t="s">
        <v>198</v>
      </c>
      <c r="G90" s="121">
        <v>2297</v>
      </c>
      <c r="H90" s="119"/>
      <c r="I90" s="97"/>
      <c r="J90" s="119">
        <v>53</v>
      </c>
      <c r="K90" s="97"/>
      <c r="L90" s="33">
        <v>473</v>
      </c>
      <c r="M90" s="33">
        <v>883</v>
      </c>
      <c r="N90" s="33">
        <v>248</v>
      </c>
      <c r="O90" s="33"/>
      <c r="P90" s="119"/>
      <c r="Q90" s="119">
        <v>3180</v>
      </c>
      <c r="R90" s="119">
        <v>773</v>
      </c>
      <c r="S90" s="34" t="s">
        <v>485</v>
      </c>
      <c r="T90" s="34" t="s">
        <v>297</v>
      </c>
      <c r="U90" s="35" t="s">
        <v>507</v>
      </c>
      <c r="V90" s="8" t="s">
        <v>217</v>
      </c>
    </row>
    <row r="91" spans="1:22" ht="15" customHeight="1">
      <c r="A91" s="78" t="s">
        <v>36</v>
      </c>
      <c r="B91" s="62" t="s">
        <v>37</v>
      </c>
      <c r="C91" s="38" t="s">
        <v>173</v>
      </c>
      <c r="D91" s="77">
        <v>44561</v>
      </c>
      <c r="E91" s="60" t="s">
        <v>200</v>
      </c>
      <c r="F91" s="60" t="s">
        <v>197</v>
      </c>
      <c r="G91" s="119"/>
      <c r="H91" s="119"/>
      <c r="I91" s="97"/>
      <c r="J91" s="119"/>
      <c r="K91" s="97"/>
      <c r="L91" s="33"/>
      <c r="M91" s="33">
        <v>16527</v>
      </c>
      <c r="N91" s="33">
        <v>11850</v>
      </c>
      <c r="O91" s="33"/>
      <c r="P91" s="119"/>
      <c r="Q91" s="119">
        <v>16527</v>
      </c>
      <c r="R91" s="119">
        <v>11850</v>
      </c>
      <c r="S91" s="34" t="s">
        <v>486</v>
      </c>
      <c r="T91" s="34" t="s">
        <v>487</v>
      </c>
      <c r="V91" s="8" t="s">
        <v>217</v>
      </c>
    </row>
    <row r="92" spans="1:22" ht="15" customHeight="1">
      <c r="A92" s="78" t="s">
        <v>218</v>
      </c>
      <c r="B92" s="62" t="s">
        <v>219</v>
      </c>
      <c r="C92" s="38" t="s">
        <v>172</v>
      </c>
      <c r="D92" s="77">
        <v>44561</v>
      </c>
      <c r="E92" s="60" t="s">
        <v>200</v>
      </c>
      <c r="F92" s="60" t="s">
        <v>198</v>
      </c>
      <c r="G92" s="121"/>
      <c r="H92" s="119"/>
      <c r="I92" s="97"/>
      <c r="J92" s="119"/>
      <c r="K92" s="97"/>
      <c r="L92" s="33"/>
      <c r="M92" s="33">
        <v>273</v>
      </c>
      <c r="N92" s="33">
        <v>240</v>
      </c>
      <c r="O92" s="33"/>
      <c r="P92" s="119"/>
      <c r="Q92" s="119">
        <v>273</v>
      </c>
      <c r="R92" s="119">
        <v>240</v>
      </c>
      <c r="S92" s="34" t="s">
        <v>488</v>
      </c>
      <c r="T92" s="34" t="s">
        <v>489</v>
      </c>
      <c r="V92" s="8" t="s">
        <v>217</v>
      </c>
    </row>
    <row r="93" spans="1:22" ht="15" customHeight="1">
      <c r="A93" s="78" t="s">
        <v>77</v>
      </c>
      <c r="B93" s="62" t="s">
        <v>78</v>
      </c>
      <c r="C93" s="38" t="s">
        <v>179</v>
      </c>
      <c r="D93" s="77">
        <v>44561</v>
      </c>
      <c r="E93" s="60" t="s">
        <v>200</v>
      </c>
      <c r="F93" s="60" t="s">
        <v>199</v>
      </c>
      <c r="G93" s="120"/>
      <c r="H93" s="119"/>
      <c r="I93" s="97"/>
      <c r="J93" s="119"/>
      <c r="K93" s="97"/>
      <c r="L93" s="33"/>
      <c r="M93" s="33">
        <v>473387818.5029</v>
      </c>
      <c r="N93" s="33">
        <v>204228483.09625</v>
      </c>
      <c r="O93" s="33"/>
      <c r="P93" s="119"/>
      <c r="Q93" s="119">
        <v>473387818.5029</v>
      </c>
      <c r="R93" s="119">
        <v>204228483.09625</v>
      </c>
      <c r="S93" s="34" t="s">
        <v>490</v>
      </c>
      <c r="T93" s="34" t="s">
        <v>298</v>
      </c>
      <c r="V93" s="8" t="s">
        <v>217</v>
      </c>
    </row>
    <row r="94" spans="1:22" ht="15" customHeight="1">
      <c r="A94" s="38" t="s">
        <v>124</v>
      </c>
      <c r="B94" s="60" t="s">
        <v>265</v>
      </c>
      <c r="C94" s="38" t="s">
        <v>177</v>
      </c>
      <c r="D94" s="77">
        <v>44561</v>
      </c>
      <c r="E94" s="60" t="s">
        <v>200</v>
      </c>
      <c r="F94" s="60" t="s">
        <v>197</v>
      </c>
      <c r="G94" s="119"/>
      <c r="H94" s="119"/>
      <c r="I94" s="97"/>
      <c r="J94" s="119"/>
      <c r="K94" s="97"/>
      <c r="L94" s="33"/>
      <c r="M94" s="33">
        <v>22160</v>
      </c>
      <c r="N94" s="33">
        <v>9958</v>
      </c>
      <c r="O94" s="33"/>
      <c r="P94" s="119"/>
      <c r="Q94" s="119">
        <v>22160</v>
      </c>
      <c r="R94" s="119">
        <v>9958</v>
      </c>
      <c r="S94" s="34" t="s">
        <v>865</v>
      </c>
      <c r="T94" s="34" t="s">
        <v>303</v>
      </c>
      <c r="V94" s="8" t="s">
        <v>217</v>
      </c>
    </row>
    <row r="95" spans="1:22" ht="15" customHeight="1">
      <c r="A95" s="38" t="s">
        <v>205</v>
      </c>
      <c r="B95" s="60" t="s">
        <v>268</v>
      </c>
      <c r="C95" s="38" t="s">
        <v>182</v>
      </c>
      <c r="D95" s="77">
        <v>44561</v>
      </c>
      <c r="E95" s="60" t="s">
        <v>200</v>
      </c>
      <c r="F95" s="60" t="s">
        <v>198</v>
      </c>
      <c r="G95" s="121"/>
      <c r="H95" s="119"/>
      <c r="I95" s="97"/>
      <c r="J95" s="119"/>
      <c r="K95" s="97"/>
      <c r="L95" s="33"/>
      <c r="M95" s="33">
        <v>128.30000000000001</v>
      </c>
      <c r="N95" s="33">
        <v>25.6</v>
      </c>
      <c r="O95" s="33"/>
      <c r="P95" s="119"/>
      <c r="Q95" s="119">
        <v>128.30000000000001</v>
      </c>
      <c r="R95" s="119">
        <v>25.6</v>
      </c>
      <c r="S95" s="34" t="s">
        <v>491</v>
      </c>
      <c r="T95" s="34" t="s">
        <v>313</v>
      </c>
      <c r="V95" s="8" t="s">
        <v>217</v>
      </c>
    </row>
    <row r="96" spans="1:22" ht="15" customHeight="1">
      <c r="A96" s="78" t="s">
        <v>96</v>
      </c>
      <c r="B96" s="62" t="s">
        <v>97</v>
      </c>
      <c r="C96" s="38" t="s">
        <v>180</v>
      </c>
      <c r="D96" s="77">
        <v>44561</v>
      </c>
      <c r="E96" s="60" t="s">
        <v>200</v>
      </c>
      <c r="F96" s="60" t="s">
        <v>197</v>
      </c>
      <c r="G96" s="121">
        <v>0</v>
      </c>
      <c r="H96" s="119">
        <v>0</v>
      </c>
      <c r="I96" s="97"/>
      <c r="J96" s="119">
        <v>0</v>
      </c>
      <c r="K96" s="97"/>
      <c r="L96" s="33">
        <v>0</v>
      </c>
      <c r="M96" s="33">
        <v>773391</v>
      </c>
      <c r="N96" s="33">
        <v>256321</v>
      </c>
      <c r="O96" s="33">
        <v>0</v>
      </c>
      <c r="P96" s="119">
        <v>0</v>
      </c>
      <c r="Q96" s="119">
        <v>773391</v>
      </c>
      <c r="R96" s="119">
        <v>256321</v>
      </c>
      <c r="S96" s="34" t="s">
        <v>492</v>
      </c>
      <c r="T96" s="34" t="s">
        <v>272</v>
      </c>
      <c r="V96" s="8" t="s">
        <v>217</v>
      </c>
    </row>
    <row r="97" spans="1:22" ht="15" customHeight="1">
      <c r="A97" s="38" t="s">
        <v>34</v>
      </c>
      <c r="B97" s="60" t="s">
        <v>35</v>
      </c>
      <c r="C97" s="38" t="s">
        <v>180</v>
      </c>
      <c r="D97" s="77">
        <v>44561</v>
      </c>
      <c r="E97" s="60" t="s">
        <v>200</v>
      </c>
      <c r="F97" s="60" t="s">
        <v>199</v>
      </c>
      <c r="G97" s="119"/>
      <c r="H97" s="119"/>
      <c r="I97" s="97"/>
      <c r="J97" s="119"/>
      <c r="K97" s="97"/>
      <c r="L97" s="33"/>
      <c r="M97" s="33">
        <v>113122918.59999999</v>
      </c>
      <c r="N97" s="33">
        <v>67051046.5</v>
      </c>
      <c r="O97" s="33"/>
      <c r="P97" s="119"/>
      <c r="Q97" s="119">
        <v>113122918.59999999</v>
      </c>
      <c r="R97" s="119">
        <v>67051046.5</v>
      </c>
      <c r="S97" s="34" t="s">
        <v>493</v>
      </c>
      <c r="T97" s="34" t="s">
        <v>336</v>
      </c>
      <c r="V97" s="8" t="s">
        <v>217</v>
      </c>
    </row>
    <row r="98" spans="1:22" ht="15" customHeight="1">
      <c r="A98" s="38" t="s">
        <v>46</v>
      </c>
      <c r="B98" s="60" t="s">
        <v>47</v>
      </c>
      <c r="C98" s="38" t="s">
        <v>182</v>
      </c>
      <c r="D98" s="77">
        <v>44500</v>
      </c>
      <c r="E98" s="60" t="s">
        <v>200</v>
      </c>
      <c r="F98" s="60" t="s">
        <v>198</v>
      </c>
      <c r="G98" s="119"/>
      <c r="H98" s="119"/>
      <c r="I98" s="97"/>
      <c r="J98" s="119"/>
      <c r="K98" s="97"/>
      <c r="L98" s="33"/>
      <c r="M98" s="33">
        <v>1512.6</v>
      </c>
      <c r="N98" s="33">
        <v>203</v>
      </c>
      <c r="O98" s="33"/>
      <c r="P98" s="119"/>
      <c r="Q98" s="119">
        <v>1512.6</v>
      </c>
      <c r="R98" s="119">
        <v>203</v>
      </c>
      <c r="S98" s="34" t="s">
        <v>494</v>
      </c>
      <c r="T98" s="34" t="s">
        <v>314</v>
      </c>
      <c r="U98" s="35" t="s">
        <v>515</v>
      </c>
      <c r="V98" s="8" t="s">
        <v>217</v>
      </c>
    </row>
    <row r="99" spans="1:22" ht="15" customHeight="1">
      <c r="A99" s="38" t="s">
        <v>88</v>
      </c>
      <c r="B99" s="60" t="s">
        <v>89</v>
      </c>
      <c r="C99" s="38" t="s">
        <v>185</v>
      </c>
      <c r="D99" s="77">
        <v>44561</v>
      </c>
      <c r="E99" s="60" t="s">
        <v>200</v>
      </c>
      <c r="F99" s="60" t="s">
        <v>198</v>
      </c>
      <c r="G99" s="119"/>
      <c r="H99" s="119"/>
      <c r="I99" s="97"/>
      <c r="J99" s="119"/>
      <c r="K99" s="97"/>
      <c r="L99" s="33"/>
      <c r="M99" s="33">
        <v>451</v>
      </c>
      <c r="N99" s="33">
        <v>254</v>
      </c>
      <c r="O99" s="33"/>
      <c r="P99" s="119"/>
      <c r="Q99" s="119">
        <v>451</v>
      </c>
      <c r="R99" s="119">
        <v>254</v>
      </c>
      <c r="S99" s="34" t="s">
        <v>694</v>
      </c>
      <c r="T99" s="34" t="s">
        <v>188</v>
      </c>
      <c r="V99" s="8" t="s">
        <v>217</v>
      </c>
    </row>
    <row r="100" spans="1:22" ht="15" customHeight="1">
      <c r="A100" s="78" t="s">
        <v>45</v>
      </c>
      <c r="B100" s="62" t="s">
        <v>886</v>
      </c>
      <c r="C100" s="38" t="s">
        <v>185</v>
      </c>
      <c r="D100" s="77">
        <v>44561</v>
      </c>
      <c r="E100" s="60" t="s">
        <v>200</v>
      </c>
      <c r="F100" s="60" t="s">
        <v>199</v>
      </c>
      <c r="G100" s="119">
        <v>0</v>
      </c>
      <c r="H100" s="119">
        <v>0</v>
      </c>
      <c r="I100" s="97"/>
      <c r="J100" s="119">
        <v>0</v>
      </c>
      <c r="K100" s="97"/>
      <c r="L100" s="33">
        <v>0</v>
      </c>
      <c r="M100" s="33">
        <v>194174840</v>
      </c>
      <c r="N100" s="33">
        <v>121506364</v>
      </c>
      <c r="O100" s="33">
        <v>0</v>
      </c>
      <c r="P100" s="119">
        <v>0</v>
      </c>
      <c r="Q100" s="119">
        <v>194174840</v>
      </c>
      <c r="R100" s="119">
        <v>121506364</v>
      </c>
      <c r="S100" s="34" t="s">
        <v>496</v>
      </c>
      <c r="T100" s="34" t="s">
        <v>207</v>
      </c>
      <c r="V100" s="8" t="s">
        <v>217</v>
      </c>
    </row>
    <row r="101" spans="1:22" ht="15" customHeight="1">
      <c r="A101" s="38" t="s">
        <v>130</v>
      </c>
      <c r="B101" s="60" t="s">
        <v>887</v>
      </c>
      <c r="C101" s="38" t="s">
        <v>185</v>
      </c>
      <c r="D101" s="77">
        <v>44561</v>
      </c>
      <c r="E101" s="60" t="s">
        <v>200</v>
      </c>
      <c r="F101" s="60" t="s">
        <v>198</v>
      </c>
      <c r="G101" s="120">
        <v>33066</v>
      </c>
      <c r="H101" s="119">
        <v>2218</v>
      </c>
      <c r="I101" s="98"/>
      <c r="J101" s="119">
        <v>193</v>
      </c>
      <c r="K101" s="97"/>
      <c r="L101" s="33">
        <v>2025</v>
      </c>
      <c r="M101" s="33">
        <v>6812</v>
      </c>
      <c r="N101" s="33">
        <v>589</v>
      </c>
      <c r="O101" s="33"/>
      <c r="P101" s="119"/>
      <c r="Q101" s="120">
        <v>39878</v>
      </c>
      <c r="R101" s="119">
        <v>2807</v>
      </c>
      <c r="S101" s="34" t="s">
        <v>497</v>
      </c>
      <c r="T101" s="34" t="s">
        <v>302</v>
      </c>
      <c r="V101" s="8" t="s">
        <v>217</v>
      </c>
    </row>
    <row r="102" spans="1:22" ht="15" customHeight="1">
      <c r="A102" s="78" t="s">
        <v>32</v>
      </c>
      <c r="B102" s="62" t="s">
        <v>33</v>
      </c>
      <c r="C102" s="38" t="s">
        <v>168</v>
      </c>
      <c r="D102" s="77">
        <v>44561</v>
      </c>
      <c r="E102" s="60" t="s">
        <v>200</v>
      </c>
      <c r="F102" s="60" t="s">
        <v>198</v>
      </c>
      <c r="G102" s="121"/>
      <c r="H102" s="119"/>
      <c r="I102" s="97"/>
      <c r="J102" s="119"/>
      <c r="K102" s="97"/>
      <c r="L102" s="33"/>
      <c r="M102" s="33">
        <v>407</v>
      </c>
      <c r="N102" s="33">
        <v>62</v>
      </c>
      <c r="O102" s="33"/>
      <c r="P102" s="119"/>
      <c r="Q102" s="119">
        <v>407</v>
      </c>
      <c r="R102" s="119">
        <v>62</v>
      </c>
      <c r="S102" s="34" t="s">
        <v>695</v>
      </c>
      <c r="T102" s="34" t="s">
        <v>284</v>
      </c>
      <c r="V102" s="8" t="s">
        <v>217</v>
      </c>
    </row>
    <row r="103" spans="1:22" ht="15" customHeight="1">
      <c r="A103" s="78" t="s">
        <v>56</v>
      </c>
      <c r="B103" s="62" t="s">
        <v>57</v>
      </c>
      <c r="C103" s="38" t="s">
        <v>169</v>
      </c>
      <c r="D103" s="77"/>
      <c r="E103" s="60"/>
      <c r="F103" s="60"/>
      <c r="G103" s="119"/>
      <c r="H103" s="119"/>
      <c r="I103" s="97"/>
      <c r="J103" s="119"/>
      <c r="K103" s="97"/>
      <c r="L103" s="33"/>
      <c r="M103" s="33"/>
      <c r="N103" s="33"/>
      <c r="O103" s="33"/>
      <c r="P103" s="119"/>
      <c r="Q103" s="119"/>
      <c r="R103" s="119"/>
      <c r="S103" s="34" t="s">
        <v>499</v>
      </c>
      <c r="T103" s="34" t="s">
        <v>323</v>
      </c>
      <c r="U103" s="35" t="s">
        <v>506</v>
      </c>
      <c r="V103" s="8" t="s">
        <v>217</v>
      </c>
    </row>
    <row r="104" spans="1:22" ht="15" customHeight="1">
      <c r="A104" s="38" t="s">
        <v>125</v>
      </c>
      <c r="B104" s="60" t="s">
        <v>166</v>
      </c>
      <c r="C104" s="38" t="s">
        <v>171</v>
      </c>
      <c r="D104" s="77">
        <v>44561</v>
      </c>
      <c r="E104" s="60" t="s">
        <v>200</v>
      </c>
      <c r="F104" s="60" t="s">
        <v>198</v>
      </c>
      <c r="G104" s="121"/>
      <c r="H104" s="119"/>
      <c r="I104" s="97"/>
      <c r="J104" s="119"/>
      <c r="K104" s="97"/>
      <c r="L104" s="33"/>
      <c r="M104" s="33">
        <v>727</v>
      </c>
      <c r="N104" s="33">
        <v>108</v>
      </c>
      <c r="O104" s="33"/>
      <c r="P104" s="119"/>
      <c r="Q104" s="119">
        <v>727</v>
      </c>
      <c r="R104" s="119">
        <v>108</v>
      </c>
      <c r="S104" s="34" t="s">
        <v>500</v>
      </c>
      <c r="T104" s="34" t="s">
        <v>275</v>
      </c>
      <c r="V104" s="8" t="s">
        <v>217</v>
      </c>
    </row>
    <row r="105" spans="1:22" ht="15" customHeight="1">
      <c r="A105" s="38" t="s">
        <v>153</v>
      </c>
      <c r="B105" s="60" t="s">
        <v>154</v>
      </c>
      <c r="C105" s="38" t="s">
        <v>168</v>
      </c>
      <c r="D105" s="77">
        <v>44561</v>
      </c>
      <c r="E105" s="60" t="s">
        <v>200</v>
      </c>
      <c r="F105" s="60" t="s">
        <v>198</v>
      </c>
      <c r="G105" s="121"/>
      <c r="H105" s="119"/>
      <c r="I105" s="97"/>
      <c r="J105" s="119"/>
      <c r="K105" s="97"/>
      <c r="L105" s="33"/>
      <c r="M105" s="33">
        <v>2166</v>
      </c>
      <c r="N105" s="33">
        <v>639</v>
      </c>
      <c r="O105" s="33"/>
      <c r="P105" s="119"/>
      <c r="Q105" s="119">
        <v>2166</v>
      </c>
      <c r="R105" s="119">
        <v>639</v>
      </c>
      <c r="S105" s="34" t="s">
        <v>696</v>
      </c>
      <c r="T105" s="34" t="s">
        <v>285</v>
      </c>
      <c r="V105" s="8" t="s">
        <v>217</v>
      </c>
    </row>
    <row r="106" spans="1:22" ht="15" customHeight="1">
      <c r="A106" s="78" t="s">
        <v>40</v>
      </c>
      <c r="B106" s="62" t="s">
        <v>41</v>
      </c>
      <c r="C106" s="38" t="s">
        <v>181</v>
      </c>
      <c r="D106" s="77">
        <v>44561</v>
      </c>
      <c r="E106" s="60" t="s">
        <v>200</v>
      </c>
      <c r="F106" s="60" t="s">
        <v>198</v>
      </c>
      <c r="G106" s="119"/>
      <c r="H106" s="119"/>
      <c r="I106" s="97"/>
      <c r="J106" s="119"/>
      <c r="K106" s="97"/>
      <c r="L106" s="33"/>
      <c r="M106" s="33">
        <v>186</v>
      </c>
      <c r="N106" s="33">
        <v>176</v>
      </c>
      <c r="O106" s="33"/>
      <c r="P106" s="119"/>
      <c r="Q106" s="119">
        <v>186</v>
      </c>
      <c r="R106" s="119">
        <v>176</v>
      </c>
      <c r="S106" s="34" t="s">
        <v>502</v>
      </c>
      <c r="T106" s="34" t="s">
        <v>295</v>
      </c>
      <c r="V106" s="8" t="s">
        <v>217</v>
      </c>
    </row>
    <row r="107" spans="1:22" ht="15" customHeight="1">
      <c r="A107" s="78" t="s">
        <v>60</v>
      </c>
      <c r="B107" s="62" t="s">
        <v>61</v>
      </c>
      <c r="C107" s="38" t="s">
        <v>176</v>
      </c>
      <c r="D107" s="77">
        <v>44561</v>
      </c>
      <c r="E107" s="60" t="s">
        <v>200</v>
      </c>
      <c r="F107" s="60" t="s">
        <v>198</v>
      </c>
      <c r="G107" s="121">
        <v>2216</v>
      </c>
      <c r="H107" s="119">
        <v>723</v>
      </c>
      <c r="I107" s="97"/>
      <c r="J107" s="119">
        <v>105</v>
      </c>
      <c r="K107" s="97"/>
      <c r="L107" s="33">
        <v>618</v>
      </c>
      <c r="M107" s="33">
        <v>1974</v>
      </c>
      <c r="N107" s="33">
        <v>626</v>
      </c>
      <c r="O107" s="33"/>
      <c r="P107" s="119"/>
      <c r="Q107" s="119">
        <v>4190</v>
      </c>
      <c r="R107" s="119">
        <v>1350</v>
      </c>
      <c r="S107" s="34" t="s">
        <v>503</v>
      </c>
      <c r="T107" s="34" t="s">
        <v>311</v>
      </c>
      <c r="V107" s="8" t="s">
        <v>217</v>
      </c>
    </row>
    <row r="108" spans="1:22" ht="15" customHeight="1">
      <c r="A108" s="38" t="s">
        <v>335</v>
      </c>
      <c r="B108" s="60" t="s">
        <v>99</v>
      </c>
      <c r="C108" s="38" t="s">
        <v>180</v>
      </c>
      <c r="D108" s="77">
        <v>44561</v>
      </c>
      <c r="E108" s="60" t="s">
        <v>200</v>
      </c>
      <c r="F108" s="60" t="s">
        <v>197</v>
      </c>
      <c r="G108" s="125">
        <v>0</v>
      </c>
      <c r="H108" s="120">
        <v>0</v>
      </c>
      <c r="I108" s="98"/>
      <c r="J108" s="120">
        <v>0</v>
      </c>
      <c r="K108" s="98"/>
      <c r="L108" s="36">
        <v>0</v>
      </c>
      <c r="M108" s="36">
        <v>17657</v>
      </c>
      <c r="N108" s="36">
        <v>8914</v>
      </c>
      <c r="O108" s="36">
        <v>0</v>
      </c>
      <c r="P108" s="120">
        <v>0</v>
      </c>
      <c r="Q108" s="120">
        <v>17657</v>
      </c>
      <c r="R108" s="120">
        <v>8914</v>
      </c>
      <c r="S108" s="34" t="s">
        <v>504</v>
      </c>
      <c r="T108" s="34" t="s">
        <v>234</v>
      </c>
      <c r="V108" s="8" t="s">
        <v>217</v>
      </c>
    </row>
    <row r="109" spans="1:22" ht="15" customHeight="1">
      <c r="A109" s="38" t="s">
        <v>16</v>
      </c>
      <c r="B109" s="60" t="s">
        <v>17</v>
      </c>
      <c r="C109" s="38" t="s">
        <v>168</v>
      </c>
      <c r="D109" s="77">
        <v>44561</v>
      </c>
      <c r="E109" s="60" t="s">
        <v>200</v>
      </c>
      <c r="F109" s="60" t="s">
        <v>198</v>
      </c>
      <c r="G109" s="119">
        <v>0</v>
      </c>
      <c r="H109" s="119">
        <v>0</v>
      </c>
      <c r="I109" s="97"/>
      <c r="J109" s="119">
        <v>0</v>
      </c>
      <c r="K109" s="97"/>
      <c r="L109" s="33">
        <v>0</v>
      </c>
      <c r="M109" s="33">
        <v>277.60000000000002</v>
      </c>
      <c r="N109" s="33">
        <v>74.900000000000006</v>
      </c>
      <c r="O109" s="33">
        <v>0</v>
      </c>
      <c r="P109" s="119">
        <v>0</v>
      </c>
      <c r="Q109" s="119">
        <v>277.60000000000002</v>
      </c>
      <c r="R109" s="119">
        <v>74.900000000000006</v>
      </c>
      <c r="S109" s="34" t="s">
        <v>505</v>
      </c>
      <c r="T109" s="34" t="s">
        <v>286</v>
      </c>
      <c r="V109" s="8" t="s">
        <v>217</v>
      </c>
    </row>
    <row r="110" spans="1:22" ht="15" customHeight="1">
      <c r="A110" s="60"/>
      <c r="C110" s="38"/>
      <c r="D110" s="77"/>
      <c r="E110" s="60"/>
      <c r="F110" s="60"/>
      <c r="G110" s="119"/>
      <c r="H110" s="119"/>
      <c r="I110" s="97"/>
      <c r="J110" s="119"/>
      <c r="K110" s="97"/>
      <c r="L110" s="33"/>
      <c r="M110" s="33"/>
      <c r="N110" s="33"/>
      <c r="O110" s="33"/>
      <c r="P110" s="119"/>
      <c r="Q110" s="119"/>
      <c r="R110" s="119"/>
      <c r="S110" s="34"/>
      <c r="T110" s="34"/>
    </row>
    <row r="111" spans="1:22" ht="15" customHeight="1">
      <c r="A111" s="78"/>
      <c r="B111" s="62"/>
      <c r="C111" s="38"/>
      <c r="D111" s="77"/>
      <c r="E111" s="60"/>
      <c r="F111" s="60"/>
      <c r="G111" s="120"/>
      <c r="H111" s="119"/>
      <c r="I111" s="97"/>
      <c r="J111" s="119"/>
      <c r="K111" s="97"/>
      <c r="L111" s="33"/>
      <c r="M111" s="33"/>
      <c r="N111" s="33"/>
      <c r="O111" s="36"/>
      <c r="P111" s="119"/>
      <c r="Q111" s="119"/>
      <c r="R111" s="119"/>
      <c r="S111" s="34"/>
      <c r="T111" s="34"/>
    </row>
    <row r="112" spans="1:22" ht="15" customHeight="1">
      <c r="A112" s="38"/>
      <c r="C112" s="38"/>
      <c r="D112" s="77"/>
      <c r="E112" s="60"/>
      <c r="F112" s="60"/>
      <c r="G112" s="119"/>
      <c r="H112" s="119"/>
      <c r="I112" s="97"/>
      <c r="J112" s="119"/>
      <c r="K112" s="97"/>
      <c r="L112" s="33"/>
      <c r="M112" s="33"/>
      <c r="N112" s="33"/>
      <c r="O112" s="33"/>
      <c r="P112" s="119"/>
      <c r="Q112" s="119"/>
      <c r="R112" s="119"/>
      <c r="S112" s="34"/>
      <c r="T112" s="34"/>
    </row>
    <row r="113" spans="1:22" ht="15" customHeight="1">
      <c r="A113" s="38"/>
      <c r="C113" s="38"/>
      <c r="D113" s="77"/>
      <c r="E113" s="60"/>
      <c r="F113" s="60"/>
      <c r="G113" s="119"/>
      <c r="H113" s="119"/>
      <c r="I113" s="97"/>
      <c r="J113" s="119"/>
      <c r="K113" s="97"/>
      <c r="L113" s="33"/>
      <c r="M113" s="33"/>
      <c r="N113" s="33"/>
      <c r="O113" s="33"/>
      <c r="P113" s="119"/>
      <c r="Q113" s="119"/>
      <c r="R113" s="119"/>
      <c r="S113" s="34"/>
      <c r="T113" s="34"/>
    </row>
    <row r="114" spans="1:22" ht="15" customHeight="1">
      <c r="A114" s="60"/>
      <c r="C114" s="38"/>
      <c r="D114" s="77"/>
      <c r="E114" s="60"/>
      <c r="F114" s="60"/>
      <c r="G114" s="119"/>
      <c r="H114" s="119"/>
      <c r="I114" s="97"/>
      <c r="J114" s="119"/>
      <c r="K114" s="97"/>
      <c r="L114" s="33"/>
      <c r="M114" s="33"/>
      <c r="N114" s="33"/>
      <c r="O114" s="33"/>
      <c r="P114" s="119"/>
      <c r="Q114" s="119"/>
      <c r="R114" s="119"/>
      <c r="S114" s="34"/>
      <c r="T114" s="34"/>
    </row>
    <row r="115" spans="1:22" ht="14.5" customHeight="1">
      <c r="B115" s="35"/>
      <c r="C115" s="29"/>
      <c r="D115" s="22"/>
      <c r="G115" s="119"/>
      <c r="H115" s="119"/>
      <c r="I115" s="97"/>
      <c r="J115" s="119"/>
      <c r="K115" s="97"/>
      <c r="L115" s="33"/>
      <c r="M115" s="33"/>
      <c r="N115" s="33"/>
      <c r="O115" s="33"/>
      <c r="P115" s="119"/>
      <c r="Q115" s="119"/>
      <c r="R115" s="119"/>
      <c r="S115" s="34"/>
      <c r="T115" s="34"/>
      <c r="V115" s="8" t="s">
        <v>217</v>
      </c>
    </row>
    <row r="116" spans="1:22" ht="14.5" customHeight="1">
      <c r="B116" s="35"/>
      <c r="C116" s="29"/>
      <c r="D116" s="22"/>
      <c r="G116" s="119"/>
      <c r="H116" s="119"/>
      <c r="I116" s="97"/>
      <c r="J116" s="119"/>
      <c r="K116" s="97"/>
      <c r="L116" s="33"/>
      <c r="M116" s="33"/>
      <c r="N116" s="33"/>
      <c r="O116" s="33"/>
      <c r="P116" s="119"/>
      <c r="Q116" s="119"/>
      <c r="R116" s="119"/>
      <c r="S116" s="34"/>
      <c r="T116" s="34"/>
      <c r="U116" s="75"/>
      <c r="V116" s="8" t="s">
        <v>217</v>
      </c>
    </row>
    <row r="117" spans="1:22" ht="14.5" customHeight="1">
      <c r="B117" s="35"/>
      <c r="C117" s="29"/>
      <c r="D117" s="22"/>
      <c r="G117" s="119"/>
      <c r="H117" s="119"/>
      <c r="I117" s="97"/>
      <c r="J117" s="119"/>
      <c r="K117" s="97"/>
      <c r="L117" s="33"/>
      <c r="M117" s="33"/>
      <c r="N117" s="33"/>
      <c r="O117" s="33"/>
      <c r="P117" s="119"/>
      <c r="Q117" s="119"/>
      <c r="R117" s="119"/>
      <c r="S117" s="34"/>
      <c r="T117" s="34"/>
      <c r="V117" s="8" t="s">
        <v>217</v>
      </c>
    </row>
    <row r="118" spans="1:22" ht="14.5" customHeight="1">
      <c r="B118" s="35"/>
      <c r="C118" s="29"/>
      <c r="D118" s="22"/>
      <c r="G118" s="119"/>
      <c r="H118" s="119"/>
      <c r="I118" s="97"/>
      <c r="J118" s="119"/>
      <c r="K118" s="97"/>
      <c r="L118" s="33"/>
      <c r="M118" s="33"/>
      <c r="N118" s="33"/>
      <c r="O118" s="33"/>
      <c r="P118" s="119"/>
      <c r="Q118" s="119"/>
      <c r="R118" s="119"/>
      <c r="S118" s="34"/>
      <c r="T118" s="34"/>
      <c r="V118" s="8" t="s">
        <v>217</v>
      </c>
    </row>
    <row r="119" spans="1:22" ht="14.5" customHeight="1">
      <c r="A119" s="56"/>
      <c r="B119" s="57"/>
      <c r="C119" s="29"/>
      <c r="D119" s="22"/>
      <c r="G119" s="119"/>
      <c r="H119" s="119"/>
      <c r="I119" s="97"/>
      <c r="J119" s="119"/>
      <c r="K119" s="97"/>
      <c r="L119" s="33"/>
      <c r="M119" s="33"/>
      <c r="N119" s="33"/>
      <c r="O119" s="33"/>
      <c r="P119" s="119"/>
      <c r="Q119" s="119"/>
      <c r="R119" s="119"/>
      <c r="S119" s="34"/>
      <c r="T119" s="34"/>
      <c r="V119" s="8" t="s">
        <v>217</v>
      </c>
    </row>
    <row r="120" spans="1:22" ht="14.5" customHeight="1">
      <c r="A120" s="30"/>
      <c r="B120" s="35"/>
      <c r="C120" s="29"/>
      <c r="D120" s="22"/>
      <c r="G120" s="122"/>
      <c r="H120" s="122"/>
      <c r="I120" s="102"/>
      <c r="J120" s="122"/>
      <c r="K120" s="102"/>
      <c r="L120" s="37"/>
      <c r="M120" s="37"/>
      <c r="N120" s="37"/>
      <c r="O120" s="37"/>
      <c r="P120" s="122"/>
      <c r="Q120" s="122"/>
      <c r="R120" s="122"/>
      <c r="S120" s="34"/>
      <c r="T120" s="34"/>
    </row>
    <row r="121" spans="1:22">
      <c r="A121" s="64"/>
      <c r="B121" s="67"/>
      <c r="C121" s="66"/>
      <c r="D121" s="66"/>
      <c r="E121" s="68"/>
      <c r="F121" s="68"/>
      <c r="G121" s="123"/>
      <c r="H121" s="123"/>
      <c r="I121" s="103"/>
      <c r="J121" s="123"/>
      <c r="K121" s="103"/>
      <c r="L121" s="70"/>
      <c r="M121" s="70"/>
      <c r="N121" s="70"/>
      <c r="O121" s="70"/>
      <c r="P121" s="123"/>
      <c r="Q121" s="123"/>
      <c r="R121" s="123"/>
      <c r="S121" s="66"/>
      <c r="T121" s="66"/>
      <c r="U121" s="65"/>
    </row>
    <row r="122" spans="1:22">
      <c r="A122" s="64"/>
      <c r="B122" s="67"/>
      <c r="C122" s="66"/>
      <c r="D122" s="66"/>
      <c r="E122" s="68"/>
      <c r="F122" s="68"/>
      <c r="G122" s="123"/>
      <c r="H122" s="123"/>
      <c r="I122" s="103"/>
      <c r="J122" s="123"/>
      <c r="K122" s="103"/>
      <c r="L122" s="70"/>
      <c r="M122" s="70"/>
      <c r="N122" s="70"/>
      <c r="O122" s="70"/>
      <c r="P122" s="123"/>
      <c r="Q122" s="123"/>
      <c r="R122" s="123"/>
      <c r="S122" s="66"/>
      <c r="T122" s="66"/>
      <c r="U122" s="65"/>
    </row>
    <row r="124" spans="1:22" hidden="1"/>
    <row r="125" spans="1:22" hidden="1">
      <c r="B125" s="60">
        <v>1</v>
      </c>
      <c r="C125" s="30">
        <f>B125+1</f>
        <v>2</v>
      </c>
      <c r="D125" s="30">
        <f t="shared" ref="D125" si="0">C125+1</f>
        <v>3</v>
      </c>
      <c r="E125" s="30">
        <f t="shared" ref="E125" si="1">D125+1</f>
        <v>4</v>
      </c>
      <c r="F125" s="30">
        <f t="shared" ref="F125" si="2">E125+1</f>
        <v>5</v>
      </c>
      <c r="G125" s="124">
        <f>F125+1</f>
        <v>6</v>
      </c>
      <c r="I125" s="104">
        <f>G126+1</f>
        <v>8</v>
      </c>
      <c r="P125" s="124">
        <f>I131+1</f>
        <v>15</v>
      </c>
      <c r="S125" s="30">
        <v>18</v>
      </c>
      <c r="T125" s="30">
        <f>S125+1</f>
        <v>19</v>
      </c>
      <c r="U125" s="30">
        <f>T125+1</f>
        <v>20</v>
      </c>
    </row>
    <row r="126" spans="1:22" hidden="1">
      <c r="G126" s="124">
        <f>G125+1</f>
        <v>7</v>
      </c>
      <c r="I126" s="104">
        <f t="shared" ref="I126:I131" si="3">I125+1</f>
        <v>9</v>
      </c>
      <c r="P126" s="124">
        <f>P125+1</f>
        <v>16</v>
      </c>
    </row>
    <row r="127" spans="1:22" hidden="1">
      <c r="I127" s="104">
        <f t="shared" si="3"/>
        <v>10</v>
      </c>
      <c r="P127" s="124">
        <f>P126+1</f>
        <v>17</v>
      </c>
    </row>
    <row r="128" spans="1:22" hidden="1">
      <c r="I128" s="104">
        <f t="shared" si="3"/>
        <v>11</v>
      </c>
    </row>
    <row r="129" spans="9:9" hidden="1">
      <c r="I129" s="104">
        <f t="shared" si="3"/>
        <v>12</v>
      </c>
    </row>
    <row r="130" spans="9:9" hidden="1">
      <c r="I130" s="104">
        <f t="shared" si="3"/>
        <v>13</v>
      </c>
    </row>
    <row r="131" spans="9:9" hidden="1">
      <c r="I131" s="104">
        <f t="shared" si="3"/>
        <v>14</v>
      </c>
    </row>
  </sheetData>
  <sheetProtection algorithmName="SHA-512" hashValue="gDE9DM/3UHxzQ0/bfyCwuy8xuwiriNWjuyRLMnWuXwp3XaPuA7q4bhWtEnbSTFbhT01c4S/85YNWndWNKhp93g==" saltValue="YBtCzzZgN0veei6N5sQcyw==" spinCount="100000" sheet="1" objects="1" scenarios="1"/>
  <conditionalFormatting sqref="G13">
    <cfRule type="cellIs" dxfId="22" priority="33" stopIfTrue="1" operator="lessThan">
      <formula>0</formula>
    </cfRule>
  </conditionalFormatting>
  <conditionalFormatting sqref="I13">
    <cfRule type="cellIs" dxfId="21" priority="32" stopIfTrue="1" operator="lessThan">
      <formula>0</formula>
    </cfRule>
  </conditionalFormatting>
  <conditionalFormatting sqref="O13">
    <cfRule type="cellIs" dxfId="20" priority="31" stopIfTrue="1" operator="lessThan">
      <formula>0</formula>
    </cfRule>
  </conditionalFormatting>
  <conditionalFormatting sqref="Q13">
    <cfRule type="cellIs" dxfId="19" priority="30" stopIfTrue="1" operator="lessThan">
      <formula>0</formula>
    </cfRule>
  </conditionalFormatting>
  <conditionalFormatting sqref="G76">
    <cfRule type="cellIs" dxfId="18" priority="15" stopIfTrue="1" operator="lessThan">
      <formula>0</formula>
    </cfRule>
  </conditionalFormatting>
  <conditionalFormatting sqref="I76">
    <cfRule type="cellIs" dxfId="17" priority="14" stopIfTrue="1" operator="lessThan">
      <formula>0</formula>
    </cfRule>
  </conditionalFormatting>
  <conditionalFormatting sqref="J76">
    <cfRule type="cellIs" dxfId="16" priority="13" stopIfTrue="1" operator="lessThan">
      <formula>0</formula>
    </cfRule>
  </conditionalFormatting>
  <hyperlinks>
    <hyperlink ref="S2" r:id="rId1" xr:uid="{D87B5E1E-65E9-49E4-824E-18AE7C26D8C0}"/>
    <hyperlink ref="S3" r:id="rId2" xr:uid="{4DA12D73-0197-429D-A4B7-D7EB4635CCD0}"/>
    <hyperlink ref="S4" r:id="rId3" xr:uid="{A1AD2938-123A-4FEB-A6AB-9D0E8F65A6A7}"/>
    <hyperlink ref="S5" r:id="rId4" xr:uid="{A9993860-7D6D-429D-A7C3-2D6E64742274}"/>
    <hyperlink ref="S6" r:id="rId5" xr:uid="{56DCDE54-5565-4829-BC5A-3CC64053B2B0}"/>
    <hyperlink ref="S7" r:id="rId6" xr:uid="{8F13EBDE-83BE-4DAE-B053-9ECE6D38567B}"/>
    <hyperlink ref="S8" r:id="rId7" xr:uid="{0AFC0392-CBA5-4D66-A684-6B5B6BFC8912}"/>
    <hyperlink ref="S9" r:id="rId8" xr:uid="{164674BB-063B-4107-A40F-CAC7C6810E9B}"/>
    <hyperlink ref="S10" r:id="rId9" xr:uid="{548D890D-5C4D-4BBF-A33F-202E334C6B4C}"/>
    <hyperlink ref="S11" r:id="rId10" xr:uid="{81F7755B-887B-43C6-91D0-09FC66CAA8DA}"/>
    <hyperlink ref="S12" r:id="rId11" xr:uid="{B898381C-C3A0-4FA0-9FD7-7B6102E88084}"/>
    <hyperlink ref="S13" r:id="rId12" xr:uid="{9FAFAE91-FD40-4659-89E1-29C7AD596AA5}"/>
    <hyperlink ref="S14" r:id="rId13" xr:uid="{E0F94D75-2B14-4C7F-BF68-9B0A1731CDE7}"/>
    <hyperlink ref="S15" r:id="rId14" xr:uid="{BE9AAE1B-4EFD-461A-B5B7-CA6F4AA2BC2A}"/>
    <hyperlink ref="S16" r:id="rId15" xr:uid="{C0A45C2F-18C4-4004-9D8B-5B2F292C9693}"/>
    <hyperlink ref="S17" r:id="rId16" xr:uid="{15F72C6D-8DAD-49A2-9BBB-0BB991C0B9F4}"/>
    <hyperlink ref="S18" r:id="rId17" xr:uid="{A4ED8C98-DD13-4295-8466-66E59D656D88}"/>
    <hyperlink ref="S19" r:id="rId18" xr:uid="{5E57984E-977D-474F-A18D-39CE72959698}"/>
    <hyperlink ref="S20" r:id="rId19" xr:uid="{F34CE9A7-FEDD-4778-9FF5-99EE8CEBFDD4}"/>
    <hyperlink ref="S22" r:id="rId20" xr:uid="{3F8422D5-FE62-49E2-9FB7-7BA1F2FE72B1}"/>
    <hyperlink ref="S23" r:id="rId21" xr:uid="{91E22D0A-9A4A-4BCC-BFF3-6B6CB8AD8205}"/>
    <hyperlink ref="S24" r:id="rId22" xr:uid="{A443880C-2C08-4F4E-A828-05F7E1D149D3}"/>
    <hyperlink ref="S25" r:id="rId23" xr:uid="{C3FBEA3E-9807-4569-937C-72F2F6426BF9}"/>
    <hyperlink ref="S21" r:id="rId24" xr:uid="{CB3F3A74-A988-4F79-A403-289173382D19}"/>
    <hyperlink ref="S26" r:id="rId25" xr:uid="{174D726F-0265-4575-B02B-666382465307}"/>
    <hyperlink ref="S27" r:id="rId26" xr:uid="{41781EA8-9CBF-4C42-B39C-F39893FA2CCD}"/>
    <hyperlink ref="S28" r:id="rId27" xr:uid="{4DF9BD2A-D995-4389-95F8-039634547364}"/>
    <hyperlink ref="S29" r:id="rId28" xr:uid="{78D71AC1-84FC-472B-92B8-F8FA13CD1CDB}"/>
    <hyperlink ref="S30" r:id="rId29" xr:uid="{73626AD3-022B-414B-83E7-09A7C0B3631A}"/>
    <hyperlink ref="S31" r:id="rId30" xr:uid="{2A0DA4CE-F62D-4AB2-95C4-32821E4BB0C5}"/>
    <hyperlink ref="S32" r:id="rId31" xr:uid="{18E86605-AEE0-4D64-8AA5-CD7AEE056C4D}"/>
    <hyperlink ref="S33" r:id="rId32" xr:uid="{74700F76-2BF2-4CE4-9B51-57C710EBF8AA}"/>
    <hyperlink ref="S34" r:id="rId33" xr:uid="{C646CE7B-B4D2-4DAD-A20B-83F1A30FF9BA}"/>
    <hyperlink ref="S35" r:id="rId34" xr:uid="{62BC71E7-1043-4991-B6B8-0CAF70EFEC1C}"/>
    <hyperlink ref="S36" r:id="rId35" xr:uid="{8E266C79-D6C5-4702-B080-353BBD857F15}"/>
    <hyperlink ref="S37" r:id="rId36" xr:uid="{0ED7A6BF-08DC-41D5-84CE-40E6D75AA513}"/>
    <hyperlink ref="S39" r:id="rId37" xr:uid="{E053B076-A4C8-4AB9-B5EA-2AC8640B6CF9}"/>
    <hyperlink ref="S38" r:id="rId38" xr:uid="{FA0C45DF-8745-4A63-BDE9-0E4ADDA8C78C}"/>
    <hyperlink ref="S40" r:id="rId39" xr:uid="{9EAD44E7-2BA8-45E4-89ED-C2098E154814}"/>
    <hyperlink ref="S41" r:id="rId40" xr:uid="{422CBB25-BCE5-44EE-9399-E53111884B74}"/>
    <hyperlink ref="S43" r:id="rId41" xr:uid="{4EAAEEA3-F47D-45BB-959D-B985B25B0F21}"/>
    <hyperlink ref="S42" r:id="rId42" xr:uid="{F0690630-1253-446B-9510-00A27092C654}"/>
    <hyperlink ref="S44" r:id="rId43" xr:uid="{328B253D-7864-4D0F-94AB-4F5FA49FBB39}"/>
    <hyperlink ref="S45" r:id="rId44" xr:uid="{20225C87-9E1E-4201-A102-CE148DF1A6B4}"/>
    <hyperlink ref="S46" r:id="rId45" xr:uid="{CE73A2C0-92AC-4604-8DD6-DAA6D6040D3E}"/>
    <hyperlink ref="S47" r:id="rId46" xr:uid="{194467AF-7D4A-488A-B339-25CCAD594072}"/>
    <hyperlink ref="S48" r:id="rId47" xr:uid="{710FEC20-4242-478E-AD74-8C31E1C20D17}"/>
    <hyperlink ref="S49" r:id="rId48" xr:uid="{90E4C474-1ADC-4A73-952E-34F473E07523}"/>
    <hyperlink ref="S50" r:id="rId49" xr:uid="{DE4E13CF-458F-435F-9478-4E80192BB9DD}"/>
    <hyperlink ref="S52" r:id="rId50" xr:uid="{9E8A7223-B64C-421D-9FB9-AF68DDF08926}"/>
    <hyperlink ref="S51" r:id="rId51" xr:uid="{05D09E8D-2F25-4E36-BD0E-21CCBB2F6BF4}"/>
    <hyperlink ref="S53" r:id="rId52" xr:uid="{A821DC8D-65A2-4AD1-B474-A7E8B6C0C450}"/>
    <hyperlink ref="S54" r:id="rId53" xr:uid="{328D2817-9ACE-42B5-B3FE-2BF16B78546D}"/>
    <hyperlink ref="S55" r:id="rId54" display="https://dskbank.bg/docs/default-source/%D0%B4%D0%BE%D0%BA%D1%83%D0%BC%D0%B5%D0%BD%D1%82%D0%B8/%D0%BE%D0%BF%D0%BE%D0%B2%D0%B5%D1%81%D1%82%D1%8F%D0%B2%D0%B0%D0%BD%D0%B8%D1%8F/2021/2021-year-end-disclosure-dsk-bank-group-according-to-regulation-575-dated-2013-on-prudential-requirements-for-credit-institutions-and-investment-firms.pdf?sfvrsn=30/09/2022-00:09" xr:uid="{ECEDDFAB-3A5D-40CF-A23C-8E0498E4565E}"/>
    <hyperlink ref="S56" r:id="rId55" xr:uid="{A099FE3D-AB84-4F57-BAD0-FE87426D0041}"/>
    <hyperlink ref="S57" r:id="rId56" xr:uid="{E73F3E57-0A09-4BC0-A1DF-7B34FE287D58}"/>
    <hyperlink ref="S58" r:id="rId57" xr:uid="{33E0DA62-8CA9-41D6-8D2B-7BAFE3C47AAD}"/>
    <hyperlink ref="S59" r:id="rId58" xr:uid="{E8860890-0FF2-4281-8BBC-D22EBC58BD81}"/>
    <hyperlink ref="S60" r:id="rId59" xr:uid="{5B02A9BA-EE28-41D9-A862-209041423CBB}"/>
    <hyperlink ref="S61" r:id="rId60" xr:uid="{42DADC58-FCE5-4151-85E8-FB5709C233A4}"/>
    <hyperlink ref="S62" r:id="rId61" xr:uid="{1A68EF3A-C93E-4D4A-A33A-A7ADE2A4040F}"/>
    <hyperlink ref="S63" r:id="rId62" xr:uid="{E0DEA84D-8E2A-41BD-A626-923FBCDB0365}"/>
    <hyperlink ref="S64" r:id="rId63" xr:uid="{03E81E80-6F1B-487F-8407-4A53C5AFBA66}"/>
    <hyperlink ref="S65" r:id="rId64" xr:uid="{DF694EFB-F8B2-4D50-BDAB-9B99F5A93CE3}"/>
    <hyperlink ref="S66" r:id="rId65"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B555DD40-58E9-48C9-A52E-0069F4DFE1AB}"/>
    <hyperlink ref="S67" r:id="rId66" xr:uid="{93A1DEEE-6016-4651-8775-C6EB862D98C7}"/>
    <hyperlink ref="S68" r:id="rId67" xr:uid="{17C22F51-43CB-43B7-97FA-E06E88B53196}"/>
    <hyperlink ref="S70" r:id="rId68" xr:uid="{25C530A5-D1D1-4AAE-8FC4-1F92FE43BC6B}"/>
    <hyperlink ref="S69" r:id="rId69" xr:uid="{FEEFD7C5-0EFF-4B3C-8892-D8615D2BD5C9}"/>
    <hyperlink ref="S71" r:id="rId70" xr:uid="{768D0C14-E6E9-4F6E-A61F-085BAAC3F28C}"/>
    <hyperlink ref="S72" r:id="rId71" xr:uid="{B133183F-CDFA-4067-9956-7A3153414930}"/>
    <hyperlink ref="S74" r:id="rId72" xr:uid="{C243194D-2F9F-4951-904D-10A196B32B3A}"/>
    <hyperlink ref="S73" r:id="rId73" xr:uid="{3935BA47-481B-41D7-81CB-1DE6CD986002}"/>
    <hyperlink ref="S75" r:id="rId74" xr:uid="{80B76033-401A-45AE-818C-C36246654EE7}"/>
    <hyperlink ref="S76" r:id="rId75" xr:uid="{C7C7AA30-8023-400D-9F2A-2D8A35BB648D}"/>
    <hyperlink ref="S77" r:id="rId76"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91C7A9FF-56ED-43F4-8D40-0ED3A0F8218B}"/>
    <hyperlink ref="S79" r:id="rId77" xr:uid="{3CE404A6-50FB-455A-A014-3FB6665C5677}"/>
    <hyperlink ref="S78" r:id="rId78" xr:uid="{A0FABA30-2F08-4B3C-96A1-6BA9A068FA71}"/>
    <hyperlink ref="S80" r:id="rId79" xr:uid="{A15F927B-2CD6-4E34-A053-1A6C9647080F}"/>
    <hyperlink ref="S81" r:id="rId80" xr:uid="{200E62C7-3161-4723-9962-A5133080FF77}"/>
    <hyperlink ref="S82" r:id="rId81" xr:uid="{F990EFC3-2147-405F-8B5C-6A33BA1C3BC1}"/>
    <hyperlink ref="S83" r:id="rId82" xr:uid="{3051BB96-3D73-44C4-97E9-3F80FC137355}"/>
    <hyperlink ref="S84" r:id="rId83" xr:uid="{09F5AE80-E343-4E45-B104-26A9AF95FE45}"/>
    <hyperlink ref="S85" r:id="rId84" xr:uid="{6FB24816-5E22-4C7E-BDBB-E6FBB1723036}"/>
    <hyperlink ref="S86" r:id="rId85" xr:uid="{A84D6761-2281-46FC-83A5-04FF763CE886}"/>
    <hyperlink ref="S87" r:id="rId86" xr:uid="{BDFEA1EF-70BC-49D6-BDFC-5AA145948251}"/>
    <hyperlink ref="S88" r:id="rId87" xr:uid="{C3D72329-329D-4386-AEB2-EBDECA12D75C}"/>
    <hyperlink ref="S89" r:id="rId88" xr:uid="{57D491D6-B649-4BE2-BAE2-628E9011DE7A}"/>
    <hyperlink ref="S90" r:id="rId89" xr:uid="{37B51E2B-F9FD-41E2-8367-1E17A6EFF300}"/>
    <hyperlink ref="S91" r:id="rId90" xr:uid="{68BDE7C0-E764-48CC-898E-ED766DDB7264}"/>
    <hyperlink ref="S92" r:id="rId91" xr:uid="{CAB4CF4D-BE89-4470-9739-858B3C747BD4}"/>
    <hyperlink ref="S93" r:id="rId92" xr:uid="{A94C88A2-1EAD-4AD3-A47A-75B8D5A546FF}"/>
    <hyperlink ref="S94" r:id="rId93" xr:uid="{3696CD15-743F-46A5-9823-277D2C9333F2}"/>
    <hyperlink ref="S95" r:id="rId94" xr:uid="{DF5BF0A0-2190-4C53-A22A-C49744AC2060}"/>
    <hyperlink ref="S96" r:id="rId95" display="https://www.rbinternational.com/de/investoren/berichte/regulatorische-veroeffentlichungen/_jcr_content/root/responsivegrid/contentcontainer_cop_983486446/contentplus/downloadlist_1505561_1567370318.download.html/1/RBI%20Pillar%203%20Report%2031_12_2021%20_nur%20auf%20Englisch_.pdf" xr:uid="{9E80276B-EF31-4B5F-92F1-FB46E03E0E9F}"/>
    <hyperlink ref="S97" r:id="rId96" xr:uid="{426A1828-5F1F-41EB-BD30-08F15D8FD242}"/>
    <hyperlink ref="S98" r:id="rId97" xr:uid="{501AB948-606B-478E-B81B-78D19E33A8C8}"/>
    <hyperlink ref="S99" r:id="rId98" xr:uid="{2FF46881-8E9F-49D9-ABC1-F3FA799E310C}"/>
    <hyperlink ref="S100" r:id="rId99" xr:uid="{CD12FE0B-E416-42D5-B162-3F73AFAE5866}"/>
    <hyperlink ref="S101" r:id="rId100" xr:uid="{DEF3C095-6C27-458E-B2BC-7B592F14219D}"/>
    <hyperlink ref="S102" r:id="rId101" xr:uid="{CF925C27-3172-4D5C-AC8E-5A2C12CED377}"/>
    <hyperlink ref="S103" r:id="rId102" xr:uid="{EEC70CB4-91EF-42E7-978F-3FCBE543DD4B}"/>
    <hyperlink ref="S104" r:id="rId103" xr:uid="{9C8020C3-BA3F-4DD6-A6EF-1663FE54B8CC}"/>
    <hyperlink ref="S105" r:id="rId104" display="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xr:uid="{19341407-B8F3-40B3-BB58-E1680678128C}"/>
    <hyperlink ref="S106" r:id="rId105" xr:uid="{6C42330B-C006-462D-952D-EFA65E0C4919}"/>
    <hyperlink ref="S107" r:id="rId106" xr:uid="{35288574-CD1C-476C-B136-A502D59C382B}"/>
    <hyperlink ref="S108" r:id="rId107" xr:uid="{25098558-42BE-41F8-BE24-1236A1C645A1}"/>
    <hyperlink ref="S109" r:id="rId108" xr:uid="{9CD55BD4-18D6-4E0E-B9D1-CBA3D4629836}"/>
    <hyperlink ref="T2" r:id="rId109" xr:uid="{9A38AAE7-9692-4A3E-A07B-79BA2CB84199}"/>
    <hyperlink ref="T3" r:id="rId110" xr:uid="{B64C36C8-63A5-4F8E-8D2E-DECEFD95E535}"/>
    <hyperlink ref="T4" r:id="rId111" xr:uid="{037200A7-4A26-4D43-93EF-EE1E4FD03F73}"/>
    <hyperlink ref="T5" r:id="rId112" xr:uid="{F5100B54-38FB-4EC3-8F58-357EB77992A6}"/>
    <hyperlink ref="T6" r:id="rId113" location="pillar-iii-disclosures" xr:uid="{30772614-849E-4937-978F-EF923D3A6961}"/>
    <hyperlink ref="T7" r:id="rId114" xr:uid="{B772E6DA-8CE5-4AA7-BDA5-CD348BD0D143}"/>
    <hyperlink ref="T8" r:id="rId115" xr:uid="{53297984-9F62-496C-9CA5-008C3DA6C691}"/>
    <hyperlink ref="T9" r:id="rId116" xr:uid="{CA3CFB2F-1EFF-4BAC-AADB-A426E6240F49}"/>
    <hyperlink ref="T10" r:id="rId117" xr:uid="{DF3F202E-E54E-4876-A8DC-245A035D720D}"/>
    <hyperlink ref="T11" r:id="rId118" xr:uid="{8C6EEFFD-2BA9-4854-8563-D675C9BB3C97}"/>
    <hyperlink ref="T12" r:id="rId119" xr:uid="{1D606E25-56CB-4594-8825-BBF7563C34DB}"/>
    <hyperlink ref="T13" r:id="rId120" xr:uid="{FC9184AB-AF66-41ED-AD61-D0E912122940}"/>
    <hyperlink ref="T14" r:id="rId121" location="item-2" xr:uid="{111210A5-CE71-45F5-B24D-3EFD2F1D6CFD}"/>
    <hyperlink ref="T16" r:id="rId122" xr:uid="{6B57D487-A178-4952-AF7C-69E832E9338F}"/>
    <hyperlink ref="T15" r:id="rId123" xr:uid="{990BC85E-FB3C-4D33-AE73-60B2E7512679}"/>
    <hyperlink ref="T17" r:id="rId124" xr:uid="{718CD963-77D8-4859-AAE7-E31AEC9DBA6C}"/>
    <hyperlink ref="T18" r:id="rId125" xr:uid="{8644F54E-23C6-4F3C-9993-33A05AA699FC}"/>
    <hyperlink ref="T19" r:id="rId126" location="2021" xr:uid="{364EE3CF-33E5-4553-8F08-B2D430DB5AF7}"/>
    <hyperlink ref="T20" r:id="rId127" xr:uid="{2CA04F00-C2C8-41BE-9E92-F4B2004640E0}"/>
    <hyperlink ref="T21" r:id="rId128" xr:uid="{ACA0A143-016A-4141-917F-EBE4521F8B96}"/>
    <hyperlink ref="T22" r:id="rId129" xr:uid="{92CC7874-EB4F-4EC7-9E19-E5DD22C3D16C}"/>
    <hyperlink ref="T23" r:id="rId130" xr:uid="{3E9E7FB6-6459-4D5F-848F-B79FB4A42277}"/>
    <hyperlink ref="T25" r:id="rId131" xr:uid="{3805A56B-515E-4D59-A11A-99F2DFF173D1}"/>
    <hyperlink ref="T24" r:id="rId132" location="pillar-iii-disclosures-report" xr:uid="{FE3F321B-C992-4E17-91A0-03D6931E9FCC}"/>
    <hyperlink ref="T26" r:id="rId133" xr:uid="{C4B57C02-AA5A-4FDA-B93F-EBFABB109A26}"/>
    <hyperlink ref="T27" r:id="rId134" xr:uid="{5A21B60E-AD89-4F09-8E7E-AE735CBC8433}"/>
    <hyperlink ref="T28" r:id="rId135" xr:uid="{BAF8D2F2-B372-4BA1-8C78-9C621E9A3D01}"/>
    <hyperlink ref="T29" r:id="rId136" xr:uid="{DC39524E-2B36-4A2C-A407-00A66626249E}"/>
    <hyperlink ref="T30" r:id="rId137" xr:uid="{6F544250-0F7E-4134-BFA0-951A64F73712}"/>
    <hyperlink ref="T31" r:id="rId138" xr:uid="{64A3CC68-24FF-4DC4-88D2-DC2F69F573AA}"/>
    <hyperlink ref="T33" r:id="rId139" xr:uid="{FA45A210-801D-42B3-A587-4D56FB982C68}"/>
    <hyperlink ref="T32" r:id="rId140" xr:uid="{1147599F-A7B5-485F-8401-8994424558D4}"/>
    <hyperlink ref="T34" r:id="rId141" xr:uid="{214F3539-3BF7-4BF8-9A88-DFC4E1ABA2A7}"/>
    <hyperlink ref="T35" r:id="rId142" xr:uid="{1B45C7C9-F184-4BBF-B810-3A4C55B9C83D}"/>
    <hyperlink ref="T36" r:id="rId143" xr:uid="{6D47CB76-A156-4956-BEAB-16870A751E06}"/>
    <hyperlink ref="T37" r:id="rId144" xr:uid="{6E916EDA-C9B5-4CB3-8FE8-565A0FE5CBE1}"/>
    <hyperlink ref="T38" r:id="rId145" xr:uid="{86362C76-E4CD-48D2-85CE-86D2E3BA18A9}"/>
    <hyperlink ref="T39" r:id="rId146" xr:uid="{FC357C4D-7BDC-47BE-8D81-0EF718485905}"/>
    <hyperlink ref="T40" r:id="rId147" xr:uid="{2B3E00CC-5B58-4511-AC67-0B83D28A7522}"/>
    <hyperlink ref="T41" r:id="rId148" xr:uid="{4F9D41A4-9A30-4D1B-8EF0-27FC310054CA}"/>
    <hyperlink ref="T42" r:id="rId149" xr:uid="{A3874489-7E93-4A9E-B56A-4384905D8818}"/>
    <hyperlink ref="T43" r:id="rId150" xr:uid="{356F9B6C-71FE-4846-8D41-6E5E3F76DFAF}"/>
    <hyperlink ref="T45" r:id="rId151" xr:uid="{CF90E4DA-BB85-4D43-AC19-7A67A6DEEC4A}"/>
    <hyperlink ref="T46" r:id="rId152" xr:uid="{61154510-298C-4F5D-A524-DB8E0E30186A}"/>
    <hyperlink ref="T44" r:id="rId153" xr:uid="{F5E3AD41-66DA-4C6C-80A0-63115E728F20}"/>
    <hyperlink ref="T47" r:id="rId154" xr:uid="{CB56A2D5-D3C6-4533-98C1-35975A5440F5}"/>
    <hyperlink ref="T48" r:id="rId155" xr:uid="{1C64AD90-568D-47DB-90E7-C648B3695CD5}"/>
    <hyperlink ref="T49" r:id="rId156" xr:uid="{69B3C4E7-F62C-4714-A6AB-FACE1CFFAA5D}"/>
    <hyperlink ref="T50" r:id="rId157" xr:uid="{C3486CE1-34A4-4191-885F-1F62650FBFCA}"/>
    <hyperlink ref="T51" r:id="rId158" xr:uid="{D0539BB6-E4E7-4EA7-A516-98307F453DC3}"/>
    <hyperlink ref="T52" r:id="rId159" xr:uid="{0D96EC79-4C82-4B7E-BED7-D09454BE73D2}"/>
    <hyperlink ref="T53" r:id="rId160" xr:uid="{8225B2C2-2D05-499F-8AE1-2881786C6076}"/>
    <hyperlink ref="T54" r:id="rId161" xr:uid="{D3CBD73A-C0AD-4950-9EB5-C809DF2832F5}"/>
    <hyperlink ref="T55" r:id="rId162" xr:uid="{1253D77D-F8FB-4031-A37E-A3B172ADC144}"/>
    <hyperlink ref="T56" r:id="rId163" xr:uid="{29A52F99-C429-4A5C-B301-623E6603B105}"/>
    <hyperlink ref="T57" r:id="rId164" xr:uid="{3C1F9E25-26B7-40A3-B25F-CD31FDD55FC8}"/>
    <hyperlink ref="T58" r:id="rId165" xr:uid="{4C80B223-0340-460D-8A54-BE57D2D89AC7}"/>
    <hyperlink ref="T59" r:id="rId166" xr:uid="{8F4622FD-A9BE-4A09-8446-4068C6C0CF6F}"/>
    <hyperlink ref="T60" r:id="rId167" xr:uid="{FAB84549-F6F2-4C8C-A1FB-B8366B592A14}"/>
    <hyperlink ref="T61" r:id="rId168" xr:uid="{CD0B5340-8760-4E60-B8FC-93D3F8ACAF94}"/>
    <hyperlink ref="T62" r:id="rId169" xr:uid="{2585D429-EA5A-450F-ADB0-87C670152933}"/>
    <hyperlink ref="T63" r:id="rId170" xr:uid="{36502698-7899-4E1B-B6F5-90AE23914D9A}"/>
    <hyperlink ref="T64" r:id="rId171" xr:uid="{997ED927-3E72-48FE-9250-E6E4E8B9931F}"/>
    <hyperlink ref="T65" r:id="rId172" xr:uid="{22368DCD-114F-49A8-8D65-69A84A065893}"/>
    <hyperlink ref="T66" r:id="rId173" xr:uid="{78F7E49E-8130-4E30-A598-66BDF9343FA1}"/>
    <hyperlink ref="T67" r:id="rId174" xr:uid="{9DC43454-DECF-4B22-A349-EE35EE2EA771}"/>
    <hyperlink ref="T68" r:id="rId175" xr:uid="{847CDC1D-4B30-49AE-A296-1EF70C753D64}"/>
    <hyperlink ref="T69" r:id="rId176" xr:uid="{24D100B1-B287-4ECD-BA39-C8583FDE6175}"/>
    <hyperlink ref="T70" r:id="rId177" xr:uid="{633B6F07-BDF5-4196-A386-403828C075DC}"/>
    <hyperlink ref="T71" r:id="rId178" xr:uid="{E75E67D8-9178-4F14-8AFC-55F739B95982}"/>
    <hyperlink ref="T72" r:id="rId179" xr:uid="{E3BC20E6-B0D1-4DBC-85C2-A01C4CCDACAA}"/>
    <hyperlink ref="T73" r:id="rId180" xr:uid="{EACB48D0-A349-4D99-B0B3-E0F9800E3B5A}"/>
    <hyperlink ref="T74" r:id="rId181" xr:uid="{5B806F58-3683-4915-BA6F-5BBD79A622CA}"/>
    <hyperlink ref="T75" r:id="rId182" xr:uid="{9FB96680-4E1C-4D0D-A129-3D4A6A4D9B10}"/>
    <hyperlink ref="T76" r:id="rId183" xr:uid="{21676581-7326-4430-B492-C09F7E47518C}"/>
    <hyperlink ref="T77" r:id="rId184" xr:uid="{BE29A1FE-C651-437F-A167-9C69A35BA728}"/>
    <hyperlink ref="T78" r:id="rId185" xr:uid="{F846B6A8-2969-4B4D-9EE1-CE30217A4B75}"/>
    <hyperlink ref="T79" r:id="rId186" xr:uid="{D9858E66-DFE2-4B29-A822-3F7B8E6E613F}"/>
    <hyperlink ref="T80" r:id="rId187" xr:uid="{51C92D69-F21F-4F74-9710-D35F1E3D6422}"/>
    <hyperlink ref="T81" r:id="rId188" xr:uid="{56D5640F-221D-400A-BA59-85B3DC1E8490}"/>
    <hyperlink ref="T82" r:id="rId189" location="year-2021" xr:uid="{2713A260-5D83-4203-A68D-5754AF6819CC}"/>
    <hyperlink ref="T83" r:id="rId190" xr:uid="{7E09BDB1-9B69-42BF-9222-F77D3578739D}"/>
    <hyperlink ref="T84" r:id="rId191" xr:uid="{CFFF0233-EE61-4969-B1DE-D32460324709}"/>
    <hyperlink ref="T85" r:id="rId192" xr:uid="{8C4D6AB9-E327-4C19-9759-B732178D73D7}"/>
    <hyperlink ref="T86" r:id="rId193" xr:uid="{3298E7AE-3607-4AF8-A3D9-F3515E5EA9D3}"/>
    <hyperlink ref="T88" r:id="rId194" xr:uid="{2B8BD8F8-4BCE-4EC3-862A-2CE89850681B}"/>
    <hyperlink ref="T89" r:id="rId195" xr:uid="{3BDE2642-399A-4290-BEA0-01D70C8CF342}"/>
    <hyperlink ref="T90" r:id="rId196" xr:uid="{60712339-F1C7-445B-945F-B9A0937FD356}"/>
    <hyperlink ref="T87" r:id="rId197" xr:uid="{16EFEB8C-DFEF-4AD1-BA37-745795B42D92}"/>
    <hyperlink ref="T91" r:id="rId198" xr:uid="{C79C8BE7-66ED-4ED0-809F-E1E0AA818245}"/>
    <hyperlink ref="T92" r:id="rId199" xr:uid="{78AC27C4-9B61-4A0D-A8CB-78B3C555AE8F}"/>
    <hyperlink ref="T93" r:id="rId200" xr:uid="{9964696C-5D64-415B-93C4-921E690BD420}"/>
    <hyperlink ref="T94" r:id="rId201" xr:uid="{36472627-AAA1-4528-AB77-0FBC7169170D}"/>
    <hyperlink ref="T95" r:id="rId202" location="risk" xr:uid="{5AEA0B13-AC86-438D-ACB9-566A8EA3E564}"/>
    <hyperlink ref="T96" r:id="rId203" xr:uid="{1F9A8E85-FF5C-4C1D-81C9-386FFDD5BA7B}"/>
    <hyperlink ref="T97" r:id="rId204" xr:uid="{8F6E2624-1644-4DBF-A70C-BD3ABA3FFF7F}"/>
    <hyperlink ref="T98" r:id="rId205" xr:uid="{94B980F7-D4ED-4828-9836-209C15C29886}"/>
    <hyperlink ref="T99" r:id="rId206" xr:uid="{C11C4557-AEEA-479F-ACC9-35BBC75C9A77}"/>
    <hyperlink ref="T100" r:id="rId207" xr:uid="{A1E85F04-B502-414D-836B-F33250EFC0B5}"/>
    <hyperlink ref="T101" r:id="rId208" xr:uid="{FC1B70FF-5982-424A-83B9-86E2EF7FFCBA}"/>
    <hyperlink ref="T102" r:id="rId209" xr:uid="{93134FA7-C6C7-43FC-AAFF-2748CEADEA34}"/>
    <hyperlink ref="T103" r:id="rId210" xr:uid="{F0072012-493C-4108-8CC4-FC1D11BDA2FF}"/>
    <hyperlink ref="T104" r:id="rId211" location="other_regulatory" xr:uid="{A871E376-C40B-4EB6-9556-720CAE4155AB}"/>
    <hyperlink ref="T105" r:id="rId212" xr:uid="{73FC3047-3D29-4FAC-88BB-42857199A5B6}"/>
    <hyperlink ref="T106" r:id="rId213" xr:uid="{42BF854A-CB60-4CC5-8165-7F2FB4114652}"/>
    <hyperlink ref="T107" r:id="rId214" xr:uid="{1C5B95E7-BF56-44B0-A2A2-AD8F1E39DF95}"/>
    <hyperlink ref="T108" r:id="rId215" xr:uid="{8D2E06B9-CB82-406F-A8BD-872F82464CDC}"/>
    <hyperlink ref="T109" r:id="rId216" xr:uid="{8240D6D3-9CF5-4AE4-92EA-DC1EDD3DDDD6}"/>
  </hyperlinks>
  <pageMargins left="0.7" right="0.7" top="0.75" bottom="0.75" header="0.3" footer="0.3"/>
  <pageSetup orientation="portrait" horizontalDpi="1200" verticalDpi="1200" r:id="rId2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B13C-4360-4027-B9F4-F07072E1F3FF}">
  <sheetPr>
    <tabColor theme="0" tint="-0.499984740745262"/>
  </sheetPr>
  <dimension ref="A1:CD134"/>
  <sheetViews>
    <sheetView showGridLines="0" zoomScale="75" zoomScaleNormal="75" workbookViewId="0">
      <pane xSplit="2" ySplit="1" topLeftCell="C2" activePane="bottomRight" state="frozen"/>
      <selection pane="topRight"/>
      <selection pane="bottomLeft"/>
      <selection pane="bottomRight"/>
    </sheetView>
  </sheetViews>
  <sheetFormatPr defaultColWidth="8.81640625" defaultRowHeight="14"/>
  <cols>
    <col min="1" max="1" width="30.7265625" style="55" customWidth="1"/>
    <col min="2" max="2" width="30.7265625" style="60" customWidth="1"/>
    <col min="3" max="4" width="15.7265625" style="30" customWidth="1"/>
    <col min="5" max="6" width="15.7265625" style="31" customWidth="1"/>
    <col min="7" max="78" width="25.7265625" style="8" customWidth="1"/>
    <col min="79" max="80" width="25.7265625" style="30" customWidth="1"/>
    <col min="81" max="81" width="25.7265625" style="35" customWidth="1"/>
    <col min="82" max="16384" width="8.81640625" style="8"/>
  </cols>
  <sheetData>
    <row r="1" spans="1:82" s="28" customFormat="1" ht="200.15" customHeight="1">
      <c r="A1" s="58" t="s">
        <v>227</v>
      </c>
      <c r="B1" s="58" t="s">
        <v>210</v>
      </c>
      <c r="C1" s="58" t="s">
        <v>211</v>
      </c>
      <c r="D1" s="58" t="s">
        <v>147</v>
      </c>
      <c r="E1" s="25" t="s">
        <v>195</v>
      </c>
      <c r="F1" s="25" t="s">
        <v>196</v>
      </c>
      <c r="G1" s="168" t="s">
        <v>586</v>
      </c>
      <c r="H1" s="157" t="s">
        <v>587</v>
      </c>
      <c r="I1" s="157" t="s">
        <v>588</v>
      </c>
      <c r="J1" s="157" t="s">
        <v>589</v>
      </c>
      <c r="K1" s="157" t="s">
        <v>590</v>
      </c>
      <c r="L1" s="157" t="s">
        <v>591</v>
      </c>
      <c r="M1" s="168" t="s">
        <v>592</v>
      </c>
      <c r="N1" s="157" t="s">
        <v>593</v>
      </c>
      <c r="O1" s="157" t="s">
        <v>594</v>
      </c>
      <c r="P1" s="157" t="s">
        <v>595</v>
      </c>
      <c r="Q1" s="157" t="s">
        <v>596</v>
      </c>
      <c r="R1" s="157" t="s">
        <v>597</v>
      </c>
      <c r="S1" s="168" t="s">
        <v>598</v>
      </c>
      <c r="T1" s="168" t="s">
        <v>599</v>
      </c>
      <c r="U1" s="168" t="s">
        <v>600</v>
      </c>
      <c r="V1" s="168" t="s">
        <v>601</v>
      </c>
      <c r="W1" s="168" t="s">
        <v>602</v>
      </c>
      <c r="X1" s="168" t="s">
        <v>603</v>
      </c>
      <c r="Y1" s="168" t="s">
        <v>604</v>
      </c>
      <c r="Z1" s="168" t="s">
        <v>605</v>
      </c>
      <c r="AA1" s="168" t="s">
        <v>606</v>
      </c>
      <c r="AB1" s="168" t="s">
        <v>607</v>
      </c>
      <c r="AC1" s="168" t="s">
        <v>608</v>
      </c>
      <c r="AD1" s="168" t="s">
        <v>609</v>
      </c>
      <c r="AE1" s="158" t="s">
        <v>610</v>
      </c>
      <c r="AF1" s="158" t="s">
        <v>611</v>
      </c>
      <c r="AG1" s="158" t="s">
        <v>612</v>
      </c>
      <c r="AH1" s="158" t="s">
        <v>613</v>
      </c>
      <c r="AI1" s="158" t="s">
        <v>614</v>
      </c>
      <c r="AJ1" s="158" t="s">
        <v>615</v>
      </c>
      <c r="AK1" s="158" t="s">
        <v>616</v>
      </c>
      <c r="AL1" s="158" t="s">
        <v>617</v>
      </c>
      <c r="AM1" s="158" t="s">
        <v>618</v>
      </c>
      <c r="AN1" s="158" t="s">
        <v>619</v>
      </c>
      <c r="AO1" s="158" t="s">
        <v>620</v>
      </c>
      <c r="AP1" s="158" t="s">
        <v>621</v>
      </c>
      <c r="AQ1" s="158" t="s">
        <v>622</v>
      </c>
      <c r="AR1" s="158" t="s">
        <v>623</v>
      </c>
      <c r="AS1" s="158" t="s">
        <v>624</v>
      </c>
      <c r="AT1" s="158" t="s">
        <v>625</v>
      </c>
      <c r="AU1" s="158" t="s">
        <v>626</v>
      </c>
      <c r="AV1" s="158" t="s">
        <v>627</v>
      </c>
      <c r="AW1" s="158" t="s">
        <v>628</v>
      </c>
      <c r="AX1" s="158" t="s">
        <v>629</v>
      </c>
      <c r="AY1" s="158" t="s">
        <v>630</v>
      </c>
      <c r="AZ1" s="158" t="s">
        <v>631</v>
      </c>
      <c r="BA1" s="158" t="s">
        <v>632</v>
      </c>
      <c r="BB1" s="158" t="s">
        <v>633</v>
      </c>
      <c r="BC1" s="158" t="s">
        <v>634</v>
      </c>
      <c r="BD1" s="158" t="s">
        <v>635</v>
      </c>
      <c r="BE1" s="158" t="s">
        <v>636</v>
      </c>
      <c r="BF1" s="158" t="s">
        <v>637</v>
      </c>
      <c r="BG1" s="158" t="s">
        <v>638</v>
      </c>
      <c r="BH1" s="158" t="s">
        <v>639</v>
      </c>
      <c r="BI1" s="158" t="s">
        <v>640</v>
      </c>
      <c r="BJ1" s="158" t="s">
        <v>641</v>
      </c>
      <c r="BK1" s="158" t="s">
        <v>642</v>
      </c>
      <c r="BL1" s="158" t="s">
        <v>643</v>
      </c>
      <c r="BM1" s="158" t="s">
        <v>644</v>
      </c>
      <c r="BN1" s="158" t="s">
        <v>645</v>
      </c>
      <c r="BO1" s="158" t="s">
        <v>646</v>
      </c>
      <c r="BP1" s="158" t="s">
        <v>647</v>
      </c>
      <c r="BQ1" s="158" t="s">
        <v>648</v>
      </c>
      <c r="BR1" s="158" t="s">
        <v>649</v>
      </c>
      <c r="BS1" s="158" t="s">
        <v>650</v>
      </c>
      <c r="BT1" s="158" t="s">
        <v>651</v>
      </c>
      <c r="BU1" s="158" t="s">
        <v>652</v>
      </c>
      <c r="BV1" s="158" t="s">
        <v>653</v>
      </c>
      <c r="BW1" s="158" t="s">
        <v>654</v>
      </c>
      <c r="BX1" s="158" t="s">
        <v>655</v>
      </c>
      <c r="BY1" s="158" t="s">
        <v>656</v>
      </c>
      <c r="BZ1" s="158" t="s">
        <v>657</v>
      </c>
      <c r="CA1" s="59" t="s">
        <v>148</v>
      </c>
      <c r="CB1" s="59" t="s">
        <v>186</v>
      </c>
      <c r="CC1" s="74" t="s">
        <v>149</v>
      </c>
    </row>
    <row r="2" spans="1:82" ht="15" customHeight="1">
      <c r="A2" s="38" t="s">
        <v>42</v>
      </c>
      <c r="B2" s="60" t="s">
        <v>43</v>
      </c>
      <c r="C2" s="38" t="s">
        <v>183</v>
      </c>
      <c r="D2" s="77"/>
      <c r="E2" s="60"/>
      <c r="F2" s="60"/>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34" t="s">
        <v>364</v>
      </c>
      <c r="CB2" s="34" t="s">
        <v>365</v>
      </c>
      <c r="CC2" s="35" t="s">
        <v>506</v>
      </c>
      <c r="CD2" s="8" t="s">
        <v>217</v>
      </c>
    </row>
    <row r="3" spans="1:82" ht="15" customHeight="1">
      <c r="A3" s="78" t="s">
        <v>44</v>
      </c>
      <c r="B3" s="62" t="s">
        <v>346</v>
      </c>
      <c r="C3" s="38" t="s">
        <v>184</v>
      </c>
      <c r="D3" s="77"/>
      <c r="E3" s="60"/>
      <c r="F3" s="60"/>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34" t="s">
        <v>366</v>
      </c>
      <c r="CB3" s="34" t="s">
        <v>367</v>
      </c>
      <c r="CC3" s="35" t="s">
        <v>506</v>
      </c>
      <c r="CD3" s="8" t="s">
        <v>217</v>
      </c>
    </row>
    <row r="4" spans="1:82" ht="15" customHeight="1">
      <c r="A4" s="78" t="s">
        <v>111</v>
      </c>
      <c r="B4" s="62" t="s">
        <v>112</v>
      </c>
      <c r="C4" s="38" t="s">
        <v>168</v>
      </c>
      <c r="D4" s="77">
        <v>44561</v>
      </c>
      <c r="E4" s="60" t="s">
        <v>200</v>
      </c>
      <c r="F4" s="60" t="s">
        <v>198</v>
      </c>
      <c r="G4" s="161"/>
      <c r="H4" s="159">
        <v>251</v>
      </c>
      <c r="I4" s="159"/>
      <c r="J4" s="159">
        <v>877</v>
      </c>
      <c r="K4" s="159"/>
      <c r="L4" s="159"/>
      <c r="M4" s="159"/>
      <c r="N4" s="159"/>
      <c r="O4" s="159">
        <v>3</v>
      </c>
      <c r="P4" s="159">
        <v>26</v>
      </c>
      <c r="Q4" s="159">
        <v>50</v>
      </c>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v>41</v>
      </c>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v>23</v>
      </c>
      <c r="BN4" s="159"/>
      <c r="BO4" s="159"/>
      <c r="BP4" s="159"/>
      <c r="BQ4" s="159"/>
      <c r="BR4" s="159"/>
      <c r="BS4" s="159">
        <v>3</v>
      </c>
      <c r="BT4" s="159">
        <v>276</v>
      </c>
      <c r="BU4" s="159">
        <v>114</v>
      </c>
      <c r="BV4" s="159">
        <v>877</v>
      </c>
      <c r="BW4" s="159"/>
      <c r="BX4" s="159"/>
      <c r="BY4" s="159"/>
      <c r="BZ4" s="159"/>
      <c r="CA4" s="34" t="s">
        <v>368</v>
      </c>
      <c r="CB4" s="34" t="s">
        <v>369</v>
      </c>
      <c r="CD4" s="8" t="s">
        <v>217</v>
      </c>
    </row>
    <row r="5" spans="1:82" ht="15" customHeight="1">
      <c r="A5" s="38" t="s">
        <v>58</v>
      </c>
      <c r="B5" s="60" t="s">
        <v>59</v>
      </c>
      <c r="C5" s="38" t="s">
        <v>184</v>
      </c>
      <c r="D5" s="77"/>
      <c r="E5" s="60"/>
      <c r="F5" s="60"/>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34" t="s">
        <v>370</v>
      </c>
      <c r="CB5" s="34" t="s">
        <v>321</v>
      </c>
      <c r="CC5" s="35" t="s">
        <v>506</v>
      </c>
      <c r="CD5" s="8" t="s">
        <v>217</v>
      </c>
    </row>
    <row r="6" spans="1:82" ht="15" customHeight="1">
      <c r="A6" s="78" t="s">
        <v>158</v>
      </c>
      <c r="B6" s="62" t="s">
        <v>347</v>
      </c>
      <c r="C6" s="38" t="s">
        <v>181</v>
      </c>
      <c r="D6" s="77">
        <v>44561</v>
      </c>
      <c r="E6" s="60" t="s">
        <v>200</v>
      </c>
      <c r="F6" s="60" t="s">
        <v>197</v>
      </c>
      <c r="G6" s="159">
        <v>12367</v>
      </c>
      <c r="H6" s="159">
        <v>0</v>
      </c>
      <c r="I6" s="159">
        <v>28973</v>
      </c>
      <c r="J6" s="159">
        <v>324078</v>
      </c>
      <c r="K6" s="159">
        <v>0</v>
      </c>
      <c r="L6" s="159">
        <v>0</v>
      </c>
      <c r="M6" s="159">
        <v>0</v>
      </c>
      <c r="N6" s="159">
        <v>0</v>
      </c>
      <c r="O6" s="159">
        <v>0</v>
      </c>
      <c r="P6" s="159">
        <v>0</v>
      </c>
      <c r="Q6" s="159">
        <v>0</v>
      </c>
      <c r="R6" s="159">
        <v>0</v>
      </c>
      <c r="S6" s="159">
        <v>0</v>
      </c>
      <c r="T6" s="159">
        <v>0</v>
      </c>
      <c r="U6" s="159">
        <v>0</v>
      </c>
      <c r="V6" s="159">
        <v>0</v>
      </c>
      <c r="W6" s="159">
        <v>0</v>
      </c>
      <c r="X6" s="159">
        <v>0</v>
      </c>
      <c r="Y6" s="159">
        <v>301038</v>
      </c>
      <c r="Z6" s="159">
        <v>0</v>
      </c>
      <c r="AA6" s="159">
        <v>0</v>
      </c>
      <c r="AB6" s="159">
        <v>0</v>
      </c>
      <c r="AC6" s="159">
        <v>0</v>
      </c>
      <c r="AD6" s="159">
        <v>0</v>
      </c>
      <c r="AE6" s="159">
        <v>0</v>
      </c>
      <c r="AF6" s="159">
        <v>0</v>
      </c>
      <c r="AG6" s="159">
        <v>283312</v>
      </c>
      <c r="AH6" s="159">
        <v>0</v>
      </c>
      <c r="AI6" s="159">
        <v>0</v>
      </c>
      <c r="AJ6" s="159">
        <v>0</v>
      </c>
      <c r="AK6" s="159">
        <v>0</v>
      </c>
      <c r="AL6" s="159">
        <v>0</v>
      </c>
      <c r="AM6" s="159">
        <v>0</v>
      </c>
      <c r="AN6" s="159">
        <v>0</v>
      </c>
      <c r="AO6" s="159">
        <v>0</v>
      </c>
      <c r="AP6" s="159">
        <v>0</v>
      </c>
      <c r="AQ6" s="159">
        <v>0</v>
      </c>
      <c r="AR6" s="159">
        <v>0</v>
      </c>
      <c r="AS6" s="159">
        <v>0</v>
      </c>
      <c r="AT6" s="159">
        <v>0</v>
      </c>
      <c r="AU6" s="159">
        <v>0</v>
      </c>
      <c r="AV6" s="159">
        <v>0</v>
      </c>
      <c r="AW6" s="159">
        <v>0</v>
      </c>
      <c r="AX6" s="159">
        <v>0</v>
      </c>
      <c r="AY6" s="159">
        <v>0</v>
      </c>
      <c r="AZ6" s="159">
        <v>0</v>
      </c>
      <c r="BA6" s="159">
        <v>0</v>
      </c>
      <c r="BB6" s="159">
        <v>0</v>
      </c>
      <c r="BC6" s="159">
        <v>0</v>
      </c>
      <c r="BD6" s="159">
        <v>0</v>
      </c>
      <c r="BE6" s="159">
        <v>0</v>
      </c>
      <c r="BF6" s="159">
        <v>0</v>
      </c>
      <c r="BG6" s="159">
        <v>0</v>
      </c>
      <c r="BH6" s="159">
        <v>0</v>
      </c>
      <c r="BI6" s="159">
        <v>0</v>
      </c>
      <c r="BJ6" s="159">
        <v>0</v>
      </c>
      <c r="BK6" s="159">
        <v>0</v>
      </c>
      <c r="BL6" s="159">
        <v>0</v>
      </c>
      <c r="BM6" s="159">
        <v>0</v>
      </c>
      <c r="BN6" s="159">
        <v>0</v>
      </c>
      <c r="BO6" s="159">
        <v>0</v>
      </c>
      <c r="BP6" s="159">
        <v>0</v>
      </c>
      <c r="BQ6" s="159">
        <v>0</v>
      </c>
      <c r="BR6" s="159">
        <v>0</v>
      </c>
      <c r="BS6" s="159">
        <v>12367</v>
      </c>
      <c r="BT6" s="159">
        <v>0</v>
      </c>
      <c r="BU6" s="159">
        <v>613323</v>
      </c>
      <c r="BV6" s="159">
        <v>324078</v>
      </c>
      <c r="BW6" s="159">
        <v>0</v>
      </c>
      <c r="BX6" s="159">
        <v>0</v>
      </c>
      <c r="BY6" s="159">
        <v>0</v>
      </c>
      <c r="BZ6" s="159">
        <v>0</v>
      </c>
      <c r="CA6" s="34" t="s">
        <v>371</v>
      </c>
      <c r="CB6" s="34" t="s">
        <v>292</v>
      </c>
      <c r="CD6" s="8" t="s">
        <v>217</v>
      </c>
    </row>
    <row r="7" spans="1:82" ht="15" customHeight="1">
      <c r="A7" s="38" t="s">
        <v>160</v>
      </c>
      <c r="B7" s="60" t="s">
        <v>161</v>
      </c>
      <c r="C7" s="38" t="s">
        <v>178</v>
      </c>
      <c r="D7" s="77">
        <v>44561</v>
      </c>
      <c r="E7" s="60" t="s">
        <v>200</v>
      </c>
      <c r="F7" s="60" t="s">
        <v>198</v>
      </c>
      <c r="G7" s="159">
        <v>13434</v>
      </c>
      <c r="H7" s="159">
        <v>3062</v>
      </c>
      <c r="I7" s="159"/>
      <c r="J7" s="159">
        <v>5258</v>
      </c>
      <c r="K7" s="159">
        <v>827</v>
      </c>
      <c r="L7" s="159">
        <v>15792</v>
      </c>
      <c r="M7" s="159"/>
      <c r="N7" s="159">
        <v>14736</v>
      </c>
      <c r="O7" s="159">
        <v>1936</v>
      </c>
      <c r="P7" s="159">
        <v>208</v>
      </c>
      <c r="Q7" s="159"/>
      <c r="R7" s="159">
        <v>265</v>
      </c>
      <c r="S7" s="159">
        <v>170</v>
      </c>
      <c r="T7" s="159">
        <v>14464</v>
      </c>
      <c r="U7" s="159"/>
      <c r="V7" s="159">
        <v>18188</v>
      </c>
      <c r="W7" s="159"/>
      <c r="X7" s="159">
        <v>8</v>
      </c>
      <c r="Y7" s="159"/>
      <c r="Z7" s="159">
        <v>102</v>
      </c>
      <c r="AA7" s="159"/>
      <c r="AB7" s="159">
        <v>2033</v>
      </c>
      <c r="AC7" s="159"/>
      <c r="AD7" s="159">
        <v>1851</v>
      </c>
      <c r="AE7" s="159">
        <v>48</v>
      </c>
      <c r="AF7" s="159">
        <v>84</v>
      </c>
      <c r="AG7" s="159">
        <v>43</v>
      </c>
      <c r="AH7" s="159">
        <v>716</v>
      </c>
      <c r="AI7" s="159"/>
      <c r="AJ7" s="159">
        <v>20343</v>
      </c>
      <c r="AK7" s="159"/>
      <c r="AL7" s="159">
        <v>20451</v>
      </c>
      <c r="AM7" s="159"/>
      <c r="AN7" s="159"/>
      <c r="AO7" s="159"/>
      <c r="AP7" s="159"/>
      <c r="AQ7" s="159"/>
      <c r="AR7" s="159">
        <v>347</v>
      </c>
      <c r="AS7" s="159"/>
      <c r="AT7" s="159">
        <v>599</v>
      </c>
      <c r="AU7" s="159"/>
      <c r="AV7" s="159"/>
      <c r="AW7" s="159"/>
      <c r="AX7" s="159">
        <v>40</v>
      </c>
      <c r="AY7" s="159"/>
      <c r="AZ7" s="159">
        <v>1395</v>
      </c>
      <c r="BA7" s="159"/>
      <c r="BB7" s="159">
        <v>1366</v>
      </c>
      <c r="BC7" s="159">
        <v>30244</v>
      </c>
      <c r="BD7" s="159"/>
      <c r="BE7" s="159"/>
      <c r="BF7" s="159"/>
      <c r="BG7" s="159">
        <v>17715</v>
      </c>
      <c r="BH7" s="159">
        <v>9449</v>
      </c>
      <c r="BI7" s="159"/>
      <c r="BJ7" s="159">
        <v>5094</v>
      </c>
      <c r="BK7" s="159"/>
      <c r="BL7" s="159"/>
      <c r="BM7" s="159"/>
      <c r="BN7" s="159"/>
      <c r="BO7" s="159"/>
      <c r="BP7" s="159">
        <v>7446</v>
      </c>
      <c r="BQ7" s="159"/>
      <c r="BR7" s="159">
        <v>7357</v>
      </c>
      <c r="BS7" s="159">
        <v>45663</v>
      </c>
      <c r="BT7" s="159">
        <v>3362</v>
      </c>
      <c r="BU7" s="159">
        <v>43</v>
      </c>
      <c r="BV7" s="159">
        <v>6380</v>
      </c>
      <c r="BW7" s="159">
        <v>18711</v>
      </c>
      <c r="BX7" s="159">
        <v>71269</v>
      </c>
      <c r="BY7" s="159"/>
      <c r="BZ7" s="159">
        <v>69642</v>
      </c>
      <c r="CA7" s="34" t="s">
        <v>372</v>
      </c>
      <c r="CB7" s="34" t="s">
        <v>316</v>
      </c>
      <c r="CD7" s="8" t="s">
        <v>217</v>
      </c>
    </row>
    <row r="8" spans="1:82" ht="15" customHeight="1">
      <c r="A8" s="38" t="s">
        <v>250</v>
      </c>
      <c r="B8" s="60" t="s">
        <v>251</v>
      </c>
      <c r="C8" s="38" t="s">
        <v>180</v>
      </c>
      <c r="D8" s="77">
        <v>44561</v>
      </c>
      <c r="E8" s="60" t="s">
        <v>200</v>
      </c>
      <c r="F8" s="60" t="s">
        <v>198</v>
      </c>
      <c r="G8" s="161">
        <v>0</v>
      </c>
      <c r="H8" s="159">
        <v>0</v>
      </c>
      <c r="I8" s="159">
        <v>0</v>
      </c>
      <c r="J8" s="159">
        <v>6.7</v>
      </c>
      <c r="K8" s="159">
        <v>0</v>
      </c>
      <c r="L8" s="159">
        <v>0</v>
      </c>
      <c r="M8" s="159">
        <v>0</v>
      </c>
      <c r="N8" s="159">
        <v>0</v>
      </c>
      <c r="O8" s="159">
        <v>0</v>
      </c>
      <c r="P8" s="159">
        <v>0</v>
      </c>
      <c r="Q8" s="159">
        <v>0</v>
      </c>
      <c r="R8" s="159">
        <v>0</v>
      </c>
      <c r="S8" s="159">
        <v>0</v>
      </c>
      <c r="T8" s="159">
        <v>0</v>
      </c>
      <c r="U8" s="159">
        <v>0</v>
      </c>
      <c r="V8" s="159">
        <v>0</v>
      </c>
      <c r="W8" s="159">
        <v>0</v>
      </c>
      <c r="X8" s="159">
        <v>0</v>
      </c>
      <c r="Y8" s="159">
        <v>0</v>
      </c>
      <c r="Z8" s="159">
        <v>0</v>
      </c>
      <c r="AA8" s="159">
        <v>0</v>
      </c>
      <c r="AB8" s="159">
        <v>0</v>
      </c>
      <c r="AC8" s="159">
        <v>0</v>
      </c>
      <c r="AD8" s="159">
        <v>0</v>
      </c>
      <c r="AE8" s="159">
        <v>0</v>
      </c>
      <c r="AF8" s="159">
        <v>0</v>
      </c>
      <c r="AG8" s="159">
        <v>0</v>
      </c>
      <c r="AH8" s="159">
        <v>0</v>
      </c>
      <c r="AI8" s="159">
        <v>0</v>
      </c>
      <c r="AJ8" s="159">
        <v>0</v>
      </c>
      <c r="AK8" s="159">
        <v>0</v>
      </c>
      <c r="AL8" s="159">
        <v>0</v>
      </c>
      <c r="AM8" s="159">
        <v>0</v>
      </c>
      <c r="AN8" s="159">
        <v>0</v>
      </c>
      <c r="AO8" s="159">
        <v>0</v>
      </c>
      <c r="AP8" s="159">
        <v>0</v>
      </c>
      <c r="AQ8" s="159">
        <v>0</v>
      </c>
      <c r="AR8" s="159">
        <v>0</v>
      </c>
      <c r="AS8" s="159">
        <v>0</v>
      </c>
      <c r="AT8" s="159">
        <v>0</v>
      </c>
      <c r="AU8" s="159">
        <v>0</v>
      </c>
      <c r="AV8" s="159">
        <v>0</v>
      </c>
      <c r="AW8" s="159">
        <v>0</v>
      </c>
      <c r="AX8" s="159">
        <v>0</v>
      </c>
      <c r="AY8" s="159">
        <v>0</v>
      </c>
      <c r="AZ8" s="159">
        <v>0</v>
      </c>
      <c r="BA8" s="159">
        <v>0</v>
      </c>
      <c r="BB8" s="159">
        <v>0</v>
      </c>
      <c r="BC8" s="159">
        <v>0</v>
      </c>
      <c r="BD8" s="159">
        <v>0</v>
      </c>
      <c r="BE8" s="159">
        <v>0</v>
      </c>
      <c r="BF8" s="159">
        <v>0</v>
      </c>
      <c r="BG8" s="159">
        <v>0</v>
      </c>
      <c r="BH8" s="159">
        <v>5.4</v>
      </c>
      <c r="BI8" s="159">
        <v>0</v>
      </c>
      <c r="BJ8" s="159">
        <v>2.7</v>
      </c>
      <c r="BK8" s="159">
        <v>0</v>
      </c>
      <c r="BL8" s="159">
        <v>0</v>
      </c>
      <c r="BM8" s="159">
        <v>0</v>
      </c>
      <c r="BN8" s="159">
        <v>0</v>
      </c>
      <c r="BO8" s="159">
        <v>0</v>
      </c>
      <c r="BP8" s="159">
        <v>0</v>
      </c>
      <c r="BQ8" s="159">
        <v>0</v>
      </c>
      <c r="BR8" s="159">
        <v>0</v>
      </c>
      <c r="BS8" s="159">
        <v>0</v>
      </c>
      <c r="BT8" s="159">
        <v>0</v>
      </c>
      <c r="BU8" s="159">
        <v>0</v>
      </c>
      <c r="BV8" s="159">
        <v>6.7</v>
      </c>
      <c r="BW8" s="159">
        <v>0</v>
      </c>
      <c r="BX8" s="159">
        <v>5.4</v>
      </c>
      <c r="BY8" s="159">
        <v>0</v>
      </c>
      <c r="BZ8" s="159">
        <v>2.7</v>
      </c>
      <c r="CA8" s="34" t="s">
        <v>373</v>
      </c>
      <c r="CB8" s="34" t="s">
        <v>269</v>
      </c>
      <c r="CD8" s="8" t="s">
        <v>217</v>
      </c>
    </row>
    <row r="9" spans="1:82" ht="15" customHeight="1">
      <c r="A9" s="38" t="s">
        <v>348</v>
      </c>
      <c r="B9" s="60" t="s">
        <v>349</v>
      </c>
      <c r="C9" s="38" t="s">
        <v>173</v>
      </c>
      <c r="D9" s="77">
        <v>44561</v>
      </c>
      <c r="E9" s="60" t="s">
        <v>200</v>
      </c>
      <c r="F9" s="60" t="s">
        <v>197</v>
      </c>
      <c r="G9" s="159"/>
      <c r="H9" s="159"/>
      <c r="I9" s="159"/>
      <c r="J9" s="159"/>
      <c r="K9" s="159"/>
      <c r="L9" s="159"/>
      <c r="M9" s="159"/>
      <c r="N9" s="159"/>
      <c r="O9" s="159"/>
      <c r="P9" s="159"/>
      <c r="Q9" s="159"/>
      <c r="R9" s="159"/>
      <c r="S9" s="159"/>
      <c r="T9" s="159"/>
      <c r="U9" s="159"/>
      <c r="V9" s="159"/>
      <c r="W9" s="159"/>
      <c r="X9" s="159"/>
      <c r="Y9" s="159"/>
      <c r="Z9" s="159"/>
      <c r="AA9" s="159"/>
      <c r="AB9" s="159">
        <v>9261</v>
      </c>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c r="BU9" s="159"/>
      <c r="BV9" s="159"/>
      <c r="BW9" s="159"/>
      <c r="BX9" s="159">
        <v>9261</v>
      </c>
      <c r="BY9" s="159"/>
      <c r="BZ9" s="159"/>
      <c r="CA9" s="34" t="s">
        <v>374</v>
      </c>
      <c r="CB9" s="34" t="s">
        <v>375</v>
      </c>
      <c r="CD9" s="8" t="s">
        <v>217</v>
      </c>
    </row>
    <row r="10" spans="1:82" ht="15" customHeight="1">
      <c r="A10" s="38" t="s">
        <v>69</v>
      </c>
      <c r="B10" s="60" t="s">
        <v>70</v>
      </c>
      <c r="C10" s="38" t="s">
        <v>175</v>
      </c>
      <c r="D10" s="77">
        <v>44561</v>
      </c>
      <c r="E10" s="60" t="s">
        <v>200</v>
      </c>
      <c r="F10" s="60" t="s">
        <v>198</v>
      </c>
      <c r="G10" s="162">
        <v>43</v>
      </c>
      <c r="H10" s="159"/>
      <c r="I10" s="159">
        <v>352</v>
      </c>
      <c r="J10" s="159">
        <v>156</v>
      </c>
      <c r="K10" s="159"/>
      <c r="L10" s="159"/>
      <c r="M10" s="163"/>
      <c r="N10" s="159"/>
      <c r="O10" s="163">
        <v>57</v>
      </c>
      <c r="P10" s="163"/>
      <c r="Q10" s="159">
        <v>61</v>
      </c>
      <c r="R10" s="163"/>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v>100</v>
      </c>
      <c r="BT10" s="159"/>
      <c r="BU10" s="159">
        <v>413</v>
      </c>
      <c r="BV10" s="159">
        <v>157</v>
      </c>
      <c r="BW10" s="159"/>
      <c r="BX10" s="159"/>
      <c r="BY10" s="159"/>
      <c r="BZ10" s="159"/>
      <c r="CA10" s="34" t="s">
        <v>376</v>
      </c>
      <c r="CB10" s="34" t="s">
        <v>377</v>
      </c>
      <c r="CD10" s="8" t="s">
        <v>217</v>
      </c>
    </row>
    <row r="11" spans="1:82" ht="15" customHeight="1">
      <c r="A11" s="78" t="s">
        <v>350</v>
      </c>
      <c r="B11" s="62" t="s">
        <v>351</v>
      </c>
      <c r="C11" s="38" t="s">
        <v>183</v>
      </c>
      <c r="D11" s="77">
        <v>44561</v>
      </c>
      <c r="E11" s="60" t="s">
        <v>200</v>
      </c>
      <c r="F11" s="60"/>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34" t="s">
        <v>378</v>
      </c>
      <c r="CB11" s="34" t="s">
        <v>379</v>
      </c>
      <c r="CD11" s="8" t="s">
        <v>217</v>
      </c>
    </row>
    <row r="12" spans="1:82" ht="15" customHeight="1">
      <c r="A12" s="38" t="s">
        <v>193</v>
      </c>
      <c r="B12" s="60" t="s">
        <v>194</v>
      </c>
      <c r="C12" s="38" t="s">
        <v>184</v>
      </c>
      <c r="D12" s="77">
        <v>44561</v>
      </c>
      <c r="E12" s="60" t="s">
        <v>200</v>
      </c>
      <c r="F12" s="60" t="s">
        <v>197</v>
      </c>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v>9410</v>
      </c>
      <c r="AV12" s="159"/>
      <c r="AW12" s="159"/>
      <c r="AX12" s="159"/>
      <c r="AY12" s="159"/>
      <c r="AZ12" s="159"/>
      <c r="BA12" s="159"/>
      <c r="BB12" s="159"/>
      <c r="BC12" s="159">
        <v>16655</v>
      </c>
      <c r="BD12" s="159"/>
      <c r="BE12" s="159"/>
      <c r="BF12" s="159"/>
      <c r="BG12" s="159"/>
      <c r="BH12" s="159"/>
      <c r="BI12" s="159"/>
      <c r="BJ12" s="159"/>
      <c r="BK12" s="159">
        <v>14477</v>
      </c>
      <c r="BL12" s="159"/>
      <c r="BM12" s="159"/>
      <c r="BN12" s="159"/>
      <c r="BO12" s="159"/>
      <c r="BP12" s="159"/>
      <c r="BQ12" s="159"/>
      <c r="BR12" s="159"/>
      <c r="BS12" s="159">
        <v>40542</v>
      </c>
      <c r="BT12" s="159"/>
      <c r="BU12" s="159"/>
      <c r="BV12" s="159"/>
      <c r="BW12" s="159"/>
      <c r="BX12" s="159"/>
      <c r="BY12" s="159"/>
      <c r="BZ12" s="159"/>
      <c r="CA12" s="34" t="s">
        <v>681</v>
      </c>
      <c r="CB12" s="34" t="s">
        <v>220</v>
      </c>
      <c r="CD12" s="8" t="s">
        <v>217</v>
      </c>
    </row>
    <row r="13" spans="1:82" ht="15" customHeight="1">
      <c r="A13" s="38" t="s">
        <v>13</v>
      </c>
      <c r="B13" s="60" t="s">
        <v>352</v>
      </c>
      <c r="C13" s="38" t="s">
        <v>177</v>
      </c>
      <c r="D13" s="77">
        <v>44561</v>
      </c>
      <c r="E13" s="60" t="s">
        <v>200</v>
      </c>
      <c r="F13" s="60" t="s">
        <v>198</v>
      </c>
      <c r="G13" s="161">
        <v>53</v>
      </c>
      <c r="H13" s="161">
        <v>14</v>
      </c>
      <c r="I13" s="161">
        <v>178</v>
      </c>
      <c r="J13" s="161">
        <v>950</v>
      </c>
      <c r="K13" s="161"/>
      <c r="L13" s="161"/>
      <c r="M13" s="161"/>
      <c r="N13" s="161"/>
      <c r="O13" s="161">
        <v>0</v>
      </c>
      <c r="P13" s="161"/>
      <c r="Q13" s="161">
        <v>1</v>
      </c>
      <c r="R13" s="161"/>
      <c r="S13" s="161"/>
      <c r="T13" s="161"/>
      <c r="U13" s="161"/>
      <c r="V13" s="161"/>
      <c r="W13" s="161"/>
      <c r="X13" s="161">
        <v>750</v>
      </c>
      <c r="Y13" s="161"/>
      <c r="Z13" s="161"/>
      <c r="AA13" s="161"/>
      <c r="AB13" s="161">
        <v>77</v>
      </c>
      <c r="AC13" s="161"/>
      <c r="AD13" s="161">
        <v>77</v>
      </c>
      <c r="AE13" s="161"/>
      <c r="AF13" s="161"/>
      <c r="AG13" s="161"/>
      <c r="AH13" s="161"/>
      <c r="AI13" s="161"/>
      <c r="AJ13" s="161">
        <v>890</v>
      </c>
      <c r="AK13" s="161"/>
      <c r="AL13" s="161">
        <v>672</v>
      </c>
      <c r="AM13" s="161"/>
      <c r="AN13" s="161"/>
      <c r="AO13" s="161"/>
      <c r="AP13" s="161"/>
      <c r="AQ13" s="161"/>
      <c r="AR13" s="161"/>
      <c r="AS13" s="161"/>
      <c r="AT13" s="161"/>
      <c r="AU13" s="161"/>
      <c r="AV13" s="161"/>
      <c r="AW13" s="161"/>
      <c r="AX13" s="161"/>
      <c r="AY13" s="161"/>
      <c r="AZ13" s="161">
        <v>62</v>
      </c>
      <c r="BA13" s="161"/>
      <c r="BB13" s="161"/>
      <c r="BC13" s="161"/>
      <c r="BD13" s="161"/>
      <c r="BE13" s="161"/>
      <c r="BF13" s="161"/>
      <c r="BG13" s="161"/>
      <c r="BH13" s="161"/>
      <c r="BI13" s="161"/>
      <c r="BJ13" s="161"/>
      <c r="BK13" s="161"/>
      <c r="BL13" s="161"/>
      <c r="BM13" s="161"/>
      <c r="BN13" s="161"/>
      <c r="BO13" s="161"/>
      <c r="BP13" s="161">
        <v>664</v>
      </c>
      <c r="BQ13" s="161"/>
      <c r="BR13" s="161">
        <v>420</v>
      </c>
      <c r="BS13" s="161">
        <v>53</v>
      </c>
      <c r="BT13" s="161">
        <v>764</v>
      </c>
      <c r="BU13" s="161">
        <v>179</v>
      </c>
      <c r="BV13" s="161">
        <v>950</v>
      </c>
      <c r="BW13" s="161"/>
      <c r="BX13" s="161">
        <v>1693</v>
      </c>
      <c r="BY13" s="161"/>
      <c r="BZ13" s="161">
        <v>1169</v>
      </c>
      <c r="CA13" s="34" t="s">
        <v>382</v>
      </c>
      <c r="CB13" s="34" t="s">
        <v>383</v>
      </c>
      <c r="CD13" s="8" t="s">
        <v>217</v>
      </c>
    </row>
    <row r="14" spans="1:82" ht="15" customHeight="1">
      <c r="A14" s="38" t="s">
        <v>65</v>
      </c>
      <c r="B14" s="60" t="s">
        <v>66</v>
      </c>
      <c r="C14" s="38" t="s">
        <v>183</v>
      </c>
      <c r="D14" s="77"/>
      <c r="E14" s="60"/>
      <c r="F14" s="60"/>
      <c r="G14" s="161"/>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34" t="s">
        <v>384</v>
      </c>
      <c r="CB14" s="34" t="s">
        <v>385</v>
      </c>
      <c r="CC14" s="35" t="s">
        <v>506</v>
      </c>
      <c r="CD14" s="8" t="s">
        <v>217</v>
      </c>
    </row>
    <row r="15" spans="1:82" ht="15" customHeight="1">
      <c r="A15" s="38" t="s">
        <v>50</v>
      </c>
      <c r="B15" s="60" t="s">
        <v>51</v>
      </c>
      <c r="C15" s="38" t="s">
        <v>169</v>
      </c>
      <c r="D15" s="77"/>
      <c r="E15" s="60"/>
      <c r="F15" s="60"/>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34" t="s">
        <v>386</v>
      </c>
      <c r="CB15" s="34" t="s">
        <v>322</v>
      </c>
      <c r="CC15" s="35" t="s">
        <v>506</v>
      </c>
      <c r="CD15" s="8" t="s">
        <v>217</v>
      </c>
    </row>
    <row r="16" spans="1:82" ht="15" customHeight="1">
      <c r="A16" s="78" t="s">
        <v>353</v>
      </c>
      <c r="B16" s="62" t="s">
        <v>354</v>
      </c>
      <c r="C16" s="38" t="s">
        <v>176</v>
      </c>
      <c r="D16" s="77">
        <v>44561</v>
      </c>
      <c r="E16" s="60" t="s">
        <v>200</v>
      </c>
      <c r="F16" s="60" t="s">
        <v>197</v>
      </c>
      <c r="G16" s="161"/>
      <c r="H16" s="159"/>
      <c r="I16" s="159"/>
      <c r="J16" s="159"/>
      <c r="K16" s="159"/>
      <c r="L16" s="159"/>
      <c r="M16" s="159">
        <v>157209</v>
      </c>
      <c r="N16" s="159"/>
      <c r="O16" s="159"/>
      <c r="P16" s="159"/>
      <c r="Q16" s="159"/>
      <c r="R16" s="159"/>
      <c r="S16" s="159"/>
      <c r="T16" s="159"/>
      <c r="U16" s="159"/>
      <c r="V16" s="159"/>
      <c r="W16" s="159"/>
      <c r="X16" s="159"/>
      <c r="Y16" s="159"/>
      <c r="Z16" s="159"/>
      <c r="AA16" s="159"/>
      <c r="AB16" s="159"/>
      <c r="AC16" s="159"/>
      <c r="AD16" s="159">
        <v>6651041</v>
      </c>
      <c r="AE16" s="159"/>
      <c r="AF16" s="159"/>
      <c r="AG16" s="159"/>
      <c r="AH16" s="159"/>
      <c r="AI16" s="159"/>
      <c r="AJ16" s="159"/>
      <c r="AK16" s="159"/>
      <c r="AL16" s="159">
        <v>86197</v>
      </c>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v>157209</v>
      </c>
      <c r="BZ16" s="159">
        <v>6737238</v>
      </c>
      <c r="CA16" s="34" t="s">
        <v>387</v>
      </c>
      <c r="CB16" s="34" t="s">
        <v>388</v>
      </c>
      <c r="CD16" s="8" t="s">
        <v>217</v>
      </c>
    </row>
    <row r="17" spans="1:82" ht="15" customHeight="1">
      <c r="A17" s="38" t="s">
        <v>115</v>
      </c>
      <c r="B17" s="60" t="s">
        <v>116</v>
      </c>
      <c r="C17" s="38" t="s">
        <v>176</v>
      </c>
      <c r="D17" s="77">
        <v>44561</v>
      </c>
      <c r="E17" s="60" t="s">
        <v>200</v>
      </c>
      <c r="F17" s="60" t="s">
        <v>197</v>
      </c>
      <c r="G17" s="161"/>
      <c r="H17" s="159">
        <v>645376</v>
      </c>
      <c r="I17" s="159"/>
      <c r="J17" s="159">
        <v>2548548</v>
      </c>
      <c r="K17" s="159"/>
      <c r="L17" s="159"/>
      <c r="M17" s="159"/>
      <c r="N17" s="159"/>
      <c r="O17" s="159"/>
      <c r="P17" s="159">
        <v>17032</v>
      </c>
      <c r="Q17" s="159"/>
      <c r="R17" s="159">
        <v>31269</v>
      </c>
      <c r="S17" s="159"/>
      <c r="T17" s="159"/>
      <c r="U17" s="159"/>
      <c r="V17" s="159"/>
      <c r="W17" s="159"/>
      <c r="X17" s="159">
        <v>754997</v>
      </c>
      <c r="Y17" s="159"/>
      <c r="Z17" s="159">
        <v>4059</v>
      </c>
      <c r="AA17" s="159"/>
      <c r="AB17" s="159">
        <v>12505156</v>
      </c>
      <c r="AC17" s="159"/>
      <c r="AD17" s="159">
        <v>12341540</v>
      </c>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v>15193</v>
      </c>
      <c r="BA17" s="159"/>
      <c r="BB17" s="159">
        <v>1788224</v>
      </c>
      <c r="BC17" s="159"/>
      <c r="BD17" s="159">
        <v>5330</v>
      </c>
      <c r="BE17" s="159"/>
      <c r="BF17" s="159"/>
      <c r="BG17" s="159"/>
      <c r="BH17" s="159">
        <v>28530</v>
      </c>
      <c r="BI17" s="159"/>
      <c r="BJ17" s="159">
        <v>3317</v>
      </c>
      <c r="BK17" s="159"/>
      <c r="BL17" s="159"/>
      <c r="BM17" s="159"/>
      <c r="BN17" s="159"/>
      <c r="BO17" s="159"/>
      <c r="BP17" s="159">
        <v>83285</v>
      </c>
      <c r="BQ17" s="159"/>
      <c r="BR17" s="159">
        <v>254196</v>
      </c>
      <c r="BS17" s="159"/>
      <c r="BT17" s="159">
        <v>1422735</v>
      </c>
      <c r="BU17" s="159"/>
      <c r="BV17" s="159">
        <v>2583877</v>
      </c>
      <c r="BW17" s="159"/>
      <c r="BX17" s="159">
        <v>12632163</v>
      </c>
      <c r="BY17" s="159"/>
      <c r="BZ17" s="159">
        <v>14387277</v>
      </c>
      <c r="CA17" s="34" t="s">
        <v>389</v>
      </c>
      <c r="CB17" s="34" t="s">
        <v>390</v>
      </c>
      <c r="CD17" s="8" t="s">
        <v>217</v>
      </c>
    </row>
    <row r="18" spans="1:82" ht="15" customHeight="1">
      <c r="A18" s="38" t="s">
        <v>114</v>
      </c>
      <c r="B18" s="60" t="s">
        <v>883</v>
      </c>
      <c r="C18" s="38" t="s">
        <v>176</v>
      </c>
      <c r="D18" s="77">
        <v>44561</v>
      </c>
      <c r="E18" s="60" t="s">
        <v>200</v>
      </c>
      <c r="F18" s="60" t="s">
        <v>197</v>
      </c>
      <c r="G18" s="161"/>
      <c r="H18" s="159">
        <v>1900</v>
      </c>
      <c r="I18" s="159">
        <v>56398</v>
      </c>
      <c r="J18" s="159">
        <v>32785</v>
      </c>
      <c r="K18" s="159"/>
      <c r="L18" s="159"/>
      <c r="M18" s="159"/>
      <c r="N18" s="159"/>
      <c r="O18" s="159"/>
      <c r="P18" s="159"/>
      <c r="Q18" s="159"/>
      <c r="R18" s="159">
        <v>51566</v>
      </c>
      <c r="S18" s="159"/>
      <c r="T18" s="159"/>
      <c r="U18" s="159"/>
      <c r="V18" s="159"/>
      <c r="W18" s="159"/>
      <c r="X18" s="159"/>
      <c r="Y18" s="159"/>
      <c r="Z18" s="159"/>
      <c r="AA18" s="159"/>
      <c r="AB18" s="159"/>
      <c r="AC18" s="159"/>
      <c r="AD18" s="159">
        <v>196209</v>
      </c>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v>1900</v>
      </c>
      <c r="BU18" s="159">
        <v>56398</v>
      </c>
      <c r="BV18" s="159">
        <v>84351</v>
      </c>
      <c r="BW18" s="159"/>
      <c r="BX18" s="159"/>
      <c r="BY18" s="159"/>
      <c r="BZ18" s="159">
        <v>196209</v>
      </c>
      <c r="CA18" s="34" t="s">
        <v>391</v>
      </c>
      <c r="CB18" s="34" t="s">
        <v>392</v>
      </c>
      <c r="CD18" s="8" t="s">
        <v>217</v>
      </c>
    </row>
    <row r="19" spans="1:82" ht="15" customHeight="1">
      <c r="A19" s="38" t="s">
        <v>122</v>
      </c>
      <c r="B19" s="60" t="s">
        <v>123</v>
      </c>
      <c r="C19" s="38" t="s">
        <v>181</v>
      </c>
      <c r="D19" s="77">
        <v>44561</v>
      </c>
      <c r="E19" s="60" t="s">
        <v>200</v>
      </c>
      <c r="F19" s="60" t="s">
        <v>198</v>
      </c>
      <c r="G19" s="159">
        <v>0</v>
      </c>
      <c r="H19" s="159">
        <v>2773</v>
      </c>
      <c r="I19" s="159">
        <v>0</v>
      </c>
      <c r="J19" s="159">
        <v>6270</v>
      </c>
      <c r="K19" s="159">
        <v>300</v>
      </c>
      <c r="L19" s="159">
        <v>30824</v>
      </c>
      <c r="M19" s="159">
        <v>26</v>
      </c>
      <c r="N19" s="159">
        <v>40342</v>
      </c>
      <c r="O19" s="159">
        <v>170</v>
      </c>
      <c r="P19" s="159">
        <v>1223</v>
      </c>
      <c r="Q19" s="159">
        <v>933</v>
      </c>
      <c r="R19" s="159">
        <v>976</v>
      </c>
      <c r="S19" s="159">
        <v>12</v>
      </c>
      <c r="T19" s="159">
        <v>22945</v>
      </c>
      <c r="U19" s="159">
        <v>0</v>
      </c>
      <c r="V19" s="159">
        <v>13609</v>
      </c>
      <c r="W19" s="159">
        <v>63</v>
      </c>
      <c r="X19" s="159">
        <v>2744</v>
      </c>
      <c r="Y19" s="159">
        <v>2101</v>
      </c>
      <c r="Z19" s="159">
        <v>494</v>
      </c>
      <c r="AA19" s="159">
        <v>0</v>
      </c>
      <c r="AB19" s="159">
        <v>13726</v>
      </c>
      <c r="AC19" s="159">
        <v>548</v>
      </c>
      <c r="AD19" s="159">
        <v>15685</v>
      </c>
      <c r="AE19" s="159">
        <v>1052</v>
      </c>
      <c r="AF19" s="159">
        <v>231</v>
      </c>
      <c r="AG19" s="159">
        <v>179</v>
      </c>
      <c r="AH19" s="159">
        <v>23</v>
      </c>
      <c r="AI19" s="159">
        <v>12</v>
      </c>
      <c r="AJ19" s="159">
        <v>34635</v>
      </c>
      <c r="AK19" s="159">
        <v>0</v>
      </c>
      <c r="AL19" s="159">
        <v>25320</v>
      </c>
      <c r="AM19" s="159">
        <v>0</v>
      </c>
      <c r="AN19" s="159">
        <v>0</v>
      </c>
      <c r="AO19" s="159">
        <v>0</v>
      </c>
      <c r="AP19" s="159">
        <v>0</v>
      </c>
      <c r="AQ19" s="159">
        <v>0</v>
      </c>
      <c r="AR19" s="159">
        <v>2198</v>
      </c>
      <c r="AS19" s="159">
        <v>0</v>
      </c>
      <c r="AT19" s="159">
        <v>630</v>
      </c>
      <c r="AU19" s="159">
        <v>147</v>
      </c>
      <c r="AV19" s="159">
        <v>480</v>
      </c>
      <c r="AW19" s="159">
        <v>4</v>
      </c>
      <c r="AX19" s="159">
        <v>28</v>
      </c>
      <c r="AY19" s="159">
        <v>0</v>
      </c>
      <c r="AZ19" s="159">
        <v>5498</v>
      </c>
      <c r="BA19" s="159">
        <v>0</v>
      </c>
      <c r="BB19" s="159">
        <v>11213</v>
      </c>
      <c r="BC19" s="159">
        <v>0</v>
      </c>
      <c r="BD19" s="159">
        <v>0</v>
      </c>
      <c r="BE19" s="159">
        <v>0</v>
      </c>
      <c r="BF19" s="159">
        <v>0</v>
      </c>
      <c r="BG19" s="159">
        <v>0</v>
      </c>
      <c r="BH19" s="159">
        <v>0</v>
      </c>
      <c r="BI19" s="159">
        <v>0</v>
      </c>
      <c r="BJ19" s="159">
        <v>0</v>
      </c>
      <c r="BK19" s="159">
        <v>0</v>
      </c>
      <c r="BL19" s="159">
        <v>0</v>
      </c>
      <c r="BM19" s="159">
        <v>0</v>
      </c>
      <c r="BN19" s="159">
        <v>0</v>
      </c>
      <c r="BO19" s="159">
        <v>0</v>
      </c>
      <c r="BP19" s="159">
        <v>0</v>
      </c>
      <c r="BQ19" s="159">
        <v>0</v>
      </c>
      <c r="BR19" s="159">
        <v>0</v>
      </c>
      <c r="BS19" s="159">
        <v>1433</v>
      </c>
      <c r="BT19" s="159">
        <v>7451</v>
      </c>
      <c r="BU19" s="159">
        <v>3216</v>
      </c>
      <c r="BV19" s="159">
        <v>7791</v>
      </c>
      <c r="BW19" s="159">
        <v>324</v>
      </c>
      <c r="BX19" s="159">
        <v>109826</v>
      </c>
      <c r="BY19" s="159">
        <v>574</v>
      </c>
      <c r="BZ19" s="159">
        <v>106800</v>
      </c>
      <c r="CA19" s="34" t="s">
        <v>393</v>
      </c>
      <c r="CB19" s="34" t="s">
        <v>394</v>
      </c>
      <c r="CD19" s="8" t="s">
        <v>217</v>
      </c>
    </row>
    <row r="20" spans="1:82" ht="15" customHeight="1">
      <c r="A20" s="38" t="s">
        <v>83</v>
      </c>
      <c r="B20" s="60" t="s">
        <v>84</v>
      </c>
      <c r="C20" s="38" t="s">
        <v>176</v>
      </c>
      <c r="D20" s="77">
        <v>44561</v>
      </c>
      <c r="E20" s="60" t="s">
        <v>200</v>
      </c>
      <c r="F20" s="60" t="s">
        <v>197</v>
      </c>
      <c r="G20" s="161"/>
      <c r="H20" s="159">
        <v>44401</v>
      </c>
      <c r="I20" s="159">
        <v>199221</v>
      </c>
      <c r="J20" s="159">
        <v>474333</v>
      </c>
      <c r="K20" s="160"/>
      <c r="L20" s="160">
        <v>1000</v>
      </c>
      <c r="M20" s="160"/>
      <c r="N20" s="160"/>
      <c r="O20" s="159"/>
      <c r="P20" s="159">
        <v>351649</v>
      </c>
      <c r="Q20" s="159">
        <v>30877</v>
      </c>
      <c r="R20" s="159">
        <v>42605</v>
      </c>
      <c r="S20" s="159"/>
      <c r="T20" s="159">
        <v>280</v>
      </c>
      <c r="U20" s="159"/>
      <c r="V20" s="159">
        <v>4949</v>
      </c>
      <c r="W20" s="159"/>
      <c r="X20" s="159"/>
      <c r="Y20" s="159"/>
      <c r="Z20" s="159"/>
      <c r="AA20" s="159"/>
      <c r="AB20" s="159">
        <v>2556278</v>
      </c>
      <c r="AC20" s="159"/>
      <c r="AD20" s="159">
        <v>19694168</v>
      </c>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v>903745</v>
      </c>
      <c r="BC20" s="159"/>
      <c r="BD20" s="159"/>
      <c r="BE20" s="159"/>
      <c r="BF20" s="159"/>
      <c r="BG20" s="159"/>
      <c r="BH20" s="159">
        <v>1210614</v>
      </c>
      <c r="BI20" s="159"/>
      <c r="BJ20" s="159">
        <v>1938001</v>
      </c>
      <c r="BK20" s="159"/>
      <c r="BL20" s="159"/>
      <c r="BM20" s="159"/>
      <c r="BN20" s="159"/>
      <c r="BO20" s="159"/>
      <c r="BP20" s="159">
        <v>193258</v>
      </c>
      <c r="BQ20" s="159"/>
      <c r="BR20" s="159">
        <v>10792464</v>
      </c>
      <c r="BS20" s="159"/>
      <c r="BT20" s="159">
        <v>396050</v>
      </c>
      <c r="BU20" s="159">
        <v>230098</v>
      </c>
      <c r="BV20" s="159">
        <v>516938</v>
      </c>
      <c r="BW20" s="159"/>
      <c r="BX20" s="159">
        <v>3961430</v>
      </c>
      <c r="BY20" s="159"/>
      <c r="BZ20" s="159">
        <v>33333327</v>
      </c>
      <c r="CA20" s="34" t="s">
        <v>395</v>
      </c>
      <c r="CB20" s="34" t="s">
        <v>308</v>
      </c>
      <c r="CD20" s="8" t="s">
        <v>217</v>
      </c>
    </row>
    <row r="21" spans="1:82" ht="15" customHeight="1">
      <c r="A21" s="38" t="s">
        <v>120</v>
      </c>
      <c r="B21" s="60" t="s">
        <v>121</v>
      </c>
      <c r="C21" s="38" t="s">
        <v>172</v>
      </c>
      <c r="D21" s="77">
        <v>44561</v>
      </c>
      <c r="E21" s="60" t="s">
        <v>200</v>
      </c>
      <c r="F21" s="60" t="s">
        <v>197</v>
      </c>
      <c r="G21" s="165">
        <v>21566.894620000003</v>
      </c>
      <c r="H21" s="159">
        <v>0</v>
      </c>
      <c r="I21" s="159">
        <v>341900.65805000003</v>
      </c>
      <c r="J21" s="159">
        <v>0</v>
      </c>
      <c r="K21" s="159">
        <v>0</v>
      </c>
      <c r="L21" s="159">
        <v>0</v>
      </c>
      <c r="M21" s="159">
        <v>0</v>
      </c>
      <c r="N21" s="159">
        <v>0</v>
      </c>
      <c r="O21" s="165">
        <v>0</v>
      </c>
      <c r="P21" s="159">
        <v>0</v>
      </c>
      <c r="Q21" s="165">
        <v>0</v>
      </c>
      <c r="R21" s="159">
        <v>0</v>
      </c>
      <c r="S21" s="165">
        <v>0</v>
      </c>
      <c r="T21" s="159">
        <v>0</v>
      </c>
      <c r="U21" s="165">
        <v>0</v>
      </c>
      <c r="V21" s="159">
        <v>0</v>
      </c>
      <c r="W21" s="159">
        <v>0</v>
      </c>
      <c r="X21" s="159">
        <v>0</v>
      </c>
      <c r="Y21" s="159">
        <v>0</v>
      </c>
      <c r="Z21" s="159">
        <v>0</v>
      </c>
      <c r="AA21" s="165">
        <v>0</v>
      </c>
      <c r="AB21" s="159">
        <v>55951.663529999998</v>
      </c>
      <c r="AC21" s="165">
        <v>0</v>
      </c>
      <c r="AD21" s="159">
        <v>0</v>
      </c>
      <c r="AE21" s="159">
        <v>0</v>
      </c>
      <c r="AF21" s="159">
        <v>0</v>
      </c>
      <c r="AG21" s="159">
        <v>0</v>
      </c>
      <c r="AH21" s="159">
        <v>0</v>
      </c>
      <c r="AI21" s="159">
        <v>0</v>
      </c>
      <c r="AJ21" s="159">
        <v>0</v>
      </c>
      <c r="AK21" s="159">
        <v>0</v>
      </c>
      <c r="AL21" s="159">
        <v>0</v>
      </c>
      <c r="AM21" s="159">
        <v>0</v>
      </c>
      <c r="AN21" s="159">
        <v>0</v>
      </c>
      <c r="AO21" s="159">
        <v>0</v>
      </c>
      <c r="AP21" s="159">
        <v>0</v>
      </c>
      <c r="AQ21" s="159">
        <v>0</v>
      </c>
      <c r="AR21" s="159">
        <v>0</v>
      </c>
      <c r="AS21" s="159">
        <v>0</v>
      </c>
      <c r="AT21" s="159">
        <v>0</v>
      </c>
      <c r="AU21" s="159">
        <v>0</v>
      </c>
      <c r="AV21" s="159">
        <v>0</v>
      </c>
      <c r="AW21" s="159">
        <v>0</v>
      </c>
      <c r="AX21" s="159">
        <v>0</v>
      </c>
      <c r="AY21" s="159">
        <v>0</v>
      </c>
      <c r="AZ21" s="159">
        <v>0</v>
      </c>
      <c r="BA21" s="159">
        <v>0</v>
      </c>
      <c r="BB21" s="159">
        <v>0</v>
      </c>
      <c r="BC21" s="159">
        <v>0</v>
      </c>
      <c r="BD21" s="159">
        <v>0</v>
      </c>
      <c r="BE21" s="159">
        <v>0</v>
      </c>
      <c r="BF21" s="159">
        <v>0</v>
      </c>
      <c r="BG21" s="159">
        <v>0</v>
      </c>
      <c r="BH21" s="159">
        <v>0</v>
      </c>
      <c r="BI21" s="159">
        <v>0</v>
      </c>
      <c r="BJ21" s="159">
        <v>0</v>
      </c>
      <c r="BK21" s="159">
        <v>0</v>
      </c>
      <c r="BL21" s="159">
        <v>0</v>
      </c>
      <c r="BM21" s="159">
        <v>0</v>
      </c>
      <c r="BN21" s="159">
        <v>0</v>
      </c>
      <c r="BO21" s="159">
        <v>0</v>
      </c>
      <c r="BP21" s="159">
        <v>0</v>
      </c>
      <c r="BQ21" s="159">
        <v>0</v>
      </c>
      <c r="BR21" s="159">
        <v>0</v>
      </c>
      <c r="BS21" s="159">
        <v>21566.894620000003</v>
      </c>
      <c r="BT21" s="159">
        <v>0</v>
      </c>
      <c r="BU21" s="159">
        <v>341900.65805000003</v>
      </c>
      <c r="BV21" s="159">
        <v>0</v>
      </c>
      <c r="BW21" s="159">
        <v>0</v>
      </c>
      <c r="BX21" s="159">
        <v>55951.663529999998</v>
      </c>
      <c r="BY21" s="159">
        <v>0</v>
      </c>
      <c r="BZ21" s="159">
        <v>0</v>
      </c>
      <c r="CA21" s="34" t="s">
        <v>682</v>
      </c>
      <c r="CB21" s="34" t="s">
        <v>319</v>
      </c>
      <c r="CD21" s="8" t="s">
        <v>217</v>
      </c>
    </row>
    <row r="22" spans="1:82" ht="15" customHeight="1">
      <c r="A22" s="38" t="s">
        <v>87</v>
      </c>
      <c r="B22" s="60" t="s">
        <v>355</v>
      </c>
      <c r="C22" s="38" t="s">
        <v>181</v>
      </c>
      <c r="D22" s="77">
        <v>44561</v>
      </c>
      <c r="E22" s="60" t="s">
        <v>200</v>
      </c>
      <c r="F22" s="60" t="s">
        <v>197</v>
      </c>
      <c r="G22" s="161"/>
      <c r="H22" s="159">
        <v>509190</v>
      </c>
      <c r="I22" s="159"/>
      <c r="J22" s="159">
        <v>81000</v>
      </c>
      <c r="K22" s="159"/>
      <c r="L22" s="159"/>
      <c r="M22" s="159"/>
      <c r="N22" s="159"/>
      <c r="O22" s="159"/>
      <c r="P22" s="159"/>
      <c r="Q22" s="159"/>
      <c r="R22" s="159"/>
      <c r="S22" s="159"/>
      <c r="T22" s="159"/>
      <c r="U22" s="159"/>
      <c r="V22" s="159"/>
      <c r="W22" s="159"/>
      <c r="X22" s="159"/>
      <c r="Y22" s="159"/>
      <c r="Z22" s="159">
        <v>125447</v>
      </c>
      <c r="AA22" s="159"/>
      <c r="AB22" s="159"/>
      <c r="AC22" s="159"/>
      <c r="AD22" s="159"/>
      <c r="AE22" s="159"/>
      <c r="AF22" s="159"/>
      <c r="AG22" s="159"/>
      <c r="AH22" s="159">
        <v>33000</v>
      </c>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v>509190</v>
      </c>
      <c r="BU22" s="159"/>
      <c r="BV22" s="159">
        <v>239447</v>
      </c>
      <c r="BW22" s="159"/>
      <c r="BX22" s="159"/>
      <c r="BY22" s="159"/>
      <c r="BZ22" s="159"/>
      <c r="CA22" s="34" t="s">
        <v>397</v>
      </c>
      <c r="CB22" s="34" t="s">
        <v>289</v>
      </c>
      <c r="CD22" s="8" t="s">
        <v>217</v>
      </c>
    </row>
    <row r="23" spans="1:82" ht="15" customHeight="1">
      <c r="A23" s="78" t="s">
        <v>138</v>
      </c>
      <c r="B23" s="62" t="s">
        <v>139</v>
      </c>
      <c r="C23" s="38" t="s">
        <v>181</v>
      </c>
      <c r="D23" s="77">
        <v>44561</v>
      </c>
      <c r="E23" s="60" t="s">
        <v>200</v>
      </c>
      <c r="F23" s="60" t="s">
        <v>197</v>
      </c>
      <c r="G23" s="159">
        <v>1594.71</v>
      </c>
      <c r="H23" s="159">
        <v>259538.41</v>
      </c>
      <c r="I23" s="159">
        <v>21524.61</v>
      </c>
      <c r="J23" s="159">
        <v>515433.6</v>
      </c>
      <c r="K23" s="159"/>
      <c r="L23" s="159"/>
      <c r="M23" s="159"/>
      <c r="N23" s="159"/>
      <c r="O23" s="159"/>
      <c r="P23" s="159"/>
      <c r="Q23" s="159"/>
      <c r="R23" s="159"/>
      <c r="S23" s="159"/>
      <c r="T23" s="159"/>
      <c r="U23" s="159"/>
      <c r="V23" s="159"/>
      <c r="W23" s="159"/>
      <c r="X23" s="159"/>
      <c r="Y23" s="159">
        <v>28981.81</v>
      </c>
      <c r="Z23" s="159">
        <v>289818.21000000002</v>
      </c>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v>1594.71</v>
      </c>
      <c r="BT23" s="159">
        <v>259538.41</v>
      </c>
      <c r="BU23" s="159">
        <v>50506.42</v>
      </c>
      <c r="BV23" s="159">
        <v>805251.81</v>
      </c>
      <c r="BW23" s="159"/>
      <c r="BX23" s="159"/>
      <c r="BY23" s="159"/>
      <c r="BZ23" s="159"/>
      <c r="CA23" s="34" t="s">
        <v>398</v>
      </c>
      <c r="CB23" s="34" t="s">
        <v>293</v>
      </c>
      <c r="CD23" s="8" t="s">
        <v>217</v>
      </c>
    </row>
    <row r="24" spans="1:82" ht="15" customHeight="1">
      <c r="A24" s="38" t="s">
        <v>38</v>
      </c>
      <c r="B24" s="60" t="s">
        <v>39</v>
      </c>
      <c r="C24" s="38" t="s">
        <v>181</v>
      </c>
      <c r="D24" s="77">
        <v>44561</v>
      </c>
      <c r="E24" s="60" t="s">
        <v>200</v>
      </c>
      <c r="F24" s="60" t="s">
        <v>198</v>
      </c>
      <c r="G24" s="159">
        <v>40.064894000000002</v>
      </c>
      <c r="H24" s="159">
        <v>5517.3144140000004</v>
      </c>
      <c r="I24" s="159">
        <v>26.102664000000001</v>
      </c>
      <c r="J24" s="159">
        <v>6754.2019559999999</v>
      </c>
      <c r="K24" s="159">
        <v>0</v>
      </c>
      <c r="L24" s="159">
        <v>39824.818330000002</v>
      </c>
      <c r="M24" s="159">
        <v>0</v>
      </c>
      <c r="N24" s="159">
        <v>48228.483960999998</v>
      </c>
      <c r="O24" s="159">
        <v>1.1352100000000001</v>
      </c>
      <c r="P24" s="159">
        <v>4322.5624770000004</v>
      </c>
      <c r="Q24" s="159">
        <v>7.15</v>
      </c>
      <c r="R24" s="159">
        <v>4625.5703199999998</v>
      </c>
      <c r="S24" s="159">
        <v>0.26769399999999999</v>
      </c>
      <c r="T24" s="159">
        <v>11085.601817999999</v>
      </c>
      <c r="U24" s="159">
        <v>529.77793499999996</v>
      </c>
      <c r="V24" s="159">
        <v>9361.4534559999993</v>
      </c>
      <c r="W24" s="159">
        <v>1701.0078659999999</v>
      </c>
      <c r="X24" s="159">
        <v>1001.786662</v>
      </c>
      <c r="Y24" s="159">
        <v>1342.108005</v>
      </c>
      <c r="Z24" s="159">
        <v>1325.8371340000001</v>
      </c>
      <c r="AA24" s="159">
        <v>85.325091</v>
      </c>
      <c r="AB24" s="159">
        <v>58084.005372</v>
      </c>
      <c r="AC24" s="159">
        <v>5947.6518020000003</v>
      </c>
      <c r="AD24" s="159">
        <v>48677.991706000001</v>
      </c>
      <c r="AE24" s="159">
        <v>2029.753706</v>
      </c>
      <c r="AF24" s="159">
        <v>132.54756</v>
      </c>
      <c r="AG24" s="159">
        <v>2128.0984250000001</v>
      </c>
      <c r="AH24" s="159">
        <v>75.079295999999999</v>
      </c>
      <c r="AI24" s="159">
        <v>427.58578</v>
      </c>
      <c r="AJ24" s="159">
        <v>21173.759709999998</v>
      </c>
      <c r="AK24" s="159">
        <v>1855.4166929999999</v>
      </c>
      <c r="AL24" s="159">
        <v>15953.753001999999</v>
      </c>
      <c r="AM24" s="159">
        <v>2.2003819999999998</v>
      </c>
      <c r="AN24" s="159">
        <v>24.114068</v>
      </c>
      <c r="AO24" s="159">
        <v>13.926228999999999</v>
      </c>
      <c r="AP24" s="159">
        <v>0</v>
      </c>
      <c r="AQ24" s="159">
        <v>0</v>
      </c>
      <c r="AR24" s="159">
        <v>100.475311</v>
      </c>
      <c r="AS24" s="159">
        <v>18.030035999999999</v>
      </c>
      <c r="AT24" s="159">
        <v>381.133194</v>
      </c>
      <c r="AU24" s="159">
        <v>79.313451000000001</v>
      </c>
      <c r="AV24" s="159">
        <v>52.970495</v>
      </c>
      <c r="AW24" s="159">
        <v>72.104821999999999</v>
      </c>
      <c r="AX24" s="159">
        <v>69.635616999999996</v>
      </c>
      <c r="AY24" s="159">
        <v>811.21964600000001</v>
      </c>
      <c r="AZ24" s="159">
        <v>11023.974307</v>
      </c>
      <c r="BA24" s="159">
        <v>2347.4533369999999</v>
      </c>
      <c r="BB24" s="159">
        <v>12736.294496</v>
      </c>
      <c r="BC24" s="159">
        <v>948.22501399999999</v>
      </c>
      <c r="BD24" s="159">
        <v>25.292947999999999</v>
      </c>
      <c r="BE24" s="159">
        <v>914.06636000000003</v>
      </c>
      <c r="BF24" s="159">
        <v>0</v>
      </c>
      <c r="BG24" s="159">
        <v>6250.4349789999997</v>
      </c>
      <c r="BH24" s="159">
        <v>5305.2753720000001</v>
      </c>
      <c r="BI24" s="159">
        <v>11699.923461</v>
      </c>
      <c r="BJ24" s="159">
        <v>1045.5344439999999</v>
      </c>
      <c r="BK24" s="159">
        <v>0</v>
      </c>
      <c r="BL24" s="159">
        <v>0</v>
      </c>
      <c r="BM24" s="159">
        <v>0</v>
      </c>
      <c r="BN24" s="159">
        <v>0</v>
      </c>
      <c r="BO24" s="159">
        <v>0</v>
      </c>
      <c r="BP24" s="159">
        <v>983.815067</v>
      </c>
      <c r="BQ24" s="159">
        <v>0</v>
      </c>
      <c r="BR24" s="159">
        <v>601.76825099999996</v>
      </c>
      <c r="BS24" s="159">
        <v>4801.7005230000004</v>
      </c>
      <c r="BT24" s="159">
        <v>11076.588624</v>
      </c>
      <c r="BU24" s="159">
        <v>4503.5565049999996</v>
      </c>
      <c r="BV24" s="159">
        <v>12850.324323000001</v>
      </c>
      <c r="BW24" s="159">
        <v>7574.8331900000003</v>
      </c>
      <c r="BX24" s="159">
        <v>147581.72528700001</v>
      </c>
      <c r="BY24" s="159">
        <v>22398.253263999999</v>
      </c>
      <c r="BZ24" s="159">
        <v>136986.41250999999</v>
      </c>
      <c r="CA24" s="34" t="s">
        <v>399</v>
      </c>
      <c r="CB24" s="34" t="s">
        <v>294</v>
      </c>
      <c r="CD24" s="8" t="s">
        <v>217</v>
      </c>
    </row>
    <row r="25" spans="1:82" ht="15" customHeight="1">
      <c r="A25" s="38" t="s">
        <v>163</v>
      </c>
      <c r="B25" s="60" t="s">
        <v>266</v>
      </c>
      <c r="C25" s="38" t="s">
        <v>175</v>
      </c>
      <c r="D25" s="77">
        <v>44561</v>
      </c>
      <c r="E25" s="60" t="s">
        <v>200</v>
      </c>
      <c r="F25" s="60" t="s">
        <v>198</v>
      </c>
      <c r="G25" s="161"/>
      <c r="H25" s="159">
        <v>392</v>
      </c>
      <c r="I25" s="163"/>
      <c r="J25" s="163">
        <v>54</v>
      </c>
      <c r="K25" s="159"/>
      <c r="L25" s="159"/>
      <c r="M25" s="159"/>
      <c r="N25" s="159"/>
      <c r="O25" s="159"/>
      <c r="P25" s="159">
        <v>28</v>
      </c>
      <c r="Q25" s="159"/>
      <c r="R25" s="159">
        <v>852</v>
      </c>
      <c r="S25" s="159"/>
      <c r="T25" s="159"/>
      <c r="U25" s="163"/>
      <c r="V25" s="163"/>
      <c r="W25" s="159"/>
      <c r="X25" s="159"/>
      <c r="Y25" s="159"/>
      <c r="Z25" s="159"/>
      <c r="AA25" s="159"/>
      <c r="AB25" s="159"/>
      <c r="AC25" s="163"/>
      <c r="AD25" s="159"/>
      <c r="AE25" s="159"/>
      <c r="AF25" s="159"/>
      <c r="AG25" s="159"/>
      <c r="AH25" s="159">
        <v>20</v>
      </c>
      <c r="AI25" s="159"/>
      <c r="AJ25" s="159">
        <v>734</v>
      </c>
      <c r="AK25" s="159"/>
      <c r="AL25" s="159">
        <v>38</v>
      </c>
      <c r="AM25" s="159"/>
      <c r="AN25" s="159"/>
      <c r="AO25" s="159"/>
      <c r="AP25" s="159"/>
      <c r="AQ25" s="159"/>
      <c r="AR25" s="159">
        <v>7430</v>
      </c>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v>10</v>
      </c>
      <c r="BS25" s="159"/>
      <c r="BT25" s="159">
        <v>420</v>
      </c>
      <c r="BU25" s="159"/>
      <c r="BV25" s="159">
        <v>926</v>
      </c>
      <c r="BW25" s="159"/>
      <c r="BX25" s="159">
        <v>8164</v>
      </c>
      <c r="BY25" s="159"/>
      <c r="BZ25" s="159">
        <v>48</v>
      </c>
      <c r="CA25" s="34" t="s">
        <v>400</v>
      </c>
      <c r="CB25" s="34" t="s">
        <v>304</v>
      </c>
      <c r="CD25" s="8" t="s">
        <v>217</v>
      </c>
    </row>
    <row r="26" spans="1:82" ht="15" customHeight="1">
      <c r="A26" s="38" t="s">
        <v>73</v>
      </c>
      <c r="B26" s="60" t="s">
        <v>74</v>
      </c>
      <c r="C26" s="38" t="s">
        <v>174</v>
      </c>
      <c r="D26" s="77">
        <v>44561</v>
      </c>
      <c r="E26" s="60" t="s">
        <v>200</v>
      </c>
      <c r="F26" s="60" t="s">
        <v>198</v>
      </c>
      <c r="G26" s="159"/>
      <c r="H26" s="159">
        <v>3</v>
      </c>
      <c r="I26" s="159">
        <v>39</v>
      </c>
      <c r="J26" s="159">
        <v>2</v>
      </c>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v>3</v>
      </c>
      <c r="BU26" s="159">
        <v>39</v>
      </c>
      <c r="BV26" s="159">
        <v>2</v>
      </c>
      <c r="BW26" s="159"/>
      <c r="BX26" s="159"/>
      <c r="BY26" s="159"/>
      <c r="BZ26" s="159"/>
      <c r="CA26" s="34" t="s">
        <v>683</v>
      </c>
      <c r="CB26" s="34" t="s">
        <v>402</v>
      </c>
      <c r="CD26" s="8" t="s">
        <v>217</v>
      </c>
    </row>
    <row r="27" spans="1:82" ht="15" customHeight="1">
      <c r="A27" s="78" t="s">
        <v>71</v>
      </c>
      <c r="B27" s="62" t="s">
        <v>72</v>
      </c>
      <c r="C27" s="38" t="s">
        <v>175</v>
      </c>
      <c r="D27" s="77">
        <v>44561</v>
      </c>
      <c r="E27" s="60" t="s">
        <v>200</v>
      </c>
      <c r="F27" s="60" t="s">
        <v>198</v>
      </c>
      <c r="G27" s="163"/>
      <c r="H27" s="159">
        <v>50</v>
      </c>
      <c r="I27" s="159"/>
      <c r="J27" s="159">
        <v>610</v>
      </c>
      <c r="K27" s="159"/>
      <c r="L27" s="159"/>
      <c r="M27" s="159"/>
      <c r="N27" s="159"/>
      <c r="O27" s="163"/>
      <c r="P27" s="159">
        <v>37</v>
      </c>
      <c r="Q27" s="159"/>
      <c r="R27" s="159">
        <v>284</v>
      </c>
      <c r="S27" s="163"/>
      <c r="T27" s="159"/>
      <c r="U27" s="159"/>
      <c r="V27" s="159"/>
      <c r="W27" s="163"/>
      <c r="X27" s="159"/>
      <c r="Y27" s="159"/>
      <c r="Z27" s="159"/>
      <c r="AA27" s="163"/>
      <c r="AB27" s="159"/>
      <c r="AC27" s="159"/>
      <c r="AD27" s="159"/>
      <c r="AE27" s="159"/>
      <c r="AF27" s="159"/>
      <c r="AG27" s="159"/>
      <c r="AH27" s="159">
        <v>185</v>
      </c>
      <c r="AI27" s="159"/>
      <c r="AJ27" s="159"/>
      <c r="AK27" s="159"/>
      <c r="AL27" s="159"/>
      <c r="AM27" s="159"/>
      <c r="AN27" s="159"/>
      <c r="AO27" s="159"/>
      <c r="AP27" s="159"/>
      <c r="AQ27" s="159"/>
      <c r="AR27" s="159"/>
      <c r="AS27" s="159"/>
      <c r="AT27" s="159">
        <v>9900</v>
      </c>
      <c r="AU27" s="159"/>
      <c r="AV27" s="159"/>
      <c r="AW27" s="159"/>
      <c r="AX27" s="159"/>
      <c r="AY27" s="159"/>
      <c r="AZ27" s="159">
        <v>61</v>
      </c>
      <c r="BA27" s="159"/>
      <c r="BB27" s="159"/>
      <c r="BC27" s="159"/>
      <c r="BD27" s="159"/>
      <c r="BE27" s="159"/>
      <c r="BF27" s="159"/>
      <c r="BG27" s="159"/>
      <c r="BH27" s="159"/>
      <c r="BI27" s="159"/>
      <c r="BJ27" s="159"/>
      <c r="BK27" s="159"/>
      <c r="BL27" s="159"/>
      <c r="BM27" s="159"/>
      <c r="BN27" s="159"/>
      <c r="BO27" s="159"/>
      <c r="BP27" s="159"/>
      <c r="BQ27" s="159"/>
      <c r="BR27" s="159"/>
      <c r="BS27" s="159"/>
      <c r="BT27" s="159">
        <v>87</v>
      </c>
      <c r="BU27" s="159"/>
      <c r="BV27" s="159">
        <v>1079</v>
      </c>
      <c r="BW27" s="159"/>
      <c r="BX27" s="159">
        <v>61</v>
      </c>
      <c r="BY27" s="159"/>
      <c r="BZ27" s="159">
        <v>9900</v>
      </c>
      <c r="CA27" s="34" t="s">
        <v>403</v>
      </c>
      <c r="CB27" s="34" t="s">
        <v>306</v>
      </c>
      <c r="CC27" s="75"/>
      <c r="CD27" s="8" t="s">
        <v>217</v>
      </c>
    </row>
    <row r="28" spans="1:82" ht="15" customHeight="1">
      <c r="A28" s="38" t="s">
        <v>28</v>
      </c>
      <c r="B28" s="60" t="s">
        <v>29</v>
      </c>
      <c r="C28" s="38" t="s">
        <v>170</v>
      </c>
      <c r="D28" s="77">
        <v>44561</v>
      </c>
      <c r="E28" s="60" t="s">
        <v>200</v>
      </c>
      <c r="F28" s="60" t="s">
        <v>198</v>
      </c>
      <c r="G28" s="161"/>
      <c r="H28" s="159"/>
      <c r="I28" s="159">
        <v>8.1</v>
      </c>
      <c r="J28" s="159"/>
      <c r="K28" s="159"/>
      <c r="L28" s="159"/>
      <c r="M28" s="159"/>
      <c r="N28" s="159"/>
      <c r="O28" s="159"/>
      <c r="P28" s="159"/>
      <c r="Q28" s="159">
        <v>13.8</v>
      </c>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v>21.9</v>
      </c>
      <c r="BV28" s="159"/>
      <c r="BW28" s="159"/>
      <c r="BX28" s="159"/>
      <c r="BY28" s="159"/>
      <c r="BZ28" s="159"/>
      <c r="CA28" s="34" t="s">
        <v>404</v>
      </c>
      <c r="CB28" s="34" t="s">
        <v>221</v>
      </c>
      <c r="CD28" s="8" t="s">
        <v>217</v>
      </c>
    </row>
    <row r="29" spans="1:82" ht="15" customHeight="1">
      <c r="A29" s="78" t="s">
        <v>145</v>
      </c>
      <c r="B29" s="62" t="s">
        <v>146</v>
      </c>
      <c r="C29" s="38" t="s">
        <v>181</v>
      </c>
      <c r="D29" s="77">
        <v>44561</v>
      </c>
      <c r="E29" s="60" t="s">
        <v>200</v>
      </c>
      <c r="F29" s="60" t="s">
        <v>197</v>
      </c>
      <c r="G29" s="161">
        <v>37248</v>
      </c>
      <c r="H29" s="159"/>
      <c r="I29" s="159">
        <v>81872</v>
      </c>
      <c r="J29" s="159"/>
      <c r="K29" s="159">
        <v>11627</v>
      </c>
      <c r="L29" s="159"/>
      <c r="M29" s="159">
        <v>25458</v>
      </c>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v>37248</v>
      </c>
      <c r="BT29" s="159"/>
      <c r="BU29" s="159">
        <v>81872</v>
      </c>
      <c r="BV29" s="159"/>
      <c r="BW29" s="159">
        <v>11627</v>
      </c>
      <c r="BX29" s="159"/>
      <c r="BY29" s="159">
        <v>25458</v>
      </c>
      <c r="BZ29" s="159"/>
      <c r="CA29" s="34" t="s">
        <v>684</v>
      </c>
      <c r="CB29" s="34" t="s">
        <v>287</v>
      </c>
      <c r="CD29" s="8" t="s">
        <v>217</v>
      </c>
    </row>
    <row r="30" spans="1:82" ht="15" customHeight="1">
      <c r="A30" s="78" t="s">
        <v>137</v>
      </c>
      <c r="B30" s="62" t="s">
        <v>356</v>
      </c>
      <c r="C30" s="38" t="s">
        <v>182</v>
      </c>
      <c r="D30" s="77">
        <v>44561</v>
      </c>
      <c r="E30" s="60" t="s">
        <v>200</v>
      </c>
      <c r="F30" s="60" t="s">
        <v>197</v>
      </c>
      <c r="G30" s="159">
        <v>0</v>
      </c>
      <c r="H30" s="159">
        <v>91208</v>
      </c>
      <c r="I30" s="159">
        <v>0</v>
      </c>
      <c r="J30" s="159">
        <v>101707</v>
      </c>
      <c r="K30" s="159">
        <v>0</v>
      </c>
      <c r="L30" s="159">
        <v>71</v>
      </c>
      <c r="M30" s="159">
        <v>0</v>
      </c>
      <c r="N30" s="159">
        <v>356</v>
      </c>
      <c r="O30" s="159">
        <v>0</v>
      </c>
      <c r="P30" s="159">
        <v>19270.8</v>
      </c>
      <c r="Q30" s="159">
        <v>0</v>
      </c>
      <c r="R30" s="159">
        <v>131170.5</v>
      </c>
      <c r="S30" s="159">
        <v>0</v>
      </c>
      <c r="T30" s="159">
        <v>0</v>
      </c>
      <c r="U30" s="159">
        <v>0</v>
      </c>
      <c r="V30" s="159">
        <v>0</v>
      </c>
      <c r="W30" s="159">
        <v>0</v>
      </c>
      <c r="X30" s="159">
        <v>0</v>
      </c>
      <c r="Y30" s="159">
        <v>0</v>
      </c>
      <c r="Z30" s="159">
        <v>0</v>
      </c>
      <c r="AA30" s="159">
        <v>0</v>
      </c>
      <c r="AB30" s="159">
        <v>0</v>
      </c>
      <c r="AC30" s="159">
        <v>0</v>
      </c>
      <c r="AD30" s="159">
        <v>0</v>
      </c>
      <c r="AE30" s="159">
        <v>0</v>
      </c>
      <c r="AF30" s="159">
        <v>0</v>
      </c>
      <c r="AG30" s="159">
        <v>0</v>
      </c>
      <c r="AH30" s="159">
        <v>0</v>
      </c>
      <c r="AI30" s="159">
        <v>0</v>
      </c>
      <c r="AJ30" s="159">
        <v>0</v>
      </c>
      <c r="AK30" s="159">
        <v>0</v>
      </c>
      <c r="AL30" s="159">
        <v>0</v>
      </c>
      <c r="AM30" s="159">
        <v>0</v>
      </c>
      <c r="AN30" s="159">
        <v>0</v>
      </c>
      <c r="AO30" s="159">
        <v>0</v>
      </c>
      <c r="AP30" s="159">
        <v>0</v>
      </c>
      <c r="AQ30" s="159">
        <v>0</v>
      </c>
      <c r="AR30" s="159">
        <v>0</v>
      </c>
      <c r="AS30" s="159">
        <v>0</v>
      </c>
      <c r="AT30" s="159">
        <v>0</v>
      </c>
      <c r="AU30" s="159">
        <v>0</v>
      </c>
      <c r="AV30" s="159">
        <v>0</v>
      </c>
      <c r="AW30" s="159">
        <v>0</v>
      </c>
      <c r="AX30" s="159">
        <v>0</v>
      </c>
      <c r="AY30" s="159">
        <v>0</v>
      </c>
      <c r="AZ30" s="159">
        <v>0</v>
      </c>
      <c r="BA30" s="159">
        <v>0</v>
      </c>
      <c r="BB30" s="159">
        <v>0</v>
      </c>
      <c r="BC30" s="159">
        <v>0</v>
      </c>
      <c r="BD30" s="159">
        <v>0</v>
      </c>
      <c r="BE30" s="159">
        <v>0</v>
      </c>
      <c r="BF30" s="159">
        <v>0</v>
      </c>
      <c r="BG30" s="159">
        <v>0</v>
      </c>
      <c r="BH30" s="159">
        <v>0</v>
      </c>
      <c r="BI30" s="159">
        <v>0</v>
      </c>
      <c r="BJ30" s="159">
        <v>0</v>
      </c>
      <c r="BK30" s="159">
        <v>0</v>
      </c>
      <c r="BL30" s="159">
        <v>0</v>
      </c>
      <c r="BM30" s="159">
        <v>0</v>
      </c>
      <c r="BN30" s="159">
        <v>0</v>
      </c>
      <c r="BO30" s="159">
        <v>0</v>
      </c>
      <c r="BP30" s="159">
        <v>0</v>
      </c>
      <c r="BQ30" s="159">
        <v>0</v>
      </c>
      <c r="BR30" s="159">
        <v>0</v>
      </c>
      <c r="BS30" s="159">
        <v>0</v>
      </c>
      <c r="BT30" s="159">
        <v>110478.8</v>
      </c>
      <c r="BU30" s="159">
        <v>0</v>
      </c>
      <c r="BV30" s="159">
        <v>232877.5</v>
      </c>
      <c r="BW30" s="159">
        <v>0</v>
      </c>
      <c r="BX30" s="159">
        <v>71</v>
      </c>
      <c r="BY30" s="159">
        <v>0</v>
      </c>
      <c r="BZ30" s="159">
        <v>356</v>
      </c>
      <c r="CA30" s="34" t="s">
        <v>405</v>
      </c>
      <c r="CB30" s="34" t="s">
        <v>312</v>
      </c>
      <c r="CD30" s="8" t="s">
        <v>217</v>
      </c>
    </row>
    <row r="31" spans="1:82" ht="15" customHeight="1">
      <c r="A31" s="60" t="s">
        <v>94</v>
      </c>
      <c r="B31" s="60" t="s">
        <v>95</v>
      </c>
      <c r="C31" s="60" t="s">
        <v>182</v>
      </c>
      <c r="D31" s="77">
        <v>44561</v>
      </c>
      <c r="E31" s="67" t="s">
        <v>200</v>
      </c>
      <c r="F31" s="67" t="s">
        <v>198</v>
      </c>
      <c r="G31" s="163">
        <v>0</v>
      </c>
      <c r="H31" s="163">
        <v>23.64</v>
      </c>
      <c r="I31" s="163">
        <v>0</v>
      </c>
      <c r="J31" s="163">
        <v>144.06</v>
      </c>
      <c r="K31" s="163">
        <v>0</v>
      </c>
      <c r="L31" s="163">
        <v>0.03</v>
      </c>
      <c r="M31" s="163">
        <v>0</v>
      </c>
      <c r="N31" s="163">
        <v>0</v>
      </c>
      <c r="O31" s="163">
        <v>0</v>
      </c>
      <c r="P31" s="163">
        <v>0.94</v>
      </c>
      <c r="Q31" s="163">
        <v>0</v>
      </c>
      <c r="R31" s="163">
        <v>0</v>
      </c>
      <c r="S31" s="163">
        <v>0</v>
      </c>
      <c r="T31" s="163">
        <v>0</v>
      </c>
      <c r="U31" s="163">
        <v>0</v>
      </c>
      <c r="V31" s="163">
        <v>0</v>
      </c>
      <c r="W31" s="163">
        <v>0</v>
      </c>
      <c r="X31" s="163">
        <v>0</v>
      </c>
      <c r="Y31" s="163">
        <v>0</v>
      </c>
      <c r="Z31" s="163">
        <v>0</v>
      </c>
      <c r="AA31" s="163">
        <v>0</v>
      </c>
      <c r="AB31" s="163">
        <v>0</v>
      </c>
      <c r="AC31" s="163">
        <v>0</v>
      </c>
      <c r="AD31" s="163">
        <v>0</v>
      </c>
      <c r="AE31" s="163">
        <v>0</v>
      </c>
      <c r="AF31" s="163">
        <v>0</v>
      </c>
      <c r="AG31" s="163">
        <v>0</v>
      </c>
      <c r="AH31" s="163">
        <v>0</v>
      </c>
      <c r="AI31" s="163">
        <v>0</v>
      </c>
      <c r="AJ31" s="163">
        <v>201.42</v>
      </c>
      <c r="AK31" s="163">
        <v>0</v>
      </c>
      <c r="AL31" s="163">
        <v>0</v>
      </c>
      <c r="AM31" s="163">
        <v>0</v>
      </c>
      <c r="AN31" s="163">
        <v>0</v>
      </c>
      <c r="AO31" s="163">
        <v>0</v>
      </c>
      <c r="AP31" s="163">
        <v>0</v>
      </c>
      <c r="AQ31" s="163">
        <v>0</v>
      </c>
      <c r="AR31" s="163">
        <v>0</v>
      </c>
      <c r="AS31" s="163">
        <v>0</v>
      </c>
      <c r="AT31" s="163">
        <v>0</v>
      </c>
      <c r="AU31" s="163">
        <v>0</v>
      </c>
      <c r="AV31" s="163">
        <v>0</v>
      </c>
      <c r="AW31" s="163">
        <v>0</v>
      </c>
      <c r="AX31" s="163">
        <v>0</v>
      </c>
      <c r="AY31" s="163">
        <v>0</v>
      </c>
      <c r="AZ31" s="163">
        <v>0</v>
      </c>
      <c r="BA31" s="163">
        <v>0</v>
      </c>
      <c r="BB31" s="163">
        <v>0</v>
      </c>
      <c r="BC31" s="163">
        <v>0</v>
      </c>
      <c r="BD31" s="163">
        <v>0</v>
      </c>
      <c r="BE31" s="163">
        <v>0</v>
      </c>
      <c r="BF31" s="163">
        <v>0</v>
      </c>
      <c r="BG31" s="163">
        <v>0</v>
      </c>
      <c r="BH31" s="163">
        <v>0</v>
      </c>
      <c r="BI31" s="163">
        <v>0</v>
      </c>
      <c r="BJ31" s="163">
        <v>0</v>
      </c>
      <c r="BK31" s="163">
        <v>0</v>
      </c>
      <c r="BL31" s="163">
        <v>0</v>
      </c>
      <c r="BM31" s="163">
        <v>0</v>
      </c>
      <c r="BN31" s="163">
        <v>0</v>
      </c>
      <c r="BO31" s="163">
        <v>0</v>
      </c>
      <c r="BP31" s="163">
        <v>5372.4</v>
      </c>
      <c r="BQ31" s="163">
        <v>0</v>
      </c>
      <c r="BR31" s="163">
        <v>0</v>
      </c>
      <c r="BS31" s="163">
        <v>0</v>
      </c>
      <c r="BT31" s="163">
        <v>24.58</v>
      </c>
      <c r="BU31" s="163">
        <v>0</v>
      </c>
      <c r="BV31" s="163">
        <v>144.06</v>
      </c>
      <c r="BW31" s="163">
        <v>0</v>
      </c>
      <c r="BX31" s="163">
        <v>5573.85</v>
      </c>
      <c r="BY31" s="163">
        <v>0</v>
      </c>
      <c r="BZ31" s="163">
        <v>0</v>
      </c>
      <c r="CA31" s="34" t="s">
        <v>406</v>
      </c>
      <c r="CB31" s="34" t="s">
        <v>191</v>
      </c>
      <c r="CD31" s="8" t="s">
        <v>217</v>
      </c>
    </row>
    <row r="32" spans="1:82" ht="15" customHeight="1">
      <c r="A32" s="38" t="s">
        <v>151</v>
      </c>
      <c r="B32" s="60" t="s">
        <v>152</v>
      </c>
      <c r="C32" s="38" t="s">
        <v>175</v>
      </c>
      <c r="D32" s="77">
        <v>44561</v>
      </c>
      <c r="E32" s="60" t="s">
        <v>200</v>
      </c>
      <c r="F32" s="60" t="s">
        <v>198</v>
      </c>
      <c r="G32" s="159"/>
      <c r="H32" s="159">
        <v>12837</v>
      </c>
      <c r="I32" s="159"/>
      <c r="J32" s="159">
        <v>15161</v>
      </c>
      <c r="K32" s="159"/>
      <c r="L32" s="159"/>
      <c r="M32" s="159"/>
      <c r="N32" s="159"/>
      <c r="O32" s="159"/>
      <c r="P32" s="159">
        <v>406</v>
      </c>
      <c r="Q32" s="159"/>
      <c r="R32" s="159">
        <v>413</v>
      </c>
      <c r="S32" s="159"/>
      <c r="T32" s="159"/>
      <c r="U32" s="159"/>
      <c r="V32" s="159"/>
      <c r="W32" s="159">
        <v>1883</v>
      </c>
      <c r="X32" s="159">
        <v>721</v>
      </c>
      <c r="Y32" s="159"/>
      <c r="Z32" s="159">
        <v>872</v>
      </c>
      <c r="AA32" s="159"/>
      <c r="AB32" s="159">
        <v>40596</v>
      </c>
      <c r="AC32" s="159"/>
      <c r="AD32" s="159">
        <v>33692</v>
      </c>
      <c r="AE32" s="159">
        <v>1</v>
      </c>
      <c r="AF32" s="159">
        <v>307</v>
      </c>
      <c r="AG32" s="159"/>
      <c r="AH32" s="159">
        <v>45</v>
      </c>
      <c r="AI32" s="159"/>
      <c r="AJ32" s="159">
        <v>1072</v>
      </c>
      <c r="AK32" s="159"/>
      <c r="AL32" s="159">
        <v>1269</v>
      </c>
      <c r="AM32" s="159">
        <v>643</v>
      </c>
      <c r="AN32" s="159"/>
      <c r="AO32" s="159"/>
      <c r="AP32" s="159"/>
      <c r="AQ32" s="159"/>
      <c r="AR32" s="159"/>
      <c r="AS32" s="159"/>
      <c r="AT32" s="159"/>
      <c r="AU32" s="159">
        <v>199</v>
      </c>
      <c r="AV32" s="159">
        <v>2</v>
      </c>
      <c r="AW32" s="159"/>
      <c r="AX32" s="159"/>
      <c r="AY32" s="159"/>
      <c r="AZ32" s="159">
        <v>9187</v>
      </c>
      <c r="BA32" s="159"/>
      <c r="BB32" s="159">
        <v>7943</v>
      </c>
      <c r="BC32" s="159">
        <v>553</v>
      </c>
      <c r="BD32" s="159"/>
      <c r="BE32" s="159"/>
      <c r="BF32" s="159"/>
      <c r="BG32" s="159"/>
      <c r="BH32" s="159">
        <v>5756</v>
      </c>
      <c r="BI32" s="159"/>
      <c r="BJ32" s="159">
        <v>6045</v>
      </c>
      <c r="BK32" s="159">
        <v>598</v>
      </c>
      <c r="BL32" s="159">
        <v>38</v>
      </c>
      <c r="BM32" s="159">
        <v>505</v>
      </c>
      <c r="BN32" s="159"/>
      <c r="BO32" s="159"/>
      <c r="BP32" s="159">
        <v>20</v>
      </c>
      <c r="BQ32" s="159"/>
      <c r="BR32" s="159">
        <v>21</v>
      </c>
      <c r="BS32" s="159">
        <v>3877</v>
      </c>
      <c r="BT32" s="159">
        <v>14311</v>
      </c>
      <c r="BU32" s="159">
        <v>505</v>
      </c>
      <c r="BV32" s="159">
        <v>16491</v>
      </c>
      <c r="BW32" s="159"/>
      <c r="BX32" s="159">
        <v>56631</v>
      </c>
      <c r="BY32" s="159"/>
      <c r="BZ32" s="159">
        <v>48970</v>
      </c>
      <c r="CA32" s="34" t="s">
        <v>407</v>
      </c>
      <c r="CB32" s="34" t="s">
        <v>305</v>
      </c>
      <c r="CD32" s="8" t="s">
        <v>217</v>
      </c>
    </row>
    <row r="33" spans="1:82" ht="15" customHeight="1">
      <c r="A33" s="38" t="s">
        <v>30</v>
      </c>
      <c r="B33" s="60" t="s">
        <v>31</v>
      </c>
      <c r="C33" s="38" t="s">
        <v>180</v>
      </c>
      <c r="D33" s="77">
        <v>44561</v>
      </c>
      <c r="E33" s="60" t="s">
        <v>200</v>
      </c>
      <c r="F33" s="60" t="s">
        <v>198</v>
      </c>
      <c r="G33" s="159">
        <v>266</v>
      </c>
      <c r="H33" s="159">
        <v>116</v>
      </c>
      <c r="I33" s="159">
        <v>122</v>
      </c>
      <c r="J33" s="159">
        <v>133</v>
      </c>
      <c r="K33" s="159"/>
      <c r="L33" s="159"/>
      <c r="M33" s="159"/>
      <c r="N33" s="159"/>
      <c r="O33" s="159">
        <v>33</v>
      </c>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v>299</v>
      </c>
      <c r="BT33" s="159">
        <v>116</v>
      </c>
      <c r="BU33" s="159">
        <v>122</v>
      </c>
      <c r="BV33" s="159">
        <v>133</v>
      </c>
      <c r="BW33" s="159"/>
      <c r="BX33" s="159"/>
      <c r="BY33" s="159"/>
      <c r="BZ33" s="159"/>
      <c r="CA33" s="34" t="s">
        <v>868</v>
      </c>
      <c r="CB33" s="34" t="s">
        <v>270</v>
      </c>
      <c r="CD33" s="8" t="s">
        <v>217</v>
      </c>
    </row>
    <row r="34" spans="1:82" ht="15" customHeight="1">
      <c r="A34" s="38" t="s">
        <v>143</v>
      </c>
      <c r="B34" s="60" t="s">
        <v>144</v>
      </c>
      <c r="C34" s="38" t="s">
        <v>168</v>
      </c>
      <c r="D34" s="77">
        <v>44561</v>
      </c>
      <c r="E34" s="60" t="s">
        <v>200</v>
      </c>
      <c r="F34" s="60" t="s">
        <v>198</v>
      </c>
      <c r="G34" s="161"/>
      <c r="H34" s="161">
        <v>2399</v>
      </c>
      <c r="I34" s="161"/>
      <c r="J34" s="161">
        <v>2559</v>
      </c>
      <c r="K34" s="161"/>
      <c r="L34" s="161">
        <v>646</v>
      </c>
      <c r="M34" s="161"/>
      <c r="N34" s="161">
        <v>241</v>
      </c>
      <c r="O34" s="161"/>
      <c r="P34" s="161">
        <v>49</v>
      </c>
      <c r="Q34" s="161"/>
      <c r="R34" s="161">
        <v>176</v>
      </c>
      <c r="S34" s="161"/>
      <c r="T34" s="161">
        <v>181</v>
      </c>
      <c r="U34" s="161"/>
      <c r="V34" s="161">
        <v>3926</v>
      </c>
      <c r="W34" s="161"/>
      <c r="X34" s="161">
        <v>46</v>
      </c>
      <c r="Y34" s="161"/>
      <c r="Z34" s="161">
        <v>274</v>
      </c>
      <c r="AA34" s="161"/>
      <c r="AB34" s="161">
        <v>1116</v>
      </c>
      <c r="AC34" s="161"/>
      <c r="AD34" s="161">
        <v>505</v>
      </c>
      <c r="AE34" s="161"/>
      <c r="AF34" s="161">
        <v>7</v>
      </c>
      <c r="AG34" s="161"/>
      <c r="AH34" s="161">
        <v>991</v>
      </c>
      <c r="AI34" s="161"/>
      <c r="AJ34" s="161">
        <v>2597</v>
      </c>
      <c r="AK34" s="161"/>
      <c r="AL34" s="161">
        <v>1217</v>
      </c>
      <c r="AM34" s="161"/>
      <c r="AN34" s="161"/>
      <c r="AO34" s="161"/>
      <c r="AP34" s="161">
        <v>60</v>
      </c>
      <c r="AQ34" s="161"/>
      <c r="AR34" s="161"/>
      <c r="AS34" s="161"/>
      <c r="AT34" s="161"/>
      <c r="AU34" s="161"/>
      <c r="AV34" s="161">
        <v>8</v>
      </c>
      <c r="AW34" s="161"/>
      <c r="AX34" s="161">
        <v>190</v>
      </c>
      <c r="AY34" s="161"/>
      <c r="AZ34" s="161">
        <v>187</v>
      </c>
      <c r="BA34" s="161"/>
      <c r="BB34" s="161">
        <v>46</v>
      </c>
      <c r="BC34" s="161"/>
      <c r="BD34" s="161"/>
      <c r="BE34" s="161"/>
      <c r="BF34" s="161"/>
      <c r="BG34" s="161"/>
      <c r="BH34" s="161"/>
      <c r="BI34" s="161"/>
      <c r="BJ34" s="161"/>
      <c r="BK34" s="161"/>
      <c r="BL34" s="161">
        <v>56</v>
      </c>
      <c r="BM34" s="161"/>
      <c r="BN34" s="161">
        <v>16</v>
      </c>
      <c r="BO34" s="161"/>
      <c r="BP34" s="161">
        <v>5222</v>
      </c>
      <c r="BQ34" s="161"/>
      <c r="BR34" s="161">
        <v>2609</v>
      </c>
      <c r="BS34" s="161"/>
      <c r="BT34" s="161">
        <v>2565</v>
      </c>
      <c r="BU34" s="161"/>
      <c r="BV34" s="161">
        <v>4267</v>
      </c>
      <c r="BW34" s="161"/>
      <c r="BX34" s="161">
        <v>9948</v>
      </c>
      <c r="BY34" s="161"/>
      <c r="BZ34" s="161">
        <v>8544</v>
      </c>
      <c r="CA34" s="34" t="s">
        <v>409</v>
      </c>
      <c r="CB34" s="34" t="s">
        <v>280</v>
      </c>
      <c r="CD34" s="8" t="s">
        <v>217</v>
      </c>
    </row>
    <row r="35" spans="1:82" ht="15" customHeight="1">
      <c r="A35" s="38" t="s">
        <v>98</v>
      </c>
      <c r="B35" s="60" t="s">
        <v>159</v>
      </c>
      <c r="C35" s="38" t="s">
        <v>171</v>
      </c>
      <c r="D35" s="77">
        <v>44561</v>
      </c>
      <c r="E35" s="60" t="s">
        <v>200</v>
      </c>
      <c r="F35" s="60" t="s">
        <v>198</v>
      </c>
      <c r="G35" s="159"/>
      <c r="H35" s="159">
        <v>3543.2130000000002</v>
      </c>
      <c r="I35" s="159">
        <v>9.2029999999999994</v>
      </c>
      <c r="J35" s="159">
        <v>8969.1589999999997</v>
      </c>
      <c r="K35" s="159"/>
      <c r="L35" s="159">
        <v>10343.016</v>
      </c>
      <c r="M35" s="159"/>
      <c r="N35" s="159">
        <v>2840.5610000000001</v>
      </c>
      <c r="O35" s="159"/>
      <c r="P35" s="159">
        <v>128.63999999999999</v>
      </c>
      <c r="Q35" s="159"/>
      <c r="R35" s="159">
        <v>4897.4930000000004</v>
      </c>
      <c r="S35" s="159"/>
      <c r="T35" s="159"/>
      <c r="U35" s="159"/>
      <c r="V35" s="159">
        <v>335.15300000000002</v>
      </c>
      <c r="W35" s="159"/>
      <c r="X35" s="159">
        <v>4.891</v>
      </c>
      <c r="Y35" s="159"/>
      <c r="Z35" s="159">
        <v>92.284999999999997</v>
      </c>
      <c r="AA35" s="159"/>
      <c r="AB35" s="159">
        <v>1998.671</v>
      </c>
      <c r="AC35" s="159"/>
      <c r="AD35" s="159">
        <v>7101.625</v>
      </c>
      <c r="AE35" s="159"/>
      <c r="AF35" s="159"/>
      <c r="AG35" s="159">
        <v>24.869</v>
      </c>
      <c r="AH35" s="159"/>
      <c r="AI35" s="159"/>
      <c r="AJ35" s="159">
        <v>1560.4870000000001</v>
      </c>
      <c r="AK35" s="159"/>
      <c r="AL35" s="159">
        <v>4633.8620000000001</v>
      </c>
      <c r="AM35" s="159"/>
      <c r="AN35" s="159"/>
      <c r="AO35" s="159"/>
      <c r="AP35" s="159"/>
      <c r="AQ35" s="159"/>
      <c r="AR35" s="159"/>
      <c r="AS35" s="159"/>
      <c r="AT35" s="159"/>
      <c r="AU35" s="159">
        <v>123.035</v>
      </c>
      <c r="AV35" s="159"/>
      <c r="AW35" s="159">
        <v>403.31799999999998</v>
      </c>
      <c r="AX35" s="159"/>
      <c r="AY35" s="159"/>
      <c r="AZ35" s="159">
        <v>1076.5930000000001</v>
      </c>
      <c r="BA35" s="159">
        <v>74.177000000000007</v>
      </c>
      <c r="BB35" s="159">
        <v>0.91200000000000003</v>
      </c>
      <c r="BC35" s="159"/>
      <c r="BD35" s="159"/>
      <c r="BE35" s="159"/>
      <c r="BF35" s="159"/>
      <c r="BG35" s="159"/>
      <c r="BH35" s="159"/>
      <c r="BI35" s="159"/>
      <c r="BJ35" s="159">
        <v>17.693000000000001</v>
      </c>
      <c r="BK35" s="159"/>
      <c r="BL35" s="159"/>
      <c r="BM35" s="159"/>
      <c r="BN35" s="159"/>
      <c r="BO35" s="159"/>
      <c r="BP35" s="159">
        <v>395.25</v>
      </c>
      <c r="BQ35" s="159"/>
      <c r="BR35" s="159">
        <v>1239.499</v>
      </c>
      <c r="BS35" s="159">
        <v>123.035</v>
      </c>
      <c r="BT35" s="159">
        <v>3676.7440000000001</v>
      </c>
      <c r="BU35" s="159">
        <v>437.39</v>
      </c>
      <c r="BV35" s="159">
        <v>13958.938</v>
      </c>
      <c r="BW35" s="159">
        <v>0</v>
      </c>
      <c r="BX35" s="159">
        <v>15374.017</v>
      </c>
      <c r="BY35" s="159">
        <v>74.177000000000007</v>
      </c>
      <c r="BZ35" s="159">
        <v>16169.305</v>
      </c>
      <c r="CA35" s="34" t="s">
        <v>410</v>
      </c>
      <c r="CB35" s="34" t="s">
        <v>274</v>
      </c>
      <c r="CD35" s="8" t="s">
        <v>217</v>
      </c>
    </row>
    <row r="36" spans="1:82" ht="15" customHeight="1">
      <c r="A36" s="38" t="s">
        <v>5</v>
      </c>
      <c r="B36" s="60" t="s">
        <v>6</v>
      </c>
      <c r="C36" s="38" t="s">
        <v>173</v>
      </c>
      <c r="D36" s="77">
        <v>44561</v>
      </c>
      <c r="E36" s="60" t="s">
        <v>200</v>
      </c>
      <c r="F36" s="60" t="s">
        <v>197</v>
      </c>
      <c r="G36" s="161">
        <v>0</v>
      </c>
      <c r="H36" s="159">
        <v>0</v>
      </c>
      <c r="I36" s="159">
        <v>0</v>
      </c>
      <c r="J36" s="159">
        <v>4763</v>
      </c>
      <c r="K36" s="159">
        <v>0</v>
      </c>
      <c r="L36" s="159">
        <v>0</v>
      </c>
      <c r="M36" s="159">
        <v>0</v>
      </c>
      <c r="N36" s="159">
        <v>0</v>
      </c>
      <c r="O36" s="159">
        <v>0</v>
      </c>
      <c r="P36" s="159">
        <v>0</v>
      </c>
      <c r="Q36" s="159">
        <v>0</v>
      </c>
      <c r="R36" s="159">
        <v>0</v>
      </c>
      <c r="S36" s="159">
        <v>0</v>
      </c>
      <c r="T36" s="159">
        <v>0</v>
      </c>
      <c r="U36" s="159">
        <v>0</v>
      </c>
      <c r="V36" s="159">
        <v>0</v>
      </c>
      <c r="W36" s="159">
        <v>0</v>
      </c>
      <c r="X36" s="159">
        <v>0</v>
      </c>
      <c r="Y36" s="159">
        <v>0</v>
      </c>
      <c r="Z36" s="159">
        <v>0</v>
      </c>
      <c r="AA36" s="159">
        <v>0</v>
      </c>
      <c r="AB36" s="159">
        <v>0</v>
      </c>
      <c r="AC36" s="159">
        <v>0</v>
      </c>
      <c r="AD36" s="159">
        <v>0</v>
      </c>
      <c r="AE36" s="159">
        <v>0</v>
      </c>
      <c r="AF36" s="159">
        <v>0</v>
      </c>
      <c r="AG36" s="159">
        <v>0</v>
      </c>
      <c r="AH36" s="159">
        <v>0</v>
      </c>
      <c r="AI36" s="159">
        <v>0</v>
      </c>
      <c r="AJ36" s="159">
        <v>0</v>
      </c>
      <c r="AK36" s="159">
        <v>0</v>
      </c>
      <c r="AL36" s="159">
        <v>0</v>
      </c>
      <c r="AM36" s="159">
        <v>0</v>
      </c>
      <c r="AN36" s="159">
        <v>0</v>
      </c>
      <c r="AO36" s="159">
        <v>0</v>
      </c>
      <c r="AP36" s="159">
        <v>0</v>
      </c>
      <c r="AQ36" s="159">
        <v>0</v>
      </c>
      <c r="AR36" s="159">
        <v>0</v>
      </c>
      <c r="AS36" s="159">
        <v>0</v>
      </c>
      <c r="AT36" s="159">
        <v>0</v>
      </c>
      <c r="AU36" s="159">
        <v>0</v>
      </c>
      <c r="AV36" s="159">
        <v>0</v>
      </c>
      <c r="AW36" s="159">
        <v>0</v>
      </c>
      <c r="AX36" s="159">
        <v>0</v>
      </c>
      <c r="AY36" s="159">
        <v>0</v>
      </c>
      <c r="AZ36" s="159">
        <v>0</v>
      </c>
      <c r="BA36" s="159">
        <v>0</v>
      </c>
      <c r="BB36" s="159">
        <v>0</v>
      </c>
      <c r="BC36" s="159">
        <v>0</v>
      </c>
      <c r="BD36" s="159">
        <v>0</v>
      </c>
      <c r="BE36" s="159">
        <v>0</v>
      </c>
      <c r="BF36" s="159">
        <v>0</v>
      </c>
      <c r="BG36" s="159">
        <v>0</v>
      </c>
      <c r="BH36" s="159">
        <v>0</v>
      </c>
      <c r="BI36" s="159">
        <v>0</v>
      </c>
      <c r="BJ36" s="159">
        <v>0</v>
      </c>
      <c r="BK36" s="159">
        <v>0</v>
      </c>
      <c r="BL36" s="159">
        <v>0</v>
      </c>
      <c r="BM36" s="159">
        <v>0</v>
      </c>
      <c r="BN36" s="159">
        <v>0</v>
      </c>
      <c r="BO36" s="159">
        <v>0</v>
      </c>
      <c r="BP36" s="159">
        <v>0</v>
      </c>
      <c r="BQ36" s="159">
        <v>0</v>
      </c>
      <c r="BR36" s="159">
        <v>0</v>
      </c>
      <c r="BS36" s="159">
        <v>0</v>
      </c>
      <c r="BT36" s="159">
        <v>0</v>
      </c>
      <c r="BU36" s="159">
        <v>0</v>
      </c>
      <c r="BV36" s="159">
        <v>4763</v>
      </c>
      <c r="BW36" s="159">
        <v>0</v>
      </c>
      <c r="BX36" s="159">
        <v>0</v>
      </c>
      <c r="BY36" s="159">
        <v>0</v>
      </c>
      <c r="BZ36" s="159">
        <v>0</v>
      </c>
      <c r="CA36" s="34" t="s">
        <v>867</v>
      </c>
      <c r="CB36" s="34" t="s">
        <v>235</v>
      </c>
      <c r="CD36" s="8" t="s">
        <v>217</v>
      </c>
    </row>
    <row r="37" spans="1:82" ht="15" customHeight="1">
      <c r="A37" s="38" t="s">
        <v>14</v>
      </c>
      <c r="B37" s="60" t="s">
        <v>15</v>
      </c>
      <c r="C37" s="38" t="s">
        <v>178</v>
      </c>
      <c r="D37" s="77">
        <v>44561</v>
      </c>
      <c r="E37" s="60" t="s">
        <v>200</v>
      </c>
      <c r="F37" s="60" t="s">
        <v>198</v>
      </c>
      <c r="G37" s="159"/>
      <c r="H37" s="159">
        <v>1046</v>
      </c>
      <c r="I37" s="159"/>
      <c r="J37" s="159">
        <v>13209</v>
      </c>
      <c r="K37" s="159"/>
      <c r="L37" s="159">
        <v>8</v>
      </c>
      <c r="M37" s="159"/>
      <c r="N37" s="159">
        <v>20</v>
      </c>
      <c r="O37" s="159"/>
      <c r="P37" s="159">
        <v>0</v>
      </c>
      <c r="Q37" s="159"/>
      <c r="R37" s="159"/>
      <c r="S37" s="159"/>
      <c r="T37" s="159"/>
      <c r="U37" s="159"/>
      <c r="V37" s="159"/>
      <c r="W37" s="159"/>
      <c r="X37" s="159"/>
      <c r="Y37" s="159"/>
      <c r="Z37" s="159"/>
      <c r="AA37" s="159"/>
      <c r="AB37" s="159"/>
      <c r="AC37" s="159"/>
      <c r="AD37" s="159"/>
      <c r="AE37" s="159"/>
      <c r="AF37" s="159"/>
      <c r="AG37" s="159">
        <v>2054</v>
      </c>
      <c r="AH37" s="159"/>
      <c r="AI37" s="159"/>
      <c r="AJ37" s="159">
        <v>610</v>
      </c>
      <c r="AK37" s="159">
        <v>42</v>
      </c>
      <c r="AL37" s="159">
        <v>618</v>
      </c>
      <c r="AM37" s="159"/>
      <c r="AN37" s="159"/>
      <c r="AO37" s="159">
        <v>334</v>
      </c>
      <c r="AP37" s="159"/>
      <c r="AQ37" s="159"/>
      <c r="AR37" s="159"/>
      <c r="AS37" s="159"/>
      <c r="AT37" s="159"/>
      <c r="AU37" s="159"/>
      <c r="AV37" s="159"/>
      <c r="AW37" s="159"/>
      <c r="AX37" s="159"/>
      <c r="AY37" s="159"/>
      <c r="AZ37" s="159"/>
      <c r="BA37" s="159"/>
      <c r="BB37" s="159">
        <v>585</v>
      </c>
      <c r="BC37" s="159"/>
      <c r="BD37" s="159"/>
      <c r="BE37" s="159"/>
      <c r="BF37" s="159"/>
      <c r="BG37" s="159"/>
      <c r="BH37" s="159"/>
      <c r="BI37" s="159"/>
      <c r="BJ37" s="159"/>
      <c r="BK37" s="159">
        <v>11</v>
      </c>
      <c r="BL37" s="159"/>
      <c r="BM37" s="159">
        <v>223</v>
      </c>
      <c r="BN37" s="159"/>
      <c r="BO37" s="159"/>
      <c r="BP37" s="159">
        <v>1074</v>
      </c>
      <c r="BQ37" s="159"/>
      <c r="BR37" s="159">
        <v>326</v>
      </c>
      <c r="BS37" s="159">
        <v>11</v>
      </c>
      <c r="BT37" s="159">
        <v>1046</v>
      </c>
      <c r="BU37" s="159">
        <v>2611</v>
      </c>
      <c r="BV37" s="159">
        <v>13209</v>
      </c>
      <c r="BW37" s="159"/>
      <c r="BX37" s="159">
        <v>1692</v>
      </c>
      <c r="BY37" s="159">
        <v>42</v>
      </c>
      <c r="BZ37" s="159">
        <v>1549</v>
      </c>
      <c r="CA37" s="34" t="s">
        <v>412</v>
      </c>
      <c r="CB37" s="34" t="s">
        <v>413</v>
      </c>
      <c r="CD37" s="8" t="s">
        <v>217</v>
      </c>
    </row>
    <row r="38" spans="1:82" ht="15" customHeight="1">
      <c r="A38" s="38" t="s">
        <v>135</v>
      </c>
      <c r="B38" s="60" t="s">
        <v>136</v>
      </c>
      <c r="C38" s="38" t="s">
        <v>185</v>
      </c>
      <c r="D38" s="77">
        <v>44561</v>
      </c>
      <c r="E38" s="60" t="s">
        <v>200</v>
      </c>
      <c r="F38" s="60" t="s">
        <v>198</v>
      </c>
      <c r="G38" s="159"/>
      <c r="H38" s="159">
        <v>39060</v>
      </c>
      <c r="I38" s="159">
        <v>7367</v>
      </c>
      <c r="J38" s="159">
        <v>51303</v>
      </c>
      <c r="K38" s="159"/>
      <c r="L38" s="159"/>
      <c r="M38" s="159"/>
      <c r="N38" s="159"/>
      <c r="O38" s="159"/>
      <c r="P38" s="159">
        <v>49808</v>
      </c>
      <c r="Q38" s="159">
        <v>1612</v>
      </c>
      <c r="R38" s="159">
        <v>21339</v>
      </c>
      <c r="S38" s="159"/>
      <c r="T38" s="159"/>
      <c r="U38" s="159"/>
      <c r="V38" s="159"/>
      <c r="W38" s="159">
        <v>6423</v>
      </c>
      <c r="X38" s="159">
        <v>6936</v>
      </c>
      <c r="Y38" s="159">
        <v>11050</v>
      </c>
      <c r="Z38" s="159">
        <v>2887</v>
      </c>
      <c r="AA38" s="159"/>
      <c r="AB38" s="159"/>
      <c r="AC38" s="159"/>
      <c r="AD38" s="159"/>
      <c r="AE38" s="159">
        <v>4436</v>
      </c>
      <c r="AF38" s="159">
        <v>3496</v>
      </c>
      <c r="AG38" s="159">
        <v>7276</v>
      </c>
      <c r="AH38" s="159">
        <v>4737</v>
      </c>
      <c r="AI38" s="159"/>
      <c r="AJ38" s="159"/>
      <c r="AK38" s="159"/>
      <c r="AL38" s="159"/>
      <c r="AM38" s="159">
        <v>53</v>
      </c>
      <c r="AN38" s="159">
        <v>550</v>
      </c>
      <c r="AO38" s="159">
        <v>619</v>
      </c>
      <c r="AP38" s="159"/>
      <c r="AQ38" s="159"/>
      <c r="AR38" s="159"/>
      <c r="AS38" s="159"/>
      <c r="AT38" s="159"/>
      <c r="AU38" s="159">
        <v>6151</v>
      </c>
      <c r="AV38" s="159">
        <v>1795</v>
      </c>
      <c r="AW38" s="159">
        <v>3262</v>
      </c>
      <c r="AX38" s="159">
        <v>387</v>
      </c>
      <c r="AY38" s="159"/>
      <c r="AZ38" s="159"/>
      <c r="BA38" s="159"/>
      <c r="BB38" s="159"/>
      <c r="BC38" s="159">
        <v>608</v>
      </c>
      <c r="BD38" s="159">
        <v>3</v>
      </c>
      <c r="BE38" s="159"/>
      <c r="BF38" s="159"/>
      <c r="BG38" s="159"/>
      <c r="BH38" s="159"/>
      <c r="BI38" s="159"/>
      <c r="BJ38" s="159"/>
      <c r="BK38" s="159"/>
      <c r="BL38" s="159">
        <v>9</v>
      </c>
      <c r="BM38" s="159"/>
      <c r="BN38" s="159"/>
      <c r="BO38" s="159"/>
      <c r="BP38" s="159"/>
      <c r="BQ38" s="159"/>
      <c r="BR38" s="159"/>
      <c r="BS38" s="159">
        <v>17671</v>
      </c>
      <c r="BT38" s="159">
        <v>101656</v>
      </c>
      <c r="BU38" s="159">
        <v>31187</v>
      </c>
      <c r="BV38" s="159">
        <v>80654</v>
      </c>
      <c r="BW38" s="159"/>
      <c r="BX38" s="159"/>
      <c r="BY38" s="159"/>
      <c r="BZ38" s="159"/>
      <c r="CA38" s="34" t="s">
        <v>414</v>
      </c>
      <c r="CB38" s="34" t="s">
        <v>190</v>
      </c>
      <c r="CC38" s="35" t="s">
        <v>330</v>
      </c>
      <c r="CD38" s="8" t="s">
        <v>217</v>
      </c>
    </row>
    <row r="39" spans="1:82" ht="15" customHeight="1">
      <c r="A39" s="60" t="s">
        <v>126</v>
      </c>
      <c r="B39" s="60" t="s">
        <v>127</v>
      </c>
      <c r="C39" s="38" t="s">
        <v>176</v>
      </c>
      <c r="D39" s="77">
        <v>44561</v>
      </c>
      <c r="E39" s="60" t="s">
        <v>200</v>
      </c>
      <c r="F39" s="60" t="s">
        <v>197</v>
      </c>
      <c r="G39" s="159"/>
      <c r="H39" s="159"/>
      <c r="I39" s="159"/>
      <c r="J39" s="159">
        <v>778099</v>
      </c>
      <c r="K39" s="159"/>
      <c r="L39" s="159"/>
      <c r="M39" s="159"/>
      <c r="N39" s="159"/>
      <c r="O39" s="159"/>
      <c r="P39" s="159"/>
      <c r="Q39" s="159"/>
      <c r="R39" s="159"/>
      <c r="S39" s="159"/>
      <c r="T39" s="159"/>
      <c r="U39" s="159"/>
      <c r="V39" s="159"/>
      <c r="W39" s="159"/>
      <c r="X39" s="159"/>
      <c r="Y39" s="159"/>
      <c r="Z39" s="159">
        <v>11246</v>
      </c>
      <c r="AA39" s="159"/>
      <c r="AB39" s="159">
        <v>1990950</v>
      </c>
      <c r="AC39" s="159"/>
      <c r="AD39" s="159">
        <v>3890664</v>
      </c>
      <c r="AE39" s="159"/>
      <c r="AF39" s="159"/>
      <c r="AG39" s="159"/>
      <c r="AH39" s="159"/>
      <c r="AI39" s="159"/>
      <c r="AJ39" s="159">
        <v>1293532</v>
      </c>
      <c r="AK39" s="159"/>
      <c r="AL39" s="159">
        <v>1315454</v>
      </c>
      <c r="AM39" s="159"/>
      <c r="AN39" s="159"/>
      <c r="AO39" s="159"/>
      <c r="AP39" s="159"/>
      <c r="AQ39" s="159"/>
      <c r="AR39" s="159">
        <v>106814</v>
      </c>
      <c r="AS39" s="159"/>
      <c r="AT39" s="159">
        <v>108328</v>
      </c>
      <c r="AU39" s="159"/>
      <c r="AV39" s="159"/>
      <c r="AW39" s="159"/>
      <c r="AX39" s="159"/>
      <c r="AY39" s="159"/>
      <c r="AZ39" s="159">
        <v>310203</v>
      </c>
      <c r="BA39" s="159"/>
      <c r="BB39" s="159">
        <v>325160</v>
      </c>
      <c r="BC39" s="159"/>
      <c r="BD39" s="159"/>
      <c r="BE39" s="159"/>
      <c r="BF39" s="159"/>
      <c r="BG39" s="159"/>
      <c r="BH39" s="159"/>
      <c r="BI39" s="159"/>
      <c r="BJ39" s="159"/>
      <c r="BK39" s="159"/>
      <c r="BL39" s="159"/>
      <c r="BM39" s="159"/>
      <c r="BN39" s="159"/>
      <c r="BO39" s="159"/>
      <c r="BP39" s="159">
        <v>2458829</v>
      </c>
      <c r="BQ39" s="159"/>
      <c r="BR39" s="159">
        <v>2448972</v>
      </c>
      <c r="BS39" s="159"/>
      <c r="BT39" s="159"/>
      <c r="BU39" s="159"/>
      <c r="BV39" s="159">
        <v>789345</v>
      </c>
      <c r="BW39" s="159"/>
      <c r="BX39" s="159">
        <v>6160328</v>
      </c>
      <c r="BY39" s="159"/>
      <c r="BZ39" s="159">
        <v>8088578</v>
      </c>
      <c r="CA39" s="34" t="s">
        <v>415</v>
      </c>
      <c r="CB39" s="34" t="s">
        <v>187</v>
      </c>
      <c r="CD39" s="8" t="s">
        <v>217</v>
      </c>
    </row>
    <row r="40" spans="1:82" ht="15" customHeight="1">
      <c r="A40" s="38" t="s">
        <v>260</v>
      </c>
      <c r="B40" s="60" t="s">
        <v>261</v>
      </c>
      <c r="C40" s="38" t="s">
        <v>185</v>
      </c>
      <c r="D40" s="77">
        <v>44561</v>
      </c>
      <c r="E40" s="60" t="s">
        <v>200</v>
      </c>
      <c r="F40" s="60" t="s">
        <v>199</v>
      </c>
      <c r="G40" s="159">
        <v>0</v>
      </c>
      <c r="H40" s="159">
        <v>168003412</v>
      </c>
      <c r="I40" s="159">
        <v>0</v>
      </c>
      <c r="J40" s="159">
        <v>121452772</v>
      </c>
      <c r="K40" s="159">
        <v>0</v>
      </c>
      <c r="L40" s="159">
        <v>0</v>
      </c>
      <c r="M40" s="159">
        <v>0</v>
      </c>
      <c r="N40" s="159">
        <v>0</v>
      </c>
      <c r="O40" s="159">
        <v>0</v>
      </c>
      <c r="P40" s="159">
        <v>0</v>
      </c>
      <c r="Q40" s="159">
        <v>0</v>
      </c>
      <c r="R40" s="159">
        <v>0</v>
      </c>
      <c r="S40" s="159">
        <v>0</v>
      </c>
      <c r="T40" s="159">
        <v>0</v>
      </c>
      <c r="U40" s="159">
        <v>0</v>
      </c>
      <c r="V40" s="159">
        <v>0</v>
      </c>
      <c r="W40" s="159">
        <v>0</v>
      </c>
      <c r="X40" s="159">
        <v>0</v>
      </c>
      <c r="Y40" s="159">
        <v>0</v>
      </c>
      <c r="Z40" s="159">
        <v>0</v>
      </c>
      <c r="AA40" s="159">
        <v>0</v>
      </c>
      <c r="AB40" s="159">
        <v>0</v>
      </c>
      <c r="AC40" s="159">
        <v>0</v>
      </c>
      <c r="AD40" s="159">
        <v>0</v>
      </c>
      <c r="AE40" s="159">
        <v>0</v>
      </c>
      <c r="AF40" s="159">
        <v>0</v>
      </c>
      <c r="AG40" s="159">
        <v>0</v>
      </c>
      <c r="AH40" s="159">
        <v>0</v>
      </c>
      <c r="AI40" s="159">
        <v>0</v>
      </c>
      <c r="AJ40" s="159">
        <v>0</v>
      </c>
      <c r="AK40" s="159">
        <v>0</v>
      </c>
      <c r="AL40" s="159">
        <v>0</v>
      </c>
      <c r="AM40" s="159">
        <v>0</v>
      </c>
      <c r="AN40" s="159">
        <v>0</v>
      </c>
      <c r="AO40" s="159">
        <v>0</v>
      </c>
      <c r="AP40" s="159">
        <v>0</v>
      </c>
      <c r="AQ40" s="159">
        <v>0</v>
      </c>
      <c r="AR40" s="159">
        <v>0</v>
      </c>
      <c r="AS40" s="159">
        <v>0</v>
      </c>
      <c r="AT40" s="159">
        <v>0</v>
      </c>
      <c r="AU40" s="159">
        <v>0</v>
      </c>
      <c r="AV40" s="159">
        <v>0</v>
      </c>
      <c r="AW40" s="159">
        <v>0</v>
      </c>
      <c r="AX40" s="159">
        <v>0</v>
      </c>
      <c r="AY40" s="159">
        <v>0</v>
      </c>
      <c r="AZ40" s="159">
        <v>0</v>
      </c>
      <c r="BA40" s="159">
        <v>0</v>
      </c>
      <c r="BB40" s="159">
        <v>0</v>
      </c>
      <c r="BC40" s="159">
        <v>0</v>
      </c>
      <c r="BD40" s="159">
        <v>0</v>
      </c>
      <c r="BE40" s="159">
        <v>0</v>
      </c>
      <c r="BF40" s="159">
        <v>0</v>
      </c>
      <c r="BG40" s="159">
        <v>0</v>
      </c>
      <c r="BH40" s="159">
        <v>0</v>
      </c>
      <c r="BI40" s="159">
        <v>0</v>
      </c>
      <c r="BJ40" s="159">
        <v>0</v>
      </c>
      <c r="BK40" s="159">
        <v>0</v>
      </c>
      <c r="BL40" s="159">
        <v>0</v>
      </c>
      <c r="BM40" s="159">
        <v>0</v>
      </c>
      <c r="BN40" s="159">
        <v>0</v>
      </c>
      <c r="BO40" s="159">
        <v>0</v>
      </c>
      <c r="BP40" s="159">
        <v>0</v>
      </c>
      <c r="BQ40" s="159">
        <v>0</v>
      </c>
      <c r="BR40" s="159">
        <v>0</v>
      </c>
      <c r="BS40" s="159">
        <v>0</v>
      </c>
      <c r="BT40" s="159">
        <v>168003412</v>
      </c>
      <c r="BU40" s="159">
        <v>0</v>
      </c>
      <c r="BV40" s="159">
        <v>121452772</v>
      </c>
      <c r="BW40" s="159">
        <v>0</v>
      </c>
      <c r="BX40" s="159">
        <v>0</v>
      </c>
      <c r="BY40" s="159">
        <v>0</v>
      </c>
      <c r="BZ40" s="159">
        <v>0</v>
      </c>
      <c r="CA40" s="34" t="s">
        <v>416</v>
      </c>
      <c r="CB40" s="34" t="s">
        <v>299</v>
      </c>
      <c r="CD40" s="8" t="s">
        <v>217</v>
      </c>
    </row>
    <row r="41" spans="1:82" ht="15" customHeight="1">
      <c r="A41" s="38" t="s">
        <v>140</v>
      </c>
      <c r="B41" s="60" t="s">
        <v>141</v>
      </c>
      <c r="C41" s="38" t="s">
        <v>172</v>
      </c>
      <c r="D41" s="77">
        <v>44561</v>
      </c>
      <c r="E41" s="60" t="s">
        <v>200</v>
      </c>
      <c r="F41" s="60" t="s">
        <v>197</v>
      </c>
      <c r="G41" s="159">
        <v>278317</v>
      </c>
      <c r="H41" s="159">
        <v>19560</v>
      </c>
      <c r="I41" s="159">
        <v>299349</v>
      </c>
      <c r="J41" s="159">
        <v>276058</v>
      </c>
      <c r="K41" s="159"/>
      <c r="L41" s="159">
        <v>33437</v>
      </c>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v>278317</v>
      </c>
      <c r="BT41" s="159">
        <v>19560</v>
      </c>
      <c r="BU41" s="159">
        <v>299349</v>
      </c>
      <c r="BV41" s="159">
        <v>276058</v>
      </c>
      <c r="BW41" s="159"/>
      <c r="BX41" s="159">
        <v>33437</v>
      </c>
      <c r="BY41" s="159"/>
      <c r="BZ41" s="159"/>
      <c r="CA41" s="34" t="s">
        <v>685</v>
      </c>
      <c r="CB41" s="34" t="s">
        <v>320</v>
      </c>
      <c r="CD41" s="8" t="s">
        <v>217</v>
      </c>
    </row>
    <row r="42" spans="1:82" ht="15" customHeight="1">
      <c r="A42" s="38" t="s">
        <v>79</v>
      </c>
      <c r="B42" s="60" t="s">
        <v>357</v>
      </c>
      <c r="C42" s="38" t="s">
        <v>181</v>
      </c>
      <c r="D42" s="77">
        <v>44561</v>
      </c>
      <c r="E42" s="60" t="s">
        <v>200</v>
      </c>
      <c r="F42" s="60" t="s">
        <v>198</v>
      </c>
      <c r="G42" s="159">
        <v>0</v>
      </c>
      <c r="H42" s="159">
        <v>2506.2809999999999</v>
      </c>
      <c r="I42" s="159">
        <v>0</v>
      </c>
      <c r="J42" s="159">
        <v>6719.1940000000004</v>
      </c>
      <c r="K42" s="159">
        <v>0</v>
      </c>
      <c r="L42" s="159">
        <v>31.724</v>
      </c>
      <c r="M42" s="159">
        <v>0</v>
      </c>
      <c r="N42" s="159">
        <v>259.5</v>
      </c>
      <c r="O42" s="159">
        <v>0</v>
      </c>
      <c r="P42" s="159">
        <v>22.629000000000001</v>
      </c>
      <c r="Q42" s="159">
        <v>0</v>
      </c>
      <c r="R42" s="159">
        <v>195.684</v>
      </c>
      <c r="S42" s="159">
        <v>0</v>
      </c>
      <c r="T42" s="159">
        <v>0</v>
      </c>
      <c r="U42" s="159">
        <v>0</v>
      </c>
      <c r="V42" s="159">
        <v>2.2229999999999999</v>
      </c>
      <c r="W42" s="159">
        <v>6.4000000000000001E-2</v>
      </c>
      <c r="X42" s="159">
        <v>8403.866</v>
      </c>
      <c r="Y42" s="159">
        <v>515.96600000000001</v>
      </c>
      <c r="Z42" s="159">
        <v>16.422999999999998</v>
      </c>
      <c r="AA42" s="159">
        <v>2.879</v>
      </c>
      <c r="AB42" s="159">
        <v>16880.384999999998</v>
      </c>
      <c r="AC42" s="159">
        <v>1733.595</v>
      </c>
      <c r="AD42" s="159">
        <v>18317.777999999998</v>
      </c>
      <c r="AE42" s="159">
        <v>47.142000000000003</v>
      </c>
      <c r="AF42" s="159">
        <v>0</v>
      </c>
      <c r="AG42" s="159">
        <v>363.78</v>
      </c>
      <c r="AH42" s="159">
        <v>0</v>
      </c>
      <c r="AI42" s="159">
        <v>41.503999999999998</v>
      </c>
      <c r="AJ42" s="159">
        <v>1162.318</v>
      </c>
      <c r="AK42" s="159">
        <v>566.66300000000001</v>
      </c>
      <c r="AL42" s="159">
        <v>627.33399999999995</v>
      </c>
      <c r="AM42" s="159">
        <v>0</v>
      </c>
      <c r="AN42" s="159">
        <v>0</v>
      </c>
      <c r="AO42" s="159">
        <v>0</v>
      </c>
      <c r="AP42" s="159">
        <v>0</v>
      </c>
      <c r="AQ42" s="159">
        <v>0</v>
      </c>
      <c r="AR42" s="159">
        <v>0</v>
      </c>
      <c r="AS42" s="159">
        <v>0</v>
      </c>
      <c r="AT42" s="159">
        <v>0</v>
      </c>
      <c r="AU42" s="159">
        <v>0.19900000000000001</v>
      </c>
      <c r="AV42" s="159">
        <v>0</v>
      </c>
      <c r="AW42" s="159">
        <v>28.613</v>
      </c>
      <c r="AX42" s="159">
        <v>0</v>
      </c>
      <c r="AY42" s="159">
        <v>0</v>
      </c>
      <c r="AZ42" s="159">
        <v>2305.636</v>
      </c>
      <c r="BA42" s="159">
        <v>1.048</v>
      </c>
      <c r="BB42" s="159">
        <v>6787.7439999999997</v>
      </c>
      <c r="BC42" s="159">
        <v>0</v>
      </c>
      <c r="BD42" s="159">
        <v>57.502000000000002</v>
      </c>
      <c r="BE42" s="159">
        <v>0</v>
      </c>
      <c r="BF42" s="159">
        <v>0</v>
      </c>
      <c r="BG42" s="159">
        <v>0</v>
      </c>
      <c r="BH42" s="159">
        <v>0</v>
      </c>
      <c r="BI42" s="159">
        <v>0</v>
      </c>
      <c r="BJ42" s="159">
        <v>0</v>
      </c>
      <c r="BK42" s="159">
        <v>0</v>
      </c>
      <c r="BL42" s="159">
        <v>0</v>
      </c>
      <c r="BM42" s="159">
        <v>0</v>
      </c>
      <c r="BN42" s="159">
        <v>0</v>
      </c>
      <c r="BO42" s="159">
        <v>0</v>
      </c>
      <c r="BP42" s="159">
        <v>0</v>
      </c>
      <c r="BQ42" s="159">
        <v>3139.9360000000001</v>
      </c>
      <c r="BR42" s="159">
        <v>0</v>
      </c>
      <c r="BS42" s="159">
        <v>47.405000000000001</v>
      </c>
      <c r="BT42" s="159">
        <v>10990.278</v>
      </c>
      <c r="BU42" s="159">
        <v>908.35899999999992</v>
      </c>
      <c r="BV42" s="159">
        <v>6931.3010000000004</v>
      </c>
      <c r="BW42" s="159">
        <v>44.382999999999996</v>
      </c>
      <c r="BX42" s="159">
        <v>20380.062999999995</v>
      </c>
      <c r="BY42" s="159">
        <v>5441.2420000000002</v>
      </c>
      <c r="BZ42" s="159">
        <v>25994.578999999998</v>
      </c>
      <c r="CA42" s="34" t="s">
        <v>420</v>
      </c>
      <c r="CB42" s="34" t="s">
        <v>288</v>
      </c>
      <c r="CD42" s="8" t="s">
        <v>217</v>
      </c>
    </row>
    <row r="43" spans="1:82" ht="15" customHeight="1">
      <c r="A43" s="38" t="s">
        <v>164</v>
      </c>
      <c r="B43" s="60" t="s">
        <v>165</v>
      </c>
      <c r="C43" s="38" t="s">
        <v>176</v>
      </c>
      <c r="D43" s="77">
        <v>44561</v>
      </c>
      <c r="E43" s="60" t="s">
        <v>200</v>
      </c>
      <c r="F43" s="60" t="s">
        <v>198</v>
      </c>
      <c r="G43" s="161"/>
      <c r="H43" s="159"/>
      <c r="I43" s="163"/>
      <c r="J43" s="159"/>
      <c r="K43" s="159"/>
      <c r="L43" s="159"/>
      <c r="M43" s="159"/>
      <c r="N43" s="159"/>
      <c r="O43" s="159"/>
      <c r="P43" s="159"/>
      <c r="Q43" s="159"/>
      <c r="R43" s="159"/>
      <c r="S43" s="159"/>
      <c r="T43" s="159"/>
      <c r="U43" s="163"/>
      <c r="V43" s="159"/>
      <c r="W43" s="159"/>
      <c r="X43" s="159"/>
      <c r="Y43" s="159"/>
      <c r="Z43" s="159"/>
      <c r="AA43" s="159"/>
      <c r="AB43" s="159"/>
      <c r="AC43" s="159"/>
      <c r="AD43" s="159">
        <v>101</v>
      </c>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v>101</v>
      </c>
      <c r="CA43" s="34" t="s">
        <v>421</v>
      </c>
      <c r="CB43" s="34" t="s">
        <v>192</v>
      </c>
      <c r="CD43" s="8" t="s">
        <v>217</v>
      </c>
    </row>
    <row r="44" spans="1:82" ht="15" customHeight="1">
      <c r="A44" s="78" t="s">
        <v>48</v>
      </c>
      <c r="B44" s="62" t="s">
        <v>49</v>
      </c>
      <c r="C44" s="38" t="s">
        <v>175</v>
      </c>
      <c r="D44" s="77">
        <v>44561</v>
      </c>
      <c r="E44" s="60" t="s">
        <v>200</v>
      </c>
      <c r="F44" s="60" t="s">
        <v>198</v>
      </c>
      <c r="G44" s="159"/>
      <c r="H44" s="159">
        <v>1631</v>
      </c>
      <c r="I44" s="159"/>
      <c r="J44" s="159">
        <v>953</v>
      </c>
      <c r="K44" s="159"/>
      <c r="L44" s="159"/>
      <c r="M44" s="159"/>
      <c r="N44" s="159"/>
      <c r="O44" s="159"/>
      <c r="P44" s="159">
        <v>205</v>
      </c>
      <c r="Q44" s="159">
        <v>0</v>
      </c>
      <c r="R44" s="159">
        <v>2705</v>
      </c>
      <c r="S44" s="159"/>
      <c r="T44" s="159"/>
      <c r="U44" s="159"/>
      <c r="V44" s="159"/>
      <c r="W44" s="159"/>
      <c r="X44" s="159"/>
      <c r="Y44" s="159"/>
      <c r="Z44" s="159"/>
      <c r="AA44" s="159"/>
      <c r="AB44" s="159"/>
      <c r="AC44" s="159"/>
      <c r="AD44" s="159"/>
      <c r="AE44" s="159">
        <v>149</v>
      </c>
      <c r="AF44" s="159">
        <v>68</v>
      </c>
      <c r="AG44" s="159">
        <v>12</v>
      </c>
      <c r="AH44" s="159">
        <v>74</v>
      </c>
      <c r="AI44" s="159"/>
      <c r="AJ44" s="159">
        <v>6691</v>
      </c>
      <c r="AK44" s="159"/>
      <c r="AL44" s="159">
        <v>1751</v>
      </c>
      <c r="AM44" s="159"/>
      <c r="AN44" s="159"/>
      <c r="AO44" s="159"/>
      <c r="AP44" s="159"/>
      <c r="AQ44" s="159"/>
      <c r="AR44" s="159">
        <v>2459</v>
      </c>
      <c r="AS44" s="159"/>
      <c r="AT44" s="159"/>
      <c r="AU44" s="159">
        <v>40</v>
      </c>
      <c r="AV44" s="159">
        <v>7</v>
      </c>
      <c r="AW44" s="159">
        <v>180</v>
      </c>
      <c r="AX44" s="159">
        <v>1</v>
      </c>
      <c r="AY44" s="159"/>
      <c r="AZ44" s="159">
        <v>2601</v>
      </c>
      <c r="BA44" s="159"/>
      <c r="BB44" s="159"/>
      <c r="BC44" s="159"/>
      <c r="BD44" s="159">
        <v>839</v>
      </c>
      <c r="BE44" s="159"/>
      <c r="BF44" s="159"/>
      <c r="BG44" s="159"/>
      <c r="BH44" s="159">
        <v>859</v>
      </c>
      <c r="BI44" s="159"/>
      <c r="BJ44" s="159"/>
      <c r="BK44" s="159"/>
      <c r="BL44" s="159"/>
      <c r="BM44" s="159"/>
      <c r="BN44" s="159"/>
      <c r="BO44" s="159"/>
      <c r="BP44" s="159"/>
      <c r="BQ44" s="159"/>
      <c r="BR44" s="159"/>
      <c r="BS44" s="159">
        <v>189</v>
      </c>
      <c r="BT44" s="159">
        <v>2750</v>
      </c>
      <c r="BU44" s="159">
        <v>191</v>
      </c>
      <c r="BV44" s="159">
        <v>3733</v>
      </c>
      <c r="BW44" s="159"/>
      <c r="BX44" s="159">
        <v>12611</v>
      </c>
      <c r="BY44" s="159"/>
      <c r="BZ44" s="159">
        <v>1751</v>
      </c>
      <c r="CA44" s="34" t="s">
        <v>422</v>
      </c>
      <c r="CB44" s="34" t="s">
        <v>307</v>
      </c>
      <c r="CD44" s="8" t="s">
        <v>217</v>
      </c>
    </row>
    <row r="45" spans="1:82" ht="15" customHeight="1">
      <c r="A45" s="38" t="s">
        <v>85</v>
      </c>
      <c r="B45" s="60" t="s">
        <v>86</v>
      </c>
      <c r="C45" s="38" t="s">
        <v>168</v>
      </c>
      <c r="D45" s="77">
        <v>44561</v>
      </c>
      <c r="E45" s="60" t="s">
        <v>200</v>
      </c>
      <c r="F45" s="60" t="s">
        <v>198</v>
      </c>
      <c r="G45" s="161">
        <v>44</v>
      </c>
      <c r="H45" s="159">
        <v>11478</v>
      </c>
      <c r="I45" s="159">
        <v>376</v>
      </c>
      <c r="J45" s="159">
        <v>10668</v>
      </c>
      <c r="K45" s="159">
        <v>0</v>
      </c>
      <c r="L45" s="159">
        <v>29</v>
      </c>
      <c r="M45" s="159">
        <v>0</v>
      </c>
      <c r="N45" s="159">
        <v>65</v>
      </c>
      <c r="O45" s="159">
        <v>51</v>
      </c>
      <c r="P45" s="159">
        <v>1531</v>
      </c>
      <c r="Q45" s="159">
        <v>173</v>
      </c>
      <c r="R45" s="159">
        <v>5517</v>
      </c>
      <c r="S45" s="159">
        <v>0</v>
      </c>
      <c r="T45" s="159">
        <v>144</v>
      </c>
      <c r="U45" s="159">
        <v>0</v>
      </c>
      <c r="V45" s="159">
        <v>316</v>
      </c>
      <c r="W45" s="159">
        <v>11</v>
      </c>
      <c r="X45" s="159">
        <v>10</v>
      </c>
      <c r="Y45" s="159">
        <v>6</v>
      </c>
      <c r="Z45" s="159">
        <v>423</v>
      </c>
      <c r="AA45" s="159">
        <v>0</v>
      </c>
      <c r="AB45" s="159">
        <v>20</v>
      </c>
      <c r="AC45" s="159">
        <v>0</v>
      </c>
      <c r="AD45" s="159">
        <v>285</v>
      </c>
      <c r="AE45" s="159">
        <v>474</v>
      </c>
      <c r="AF45" s="159">
        <v>294</v>
      </c>
      <c r="AG45" s="159">
        <v>348</v>
      </c>
      <c r="AH45" s="159">
        <v>1374</v>
      </c>
      <c r="AI45" s="159">
        <v>0</v>
      </c>
      <c r="AJ45" s="159">
        <v>453</v>
      </c>
      <c r="AK45" s="159">
        <v>0</v>
      </c>
      <c r="AL45" s="159">
        <v>3171</v>
      </c>
      <c r="AM45" s="159">
        <v>0</v>
      </c>
      <c r="AN45" s="159">
        <v>2</v>
      </c>
      <c r="AO45" s="159">
        <v>0</v>
      </c>
      <c r="AP45" s="159">
        <v>2</v>
      </c>
      <c r="AQ45" s="159">
        <v>0</v>
      </c>
      <c r="AR45" s="159">
        <v>0</v>
      </c>
      <c r="AS45" s="159">
        <v>0</v>
      </c>
      <c r="AT45" s="159">
        <v>780</v>
      </c>
      <c r="AU45" s="159">
        <v>5</v>
      </c>
      <c r="AV45" s="159">
        <v>371</v>
      </c>
      <c r="AW45" s="159">
        <v>53</v>
      </c>
      <c r="AX45" s="159">
        <v>130</v>
      </c>
      <c r="AY45" s="159">
        <v>0</v>
      </c>
      <c r="AZ45" s="159">
        <v>5619</v>
      </c>
      <c r="BA45" s="159">
        <v>0</v>
      </c>
      <c r="BB45" s="159">
        <v>2868</v>
      </c>
      <c r="BC45" s="159">
        <v>2</v>
      </c>
      <c r="BD45" s="159">
        <v>0</v>
      </c>
      <c r="BE45" s="159">
        <v>0</v>
      </c>
      <c r="BF45" s="159">
        <v>0</v>
      </c>
      <c r="BG45" s="159">
        <v>0</v>
      </c>
      <c r="BH45" s="159">
        <v>167</v>
      </c>
      <c r="BI45" s="159">
        <v>0</v>
      </c>
      <c r="BJ45" s="159">
        <v>336</v>
      </c>
      <c r="BK45" s="159">
        <v>0</v>
      </c>
      <c r="BL45" s="159">
        <v>0</v>
      </c>
      <c r="BM45" s="159">
        <v>0</v>
      </c>
      <c r="BN45" s="159">
        <v>0</v>
      </c>
      <c r="BO45" s="159">
        <v>0</v>
      </c>
      <c r="BP45" s="159">
        <v>0</v>
      </c>
      <c r="BQ45" s="159">
        <v>0</v>
      </c>
      <c r="BR45" s="159">
        <v>0</v>
      </c>
      <c r="BS45" s="159">
        <v>586</v>
      </c>
      <c r="BT45" s="159">
        <v>13685</v>
      </c>
      <c r="BU45" s="159">
        <v>956</v>
      </c>
      <c r="BV45" s="159">
        <v>18114</v>
      </c>
      <c r="BW45" s="159">
        <v>0</v>
      </c>
      <c r="BX45" s="159">
        <v>6432</v>
      </c>
      <c r="BY45" s="159">
        <v>0</v>
      </c>
      <c r="BZ45" s="159">
        <v>7822</v>
      </c>
      <c r="CA45" s="34" t="s">
        <v>686</v>
      </c>
      <c r="CB45" s="34" t="s">
        <v>687</v>
      </c>
      <c r="CD45" s="8" t="s">
        <v>217</v>
      </c>
    </row>
    <row r="46" spans="1:82" ht="15" customHeight="1">
      <c r="A46" s="38" t="s">
        <v>90</v>
      </c>
      <c r="B46" s="60" t="s">
        <v>91</v>
      </c>
      <c r="C46" s="38" t="s">
        <v>185</v>
      </c>
      <c r="D46" s="77">
        <v>44561</v>
      </c>
      <c r="E46" s="60" t="s">
        <v>200</v>
      </c>
      <c r="F46" s="60" t="s">
        <v>198</v>
      </c>
      <c r="G46" s="159">
        <v>77</v>
      </c>
      <c r="H46" s="159">
        <v>1232</v>
      </c>
      <c r="I46" s="159">
        <v>1381</v>
      </c>
      <c r="J46" s="159">
        <v>2685</v>
      </c>
      <c r="K46" s="160">
        <v>0</v>
      </c>
      <c r="L46" s="159">
        <v>215</v>
      </c>
      <c r="M46" s="159">
        <v>0</v>
      </c>
      <c r="N46" s="159">
        <v>1499</v>
      </c>
      <c r="O46" s="159">
        <v>11</v>
      </c>
      <c r="P46" s="160">
        <v>844</v>
      </c>
      <c r="Q46" s="159">
        <v>138</v>
      </c>
      <c r="R46" s="159">
        <v>783</v>
      </c>
      <c r="S46" s="159">
        <v>0</v>
      </c>
      <c r="T46" s="159">
        <v>107</v>
      </c>
      <c r="U46" s="160">
        <v>0</v>
      </c>
      <c r="V46" s="159">
        <v>16</v>
      </c>
      <c r="W46" s="159">
        <v>0</v>
      </c>
      <c r="X46" s="159">
        <v>0</v>
      </c>
      <c r="Y46" s="159">
        <v>0</v>
      </c>
      <c r="Z46" s="160">
        <v>0</v>
      </c>
      <c r="AA46" s="159">
        <v>0</v>
      </c>
      <c r="AB46" s="159">
        <v>3665</v>
      </c>
      <c r="AC46" s="159">
        <v>346</v>
      </c>
      <c r="AD46" s="159">
        <v>4134</v>
      </c>
      <c r="AE46" s="160">
        <v>0</v>
      </c>
      <c r="AF46" s="159">
        <v>0</v>
      </c>
      <c r="AG46" s="159">
        <v>0</v>
      </c>
      <c r="AH46" s="159">
        <v>0</v>
      </c>
      <c r="AI46" s="159">
        <v>0</v>
      </c>
      <c r="AJ46" s="160">
        <v>2748</v>
      </c>
      <c r="AK46" s="159">
        <v>0</v>
      </c>
      <c r="AL46" s="159">
        <v>2883</v>
      </c>
      <c r="AM46" s="159">
        <v>0</v>
      </c>
      <c r="AN46" s="159">
        <v>0</v>
      </c>
      <c r="AO46" s="160">
        <v>0</v>
      </c>
      <c r="AP46" s="159">
        <v>0</v>
      </c>
      <c r="AQ46" s="159">
        <v>0</v>
      </c>
      <c r="AR46" s="159">
        <v>0</v>
      </c>
      <c r="AS46" s="159">
        <v>0</v>
      </c>
      <c r="AT46" s="160">
        <v>263</v>
      </c>
      <c r="AU46" s="159">
        <v>0</v>
      </c>
      <c r="AV46" s="159">
        <v>0</v>
      </c>
      <c r="AW46" s="159">
        <v>0</v>
      </c>
      <c r="AX46" s="159">
        <v>0</v>
      </c>
      <c r="AY46" s="160">
        <v>0</v>
      </c>
      <c r="AZ46" s="159">
        <v>1177</v>
      </c>
      <c r="BA46" s="159">
        <v>0</v>
      </c>
      <c r="BB46" s="159">
        <v>3141</v>
      </c>
      <c r="BC46" s="159">
        <v>0</v>
      </c>
      <c r="BD46" s="160">
        <v>0</v>
      </c>
      <c r="BE46" s="159">
        <v>0</v>
      </c>
      <c r="BF46" s="159">
        <v>0</v>
      </c>
      <c r="BG46" s="159">
        <v>0</v>
      </c>
      <c r="BH46" s="159">
        <v>1014</v>
      </c>
      <c r="BI46" s="160">
        <v>0</v>
      </c>
      <c r="BJ46" s="159">
        <v>7</v>
      </c>
      <c r="BK46" s="159">
        <v>0</v>
      </c>
      <c r="BL46" s="159">
        <v>0</v>
      </c>
      <c r="BM46" s="159">
        <v>0</v>
      </c>
      <c r="BN46" s="160">
        <v>0</v>
      </c>
      <c r="BO46" s="159">
        <v>0</v>
      </c>
      <c r="BP46" s="159">
        <v>3073</v>
      </c>
      <c r="BQ46" s="159">
        <v>0</v>
      </c>
      <c r="BR46" s="159">
        <v>4369</v>
      </c>
      <c r="BS46" s="160">
        <v>88</v>
      </c>
      <c r="BT46" s="159">
        <v>2076</v>
      </c>
      <c r="BU46" s="159">
        <v>1518</v>
      </c>
      <c r="BV46" s="159">
        <v>3468</v>
      </c>
      <c r="BW46" s="159"/>
      <c r="BX46" s="160">
        <v>11999</v>
      </c>
      <c r="BY46" s="159">
        <v>346</v>
      </c>
      <c r="BZ46" s="159">
        <v>16313</v>
      </c>
      <c r="CA46" s="34" t="s">
        <v>425</v>
      </c>
      <c r="CB46" s="34" t="s">
        <v>300</v>
      </c>
      <c r="CD46" s="8" t="s">
        <v>217</v>
      </c>
    </row>
    <row r="47" spans="1:82" ht="15" customHeight="1">
      <c r="A47" s="38" t="s">
        <v>104</v>
      </c>
      <c r="B47" s="60" t="s">
        <v>105</v>
      </c>
      <c r="C47" s="38" t="s">
        <v>178</v>
      </c>
      <c r="D47" s="77">
        <v>44561</v>
      </c>
      <c r="E47" s="60" t="s">
        <v>200</v>
      </c>
      <c r="F47" s="60" t="s">
        <v>198</v>
      </c>
      <c r="G47" s="159"/>
      <c r="H47" s="159">
        <v>8558</v>
      </c>
      <c r="I47" s="159"/>
      <c r="J47" s="159">
        <v>8158</v>
      </c>
      <c r="K47" s="159"/>
      <c r="L47" s="159">
        <v>537</v>
      </c>
      <c r="M47" s="159"/>
      <c r="N47" s="159">
        <v>6235</v>
      </c>
      <c r="O47" s="159"/>
      <c r="P47" s="159">
        <v>259</v>
      </c>
      <c r="Q47" s="159">
        <v>2</v>
      </c>
      <c r="R47" s="159">
        <v>288</v>
      </c>
      <c r="S47" s="159"/>
      <c r="T47" s="159">
        <v>668</v>
      </c>
      <c r="U47" s="159">
        <v>28</v>
      </c>
      <c r="V47" s="159">
        <v>9828</v>
      </c>
      <c r="W47" s="159">
        <v>92</v>
      </c>
      <c r="X47" s="159">
        <v>193</v>
      </c>
      <c r="Y47" s="159">
        <v>322</v>
      </c>
      <c r="Z47" s="159">
        <v>277</v>
      </c>
      <c r="AA47" s="159"/>
      <c r="AB47" s="159">
        <v>2530</v>
      </c>
      <c r="AC47" s="159"/>
      <c r="AD47" s="159">
        <v>1647</v>
      </c>
      <c r="AE47" s="159">
        <v>1247</v>
      </c>
      <c r="AF47" s="159">
        <v>389</v>
      </c>
      <c r="AG47" s="159">
        <v>3116</v>
      </c>
      <c r="AH47" s="159">
        <v>1083</v>
      </c>
      <c r="AI47" s="159"/>
      <c r="AJ47" s="159">
        <v>8356</v>
      </c>
      <c r="AK47" s="159">
        <v>26</v>
      </c>
      <c r="AL47" s="159">
        <v>4805</v>
      </c>
      <c r="AM47" s="159">
        <v>14</v>
      </c>
      <c r="AN47" s="159"/>
      <c r="AO47" s="159">
        <v>107</v>
      </c>
      <c r="AP47" s="159"/>
      <c r="AQ47" s="159"/>
      <c r="AR47" s="159">
        <v>678</v>
      </c>
      <c r="AS47" s="159"/>
      <c r="AT47" s="159">
        <v>714</v>
      </c>
      <c r="AU47" s="159">
        <v>13</v>
      </c>
      <c r="AV47" s="159"/>
      <c r="AW47" s="159">
        <v>7</v>
      </c>
      <c r="AX47" s="159"/>
      <c r="AY47" s="159"/>
      <c r="AZ47" s="159">
        <v>769</v>
      </c>
      <c r="BA47" s="159">
        <v>73</v>
      </c>
      <c r="BB47" s="159">
        <v>64</v>
      </c>
      <c r="BC47" s="159">
        <v>590</v>
      </c>
      <c r="BD47" s="159"/>
      <c r="BE47" s="159">
        <v>151</v>
      </c>
      <c r="BF47" s="159"/>
      <c r="BG47" s="159"/>
      <c r="BH47" s="159">
        <v>22067</v>
      </c>
      <c r="BI47" s="159"/>
      <c r="BJ47" s="159">
        <v>11755</v>
      </c>
      <c r="BK47" s="159"/>
      <c r="BL47" s="159"/>
      <c r="BM47" s="159"/>
      <c r="BN47" s="159"/>
      <c r="BO47" s="159"/>
      <c r="BP47" s="159"/>
      <c r="BQ47" s="159"/>
      <c r="BR47" s="159"/>
      <c r="BS47" s="159">
        <v>1956</v>
      </c>
      <c r="BT47" s="159">
        <v>9400</v>
      </c>
      <c r="BU47" s="159">
        <v>3704</v>
      </c>
      <c r="BV47" s="159">
        <v>9807</v>
      </c>
      <c r="BW47" s="159"/>
      <c r="BX47" s="159">
        <v>35606</v>
      </c>
      <c r="BY47" s="159">
        <v>127</v>
      </c>
      <c r="BZ47" s="159">
        <v>35047</v>
      </c>
      <c r="CA47" s="34" t="s">
        <v>426</v>
      </c>
      <c r="CB47" s="34" t="s">
        <v>427</v>
      </c>
      <c r="CD47" s="8" t="s">
        <v>217</v>
      </c>
    </row>
    <row r="48" spans="1:82" ht="15" customHeight="1">
      <c r="A48" s="38" t="s">
        <v>82</v>
      </c>
      <c r="B48" s="60" t="s">
        <v>267</v>
      </c>
      <c r="C48" s="38" t="s">
        <v>176</v>
      </c>
      <c r="D48" s="77">
        <v>44561</v>
      </c>
      <c r="E48" s="60" t="s">
        <v>200</v>
      </c>
      <c r="F48" s="60" t="s">
        <v>197</v>
      </c>
      <c r="G48" s="159">
        <v>61902</v>
      </c>
      <c r="H48" s="159"/>
      <c r="I48" s="159">
        <v>441031</v>
      </c>
      <c r="J48" s="159">
        <v>185186</v>
      </c>
      <c r="K48" s="159"/>
      <c r="L48" s="159"/>
      <c r="M48" s="159"/>
      <c r="N48" s="159"/>
      <c r="O48" s="159"/>
      <c r="P48" s="159"/>
      <c r="Q48" s="159">
        <v>6460</v>
      </c>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v>61902</v>
      </c>
      <c r="BT48" s="159"/>
      <c r="BU48" s="159">
        <v>447491</v>
      </c>
      <c r="BV48" s="159">
        <v>185186</v>
      </c>
      <c r="BW48" s="159"/>
      <c r="BX48" s="159"/>
      <c r="BY48" s="159"/>
      <c r="BZ48" s="159"/>
      <c r="CA48" s="34" t="s">
        <v>428</v>
      </c>
      <c r="CB48" s="34" t="s">
        <v>209</v>
      </c>
      <c r="CD48" s="8" t="s">
        <v>217</v>
      </c>
    </row>
    <row r="49" spans="1:82" ht="15" customHeight="1">
      <c r="A49" s="78" t="s">
        <v>358</v>
      </c>
      <c r="B49" s="62" t="s">
        <v>359</v>
      </c>
      <c r="C49" s="38" t="s">
        <v>171</v>
      </c>
      <c r="D49" s="77">
        <v>44561</v>
      </c>
      <c r="E49" s="60" t="s">
        <v>200</v>
      </c>
      <c r="F49" s="60" t="s">
        <v>199</v>
      </c>
      <c r="G49" s="161"/>
      <c r="H49" s="159">
        <v>50108799.840000004</v>
      </c>
      <c r="I49" s="159"/>
      <c r="J49" s="159">
        <v>913523623.34000003</v>
      </c>
      <c r="K49" s="159">
        <v>394922222.22000003</v>
      </c>
      <c r="L49" s="159">
        <v>8602000.0099999998</v>
      </c>
      <c r="M49" s="159"/>
      <c r="N49" s="159">
        <v>2209999.96</v>
      </c>
      <c r="O49" s="159"/>
      <c r="P49" s="159">
        <v>153957.046</v>
      </c>
      <c r="Q49" s="159"/>
      <c r="R49" s="159">
        <v>3.5465</v>
      </c>
      <c r="S49" s="159"/>
      <c r="T49" s="159"/>
      <c r="U49" s="159"/>
      <c r="V49" s="159"/>
      <c r="W49" s="159"/>
      <c r="X49" s="159"/>
      <c r="Y49" s="159"/>
      <c r="Z49" s="159"/>
      <c r="AA49" s="159"/>
      <c r="AB49" s="159"/>
      <c r="AC49" s="159"/>
      <c r="AD49" s="159">
        <v>30084000</v>
      </c>
      <c r="AE49" s="159"/>
      <c r="AF49" s="159"/>
      <c r="AG49" s="159"/>
      <c r="AH49" s="159"/>
      <c r="AI49" s="159"/>
      <c r="AJ49" s="159">
        <v>1487300951.5999999</v>
      </c>
      <c r="AK49" s="159"/>
      <c r="AL49" s="159">
        <v>109956250</v>
      </c>
      <c r="AM49" s="159"/>
      <c r="AN49" s="159"/>
      <c r="AO49" s="159"/>
      <c r="AP49" s="159"/>
      <c r="AQ49" s="159"/>
      <c r="AR49" s="159"/>
      <c r="AS49" s="159"/>
      <c r="AT49" s="159"/>
      <c r="AU49" s="159"/>
      <c r="AV49" s="159"/>
      <c r="AW49" s="159"/>
      <c r="AX49" s="159"/>
      <c r="AY49" s="159"/>
      <c r="AZ49" s="159"/>
      <c r="BA49" s="159"/>
      <c r="BB49" s="159">
        <v>16726335</v>
      </c>
      <c r="BC49" s="159"/>
      <c r="BD49" s="159"/>
      <c r="BE49" s="159"/>
      <c r="BF49" s="159"/>
      <c r="BG49" s="159"/>
      <c r="BH49" s="159"/>
      <c r="BI49" s="159"/>
      <c r="BJ49" s="159"/>
      <c r="BK49" s="159"/>
      <c r="BL49" s="159"/>
      <c r="BM49" s="159"/>
      <c r="BN49" s="159"/>
      <c r="BO49" s="159"/>
      <c r="BP49" s="159"/>
      <c r="BQ49" s="159"/>
      <c r="BR49" s="159">
        <v>2034718335.5</v>
      </c>
      <c r="BS49" s="159"/>
      <c r="BT49" s="159">
        <v>50262756.886</v>
      </c>
      <c r="BU49" s="159"/>
      <c r="BV49" s="159">
        <v>913523626.8865</v>
      </c>
      <c r="BW49" s="159">
        <v>394922222.22000003</v>
      </c>
      <c r="BX49" s="159">
        <v>1495902951.6099999</v>
      </c>
      <c r="BY49" s="159"/>
      <c r="BZ49" s="159">
        <v>2193694920.46</v>
      </c>
      <c r="CA49" s="34" t="s">
        <v>688</v>
      </c>
      <c r="CB49" s="34" t="s">
        <v>430</v>
      </c>
      <c r="CD49" s="8" t="s">
        <v>217</v>
      </c>
    </row>
    <row r="50" spans="1:82" ht="15" customHeight="1">
      <c r="A50" s="38" t="s">
        <v>75</v>
      </c>
      <c r="B50" s="60" t="s">
        <v>76</v>
      </c>
      <c r="C50" s="38" t="s">
        <v>178</v>
      </c>
      <c r="D50" s="77">
        <v>44561</v>
      </c>
      <c r="E50" s="60" t="s">
        <v>200</v>
      </c>
      <c r="F50" s="60" t="s">
        <v>198</v>
      </c>
      <c r="G50" s="159">
        <v>47</v>
      </c>
      <c r="H50" s="159">
        <v>45</v>
      </c>
      <c r="I50" s="159">
        <v>467</v>
      </c>
      <c r="J50" s="159">
        <v>123</v>
      </c>
      <c r="K50" s="159"/>
      <c r="L50" s="159"/>
      <c r="M50" s="159"/>
      <c r="N50" s="159"/>
      <c r="O50" s="159"/>
      <c r="P50" s="159"/>
      <c r="Q50" s="159"/>
      <c r="R50" s="159"/>
      <c r="S50" s="159"/>
      <c r="T50" s="159"/>
      <c r="U50" s="159"/>
      <c r="V50" s="159"/>
      <c r="W50" s="159"/>
      <c r="X50" s="159"/>
      <c r="Y50" s="159">
        <v>51</v>
      </c>
      <c r="Z50" s="159"/>
      <c r="AA50" s="159"/>
      <c r="AB50" s="159"/>
      <c r="AC50" s="159"/>
      <c r="AD50" s="159"/>
      <c r="AE50" s="159"/>
      <c r="AF50" s="159"/>
      <c r="AG50" s="159">
        <v>251</v>
      </c>
      <c r="AH50" s="159">
        <v>79</v>
      </c>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59"/>
      <c r="BR50" s="159"/>
      <c r="BS50" s="159">
        <v>47</v>
      </c>
      <c r="BT50" s="159">
        <v>45</v>
      </c>
      <c r="BU50" s="159">
        <v>769</v>
      </c>
      <c r="BV50" s="159">
        <v>202</v>
      </c>
      <c r="BW50" s="159"/>
      <c r="BX50" s="159"/>
      <c r="BY50" s="159"/>
      <c r="BZ50" s="159"/>
      <c r="CA50" s="34" t="s">
        <v>431</v>
      </c>
      <c r="CB50" s="34" t="s">
        <v>317</v>
      </c>
      <c r="CD50" s="8" t="s">
        <v>217</v>
      </c>
    </row>
    <row r="51" spans="1:82" ht="15" customHeight="1">
      <c r="A51" s="38" t="s">
        <v>0</v>
      </c>
      <c r="B51" s="60" t="s">
        <v>1</v>
      </c>
      <c r="C51" s="38" t="s">
        <v>168</v>
      </c>
      <c r="D51" s="77">
        <v>44561</v>
      </c>
      <c r="E51" s="60" t="s">
        <v>200</v>
      </c>
      <c r="F51" s="60" t="s">
        <v>198</v>
      </c>
      <c r="G51" s="162"/>
      <c r="H51" s="163">
        <v>1844</v>
      </c>
      <c r="I51" s="163"/>
      <c r="J51" s="163">
        <v>3247</v>
      </c>
      <c r="K51" s="159"/>
      <c r="L51" s="159">
        <v>8192</v>
      </c>
      <c r="M51" s="159"/>
      <c r="N51" s="159">
        <v>14453</v>
      </c>
      <c r="O51" s="159"/>
      <c r="P51" s="159">
        <v>1</v>
      </c>
      <c r="Q51" s="163"/>
      <c r="R51" s="159">
        <v>2</v>
      </c>
      <c r="S51" s="163"/>
      <c r="T51" s="163">
        <v>202</v>
      </c>
      <c r="U51" s="163"/>
      <c r="V51" s="163">
        <v>1362</v>
      </c>
      <c r="W51" s="163">
        <v>36</v>
      </c>
      <c r="X51" s="163">
        <v>11</v>
      </c>
      <c r="Y51" s="163"/>
      <c r="Z51" s="163"/>
      <c r="AA51" s="159"/>
      <c r="AB51" s="159">
        <v>13317</v>
      </c>
      <c r="AC51" s="159"/>
      <c r="AD51" s="163"/>
      <c r="AE51" s="163">
        <v>23</v>
      </c>
      <c r="AF51" s="163">
        <v>21</v>
      </c>
      <c r="AG51" s="163"/>
      <c r="AH51" s="163"/>
      <c r="AI51" s="163"/>
      <c r="AJ51" s="163">
        <v>9278</v>
      </c>
      <c r="AK51" s="163"/>
      <c r="AL51" s="163"/>
      <c r="AM51" s="163">
        <v>91</v>
      </c>
      <c r="AN51" s="163">
        <v>25</v>
      </c>
      <c r="AO51" s="163"/>
      <c r="AP51" s="163"/>
      <c r="AQ51" s="163"/>
      <c r="AR51" s="163">
        <v>2735</v>
      </c>
      <c r="AS51" s="163"/>
      <c r="AT51" s="163">
        <v>303</v>
      </c>
      <c r="AU51" s="163">
        <v>48</v>
      </c>
      <c r="AV51" s="163"/>
      <c r="AW51" s="163"/>
      <c r="AX51" s="163"/>
      <c r="AY51" s="163"/>
      <c r="AZ51" s="163">
        <v>5538</v>
      </c>
      <c r="BA51" s="163"/>
      <c r="BB51" s="163">
        <v>2399</v>
      </c>
      <c r="BC51" s="163">
        <v>452</v>
      </c>
      <c r="BD51" s="163">
        <v>1</v>
      </c>
      <c r="BE51" s="163"/>
      <c r="BF51" s="163"/>
      <c r="BG51" s="163"/>
      <c r="BH51" s="163">
        <v>7613</v>
      </c>
      <c r="BI51" s="163"/>
      <c r="BJ51" s="163">
        <v>4147</v>
      </c>
      <c r="BK51" s="163">
        <v>32</v>
      </c>
      <c r="BL51" s="163">
        <v>210</v>
      </c>
      <c r="BM51" s="163"/>
      <c r="BN51" s="163"/>
      <c r="BO51" s="163"/>
      <c r="BP51" s="163">
        <v>9021</v>
      </c>
      <c r="BQ51" s="163"/>
      <c r="BR51" s="163">
        <v>26369</v>
      </c>
      <c r="BS51" s="163">
        <v>681</v>
      </c>
      <c r="BT51" s="163">
        <v>2113</v>
      </c>
      <c r="BU51" s="163"/>
      <c r="BV51" s="163">
        <v>3249</v>
      </c>
      <c r="BW51" s="163"/>
      <c r="BX51" s="163">
        <v>55897</v>
      </c>
      <c r="BY51" s="163"/>
      <c r="BZ51" s="163">
        <v>49033</v>
      </c>
      <c r="CA51" s="34" t="s">
        <v>432</v>
      </c>
      <c r="CB51" s="34" t="s">
        <v>236</v>
      </c>
      <c r="CD51" s="8" t="s">
        <v>217</v>
      </c>
    </row>
    <row r="52" spans="1:82" ht="15" customHeight="1">
      <c r="A52" s="78" t="s">
        <v>11</v>
      </c>
      <c r="B52" s="62" t="s">
        <v>12</v>
      </c>
      <c r="C52" s="38" t="s">
        <v>168</v>
      </c>
      <c r="D52" s="77">
        <v>44561</v>
      </c>
      <c r="E52" s="60" t="s">
        <v>200</v>
      </c>
      <c r="F52" s="60" t="s">
        <v>198</v>
      </c>
      <c r="G52" s="159"/>
      <c r="H52" s="159">
        <v>72.400000000000006</v>
      </c>
      <c r="I52" s="159">
        <v>47</v>
      </c>
      <c r="J52" s="159">
        <v>43.8</v>
      </c>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v>72.400000000000006</v>
      </c>
      <c r="BU52" s="159">
        <v>47</v>
      </c>
      <c r="BV52" s="159">
        <v>43.8</v>
      </c>
      <c r="BW52" s="159"/>
      <c r="BX52" s="159"/>
      <c r="BY52" s="159"/>
      <c r="BZ52" s="159"/>
      <c r="CA52" s="34" t="s">
        <v>433</v>
      </c>
      <c r="CB52" s="34" t="s">
        <v>434</v>
      </c>
      <c r="CD52" s="8" t="s">
        <v>217</v>
      </c>
    </row>
    <row r="53" spans="1:82" ht="15" customHeight="1">
      <c r="A53" s="38" t="s">
        <v>80</v>
      </c>
      <c r="B53" s="60" t="s">
        <v>81</v>
      </c>
      <c r="C53" s="38" t="s">
        <v>168</v>
      </c>
      <c r="D53" s="77">
        <v>44561</v>
      </c>
      <c r="E53" s="60" t="s">
        <v>200</v>
      </c>
      <c r="F53" s="60" t="s">
        <v>198</v>
      </c>
      <c r="G53" s="159">
        <v>1</v>
      </c>
      <c r="H53" s="159">
        <v>36828</v>
      </c>
      <c r="I53" s="159">
        <v>0</v>
      </c>
      <c r="J53" s="159">
        <v>29533</v>
      </c>
      <c r="K53" s="159">
        <v>2108</v>
      </c>
      <c r="L53" s="159">
        <v>54346</v>
      </c>
      <c r="M53" s="159">
        <v>0</v>
      </c>
      <c r="N53" s="159">
        <v>69195</v>
      </c>
      <c r="O53" s="159">
        <v>587</v>
      </c>
      <c r="P53" s="159">
        <v>32587</v>
      </c>
      <c r="Q53" s="159">
        <v>5</v>
      </c>
      <c r="R53" s="159">
        <v>22196</v>
      </c>
      <c r="S53" s="159">
        <v>14769</v>
      </c>
      <c r="T53" s="159">
        <v>143807</v>
      </c>
      <c r="U53" s="159">
        <v>0</v>
      </c>
      <c r="V53" s="159">
        <v>177959</v>
      </c>
      <c r="W53" s="159">
        <v>128</v>
      </c>
      <c r="X53" s="159">
        <v>180</v>
      </c>
      <c r="Y53" s="159">
        <v>0</v>
      </c>
      <c r="Z53" s="159">
        <v>2318</v>
      </c>
      <c r="AA53" s="159">
        <v>13</v>
      </c>
      <c r="AB53" s="159">
        <v>2617</v>
      </c>
      <c r="AC53" s="159">
        <v>0</v>
      </c>
      <c r="AD53" s="159">
        <v>805</v>
      </c>
      <c r="AE53" s="159">
        <v>0</v>
      </c>
      <c r="AF53" s="159">
        <v>0</v>
      </c>
      <c r="AG53" s="159">
        <v>0</v>
      </c>
      <c r="AH53" s="159">
        <v>0</v>
      </c>
      <c r="AI53" s="159">
        <v>6</v>
      </c>
      <c r="AJ53" s="159">
        <v>4186</v>
      </c>
      <c r="AK53" s="159">
        <v>8</v>
      </c>
      <c r="AL53" s="159">
        <v>3596</v>
      </c>
      <c r="AM53" s="159">
        <v>0</v>
      </c>
      <c r="AN53" s="159">
        <v>0</v>
      </c>
      <c r="AO53" s="159">
        <v>0</v>
      </c>
      <c r="AP53" s="159">
        <v>0</v>
      </c>
      <c r="AQ53" s="159">
        <v>0</v>
      </c>
      <c r="AR53" s="159">
        <v>0</v>
      </c>
      <c r="AS53" s="159">
        <v>0</v>
      </c>
      <c r="AT53" s="159">
        <v>0</v>
      </c>
      <c r="AU53" s="159">
        <v>1179</v>
      </c>
      <c r="AV53" s="159">
        <v>15132</v>
      </c>
      <c r="AW53" s="159">
        <v>0</v>
      </c>
      <c r="AX53" s="159">
        <v>7374</v>
      </c>
      <c r="AY53" s="159">
        <v>405</v>
      </c>
      <c r="AZ53" s="159">
        <v>212772</v>
      </c>
      <c r="BA53" s="159">
        <v>6590</v>
      </c>
      <c r="BB53" s="159">
        <v>207954</v>
      </c>
      <c r="BC53" s="159">
        <v>1</v>
      </c>
      <c r="BD53" s="159">
        <v>3374</v>
      </c>
      <c r="BE53" s="159">
        <v>0</v>
      </c>
      <c r="BF53" s="159">
        <v>0</v>
      </c>
      <c r="BG53" s="159">
        <v>232</v>
      </c>
      <c r="BH53" s="159">
        <v>57636</v>
      </c>
      <c r="BI53" s="159">
        <v>19048</v>
      </c>
      <c r="BJ53" s="159">
        <v>30834</v>
      </c>
      <c r="BK53" s="159">
        <v>5086</v>
      </c>
      <c r="BL53" s="159">
        <v>1240</v>
      </c>
      <c r="BM53" s="159">
        <v>5258</v>
      </c>
      <c r="BN53" s="159">
        <v>2834</v>
      </c>
      <c r="BO53" s="159">
        <v>6</v>
      </c>
      <c r="BP53" s="159">
        <v>5804</v>
      </c>
      <c r="BQ53" s="159">
        <v>0</v>
      </c>
      <c r="BR53" s="159">
        <v>3440</v>
      </c>
      <c r="BS53" s="159">
        <v>6982</v>
      </c>
      <c r="BT53" s="159">
        <v>89341</v>
      </c>
      <c r="BU53" s="159">
        <v>5264</v>
      </c>
      <c r="BV53" s="159">
        <v>64255</v>
      </c>
      <c r="BW53" s="159">
        <v>17539</v>
      </c>
      <c r="BX53" s="159">
        <v>481168</v>
      </c>
      <c r="BY53" s="159">
        <v>25646</v>
      </c>
      <c r="BZ53" s="159">
        <v>493783</v>
      </c>
      <c r="CA53" s="34" t="s">
        <v>435</v>
      </c>
      <c r="CB53" s="34" t="s">
        <v>277</v>
      </c>
      <c r="CD53" s="8" t="s">
        <v>217</v>
      </c>
    </row>
    <row r="54" spans="1:82" ht="15" customHeight="1">
      <c r="A54" s="78" t="s">
        <v>109</v>
      </c>
      <c r="B54" s="62" t="s">
        <v>110</v>
      </c>
      <c r="C54" s="38" t="s">
        <v>168</v>
      </c>
      <c r="D54" s="77">
        <v>44561</v>
      </c>
      <c r="E54" s="60" t="s">
        <v>200</v>
      </c>
      <c r="F54" s="60" t="s">
        <v>198</v>
      </c>
      <c r="G54" s="159"/>
      <c r="H54" s="159">
        <v>611</v>
      </c>
      <c r="I54" s="159"/>
      <c r="J54" s="159">
        <v>1580</v>
      </c>
      <c r="K54" s="159"/>
      <c r="L54" s="159">
        <v>4</v>
      </c>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v>196</v>
      </c>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v>835</v>
      </c>
      <c r="BQ54" s="159"/>
      <c r="BR54" s="159"/>
      <c r="BS54" s="159">
        <v>0</v>
      </c>
      <c r="BT54" s="159">
        <v>611</v>
      </c>
      <c r="BU54" s="159">
        <v>0</v>
      </c>
      <c r="BV54" s="159">
        <v>1580</v>
      </c>
      <c r="BW54" s="159">
        <v>0</v>
      </c>
      <c r="BX54" s="159">
        <v>1035</v>
      </c>
      <c r="BY54" s="159">
        <v>0</v>
      </c>
      <c r="BZ54" s="159">
        <v>0</v>
      </c>
      <c r="CA54" s="34" t="s">
        <v>436</v>
      </c>
      <c r="CB54" s="34" t="s">
        <v>283</v>
      </c>
      <c r="CD54" s="8" t="s">
        <v>217</v>
      </c>
    </row>
    <row r="55" spans="1:82" ht="15" customHeight="1">
      <c r="A55" s="78" t="s">
        <v>254</v>
      </c>
      <c r="B55" s="62" t="s">
        <v>255</v>
      </c>
      <c r="C55" s="38" t="s">
        <v>256</v>
      </c>
      <c r="D55" s="77">
        <v>44561</v>
      </c>
      <c r="E55" s="60" t="s">
        <v>324</v>
      </c>
      <c r="F55" s="60" t="s">
        <v>197</v>
      </c>
      <c r="G55" s="161"/>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34" t="s">
        <v>689</v>
      </c>
      <c r="CB55" s="34" t="s">
        <v>276</v>
      </c>
      <c r="CD55" s="8" t="s">
        <v>217</v>
      </c>
    </row>
    <row r="56" spans="1:82" ht="15" customHeight="1">
      <c r="A56" s="38" t="s">
        <v>22</v>
      </c>
      <c r="B56" s="60" t="s">
        <v>23</v>
      </c>
      <c r="C56" s="38" t="s">
        <v>168</v>
      </c>
      <c r="D56" s="77">
        <v>44561</v>
      </c>
      <c r="E56" s="60" t="s">
        <v>200</v>
      </c>
      <c r="F56" s="60" t="s">
        <v>198</v>
      </c>
      <c r="G56" s="159"/>
      <c r="H56" s="159">
        <v>7165</v>
      </c>
      <c r="I56" s="159"/>
      <c r="J56" s="159">
        <v>7759</v>
      </c>
      <c r="K56" s="159"/>
      <c r="L56" s="159">
        <v>1327</v>
      </c>
      <c r="M56" s="159"/>
      <c r="N56" s="159">
        <v>1</v>
      </c>
      <c r="O56" s="159"/>
      <c r="P56" s="159">
        <v>797</v>
      </c>
      <c r="Q56" s="159"/>
      <c r="R56" s="159">
        <v>154</v>
      </c>
      <c r="S56" s="159"/>
      <c r="T56" s="159"/>
      <c r="U56" s="159"/>
      <c r="V56" s="159">
        <v>23</v>
      </c>
      <c r="W56" s="159"/>
      <c r="X56" s="159"/>
      <c r="Y56" s="159"/>
      <c r="Z56" s="159"/>
      <c r="AA56" s="159"/>
      <c r="AB56" s="159">
        <v>1051</v>
      </c>
      <c r="AC56" s="159"/>
      <c r="AD56" s="159"/>
      <c r="AE56" s="159"/>
      <c r="AF56" s="159">
        <v>8</v>
      </c>
      <c r="AG56" s="159"/>
      <c r="AH56" s="159"/>
      <c r="AI56" s="159"/>
      <c r="AJ56" s="159">
        <v>7718</v>
      </c>
      <c r="AK56" s="159"/>
      <c r="AL56" s="159"/>
      <c r="AM56" s="159"/>
      <c r="AN56" s="159">
        <v>388</v>
      </c>
      <c r="AO56" s="159"/>
      <c r="AP56" s="159"/>
      <c r="AQ56" s="159"/>
      <c r="AR56" s="159">
        <v>1446</v>
      </c>
      <c r="AS56" s="159"/>
      <c r="AT56" s="159"/>
      <c r="AU56" s="159"/>
      <c r="AV56" s="159">
        <v>84</v>
      </c>
      <c r="AW56" s="159"/>
      <c r="AX56" s="159">
        <v>5</v>
      </c>
      <c r="AY56" s="159"/>
      <c r="AZ56" s="159">
        <v>130</v>
      </c>
      <c r="BA56" s="159"/>
      <c r="BB56" s="159">
        <v>4</v>
      </c>
      <c r="BC56" s="159"/>
      <c r="BD56" s="159">
        <v>0</v>
      </c>
      <c r="BE56" s="159"/>
      <c r="BF56" s="159"/>
      <c r="BG56" s="159"/>
      <c r="BH56" s="159">
        <v>41</v>
      </c>
      <c r="BI56" s="159"/>
      <c r="BJ56" s="159">
        <v>449</v>
      </c>
      <c r="BK56" s="159"/>
      <c r="BL56" s="159">
        <v>956</v>
      </c>
      <c r="BM56" s="159">
        <v>1792</v>
      </c>
      <c r="BN56" s="159">
        <v>798</v>
      </c>
      <c r="BO56" s="159"/>
      <c r="BP56" s="159">
        <v>1476</v>
      </c>
      <c r="BQ56" s="159"/>
      <c r="BR56" s="159">
        <v>2176</v>
      </c>
      <c r="BS56" s="159"/>
      <c r="BT56" s="159">
        <v>9398</v>
      </c>
      <c r="BU56" s="159">
        <v>1792</v>
      </c>
      <c r="BV56" s="159">
        <v>8716</v>
      </c>
      <c r="BW56" s="159"/>
      <c r="BX56" s="159">
        <v>13189</v>
      </c>
      <c r="BY56" s="159"/>
      <c r="BZ56" s="159">
        <v>2653</v>
      </c>
      <c r="CA56" s="34" t="s">
        <v>438</v>
      </c>
      <c r="CB56" s="34" t="s">
        <v>439</v>
      </c>
      <c r="CC56" s="75"/>
      <c r="CD56" s="8" t="s">
        <v>217</v>
      </c>
    </row>
    <row r="57" spans="1:82" ht="15" customHeight="1">
      <c r="A57" s="38" t="s">
        <v>131</v>
      </c>
      <c r="B57" s="60" t="s">
        <v>132</v>
      </c>
      <c r="C57" s="38" t="s">
        <v>180</v>
      </c>
      <c r="D57" s="77">
        <v>44561</v>
      </c>
      <c r="E57" s="60" t="s">
        <v>200</v>
      </c>
      <c r="F57" s="60" t="s">
        <v>198</v>
      </c>
      <c r="G57" s="161"/>
      <c r="H57" s="159">
        <v>781</v>
      </c>
      <c r="I57" s="159">
        <v>7.2</v>
      </c>
      <c r="J57" s="159">
        <v>533.29999999999995</v>
      </c>
      <c r="K57" s="159"/>
      <c r="L57" s="159">
        <v>19.399999999999999</v>
      </c>
      <c r="M57" s="159"/>
      <c r="N57" s="159">
        <v>2167.6999999999998</v>
      </c>
      <c r="O57" s="159"/>
      <c r="P57" s="159">
        <v>49.3</v>
      </c>
      <c r="Q57" s="159">
        <v>71.8</v>
      </c>
      <c r="R57" s="159">
        <v>190.9</v>
      </c>
      <c r="S57" s="159"/>
      <c r="T57" s="159">
        <v>11.8</v>
      </c>
      <c r="U57" s="159"/>
      <c r="V57" s="159">
        <v>1520.5</v>
      </c>
      <c r="W57" s="159"/>
      <c r="X57" s="159"/>
      <c r="Y57" s="159">
        <v>89.8</v>
      </c>
      <c r="Z57" s="159">
        <v>48.7</v>
      </c>
      <c r="AA57" s="159"/>
      <c r="AB57" s="159">
        <v>16</v>
      </c>
      <c r="AC57" s="159"/>
      <c r="AD57" s="159">
        <v>1.6</v>
      </c>
      <c r="AE57" s="159"/>
      <c r="AF57" s="159"/>
      <c r="AG57" s="159">
        <v>242.2</v>
      </c>
      <c r="AH57" s="159">
        <v>28.9</v>
      </c>
      <c r="AI57" s="159"/>
      <c r="AJ57" s="159">
        <v>14369.5</v>
      </c>
      <c r="AK57" s="159"/>
      <c r="AL57" s="159">
        <v>41</v>
      </c>
      <c r="AM57" s="159"/>
      <c r="AN57" s="159"/>
      <c r="AO57" s="159"/>
      <c r="AP57" s="159"/>
      <c r="AQ57" s="159"/>
      <c r="AR57" s="159"/>
      <c r="AS57" s="159"/>
      <c r="AT57" s="159"/>
      <c r="AU57" s="159"/>
      <c r="AV57" s="159">
        <v>57.4</v>
      </c>
      <c r="AW57" s="159">
        <v>162.1</v>
      </c>
      <c r="AX57" s="159">
        <v>106.8</v>
      </c>
      <c r="AY57" s="159"/>
      <c r="AZ57" s="159">
        <v>436</v>
      </c>
      <c r="BA57" s="159"/>
      <c r="BB57" s="159">
        <v>72.599999999999994</v>
      </c>
      <c r="BC57" s="159"/>
      <c r="BD57" s="159"/>
      <c r="BE57" s="159"/>
      <c r="BF57" s="159"/>
      <c r="BG57" s="159"/>
      <c r="BH57" s="159"/>
      <c r="BI57" s="159"/>
      <c r="BJ57" s="159"/>
      <c r="BK57" s="159"/>
      <c r="BL57" s="159"/>
      <c r="BM57" s="159"/>
      <c r="BN57" s="159"/>
      <c r="BO57" s="159"/>
      <c r="BP57" s="159">
        <v>3977.6</v>
      </c>
      <c r="BQ57" s="159"/>
      <c r="BR57" s="159">
        <v>1956</v>
      </c>
      <c r="BS57" s="159"/>
      <c r="BT57" s="159">
        <v>887.6</v>
      </c>
      <c r="BU57" s="159">
        <v>573</v>
      </c>
      <c r="BV57" s="159">
        <v>908.6</v>
      </c>
      <c r="BW57" s="159"/>
      <c r="BX57" s="159">
        <v>18830.2</v>
      </c>
      <c r="BY57" s="159"/>
      <c r="BZ57" s="159">
        <v>5759.4</v>
      </c>
      <c r="CA57" s="34" t="s">
        <v>440</v>
      </c>
      <c r="CB57" s="34" t="s">
        <v>271</v>
      </c>
      <c r="CD57" s="8" t="s">
        <v>217</v>
      </c>
    </row>
    <row r="58" spans="1:82" ht="15" customHeight="1">
      <c r="A58" s="38" t="s">
        <v>9</v>
      </c>
      <c r="B58" s="60" t="s">
        <v>10</v>
      </c>
      <c r="C58" s="38" t="s">
        <v>168</v>
      </c>
      <c r="D58" s="77">
        <v>44561</v>
      </c>
      <c r="E58" s="60" t="s">
        <v>200</v>
      </c>
      <c r="F58" s="60" t="s">
        <v>198</v>
      </c>
      <c r="G58" s="159">
        <v>0</v>
      </c>
      <c r="H58" s="159">
        <v>541</v>
      </c>
      <c r="I58" s="159">
        <v>90</v>
      </c>
      <c r="J58" s="159">
        <v>320</v>
      </c>
      <c r="K58" s="159">
        <v>0</v>
      </c>
      <c r="L58" s="159">
        <v>0</v>
      </c>
      <c r="M58" s="159">
        <v>0</v>
      </c>
      <c r="N58" s="159">
        <v>0</v>
      </c>
      <c r="O58" s="159">
        <v>0</v>
      </c>
      <c r="P58" s="159">
        <v>0</v>
      </c>
      <c r="Q58" s="159">
        <v>0</v>
      </c>
      <c r="R58" s="159">
        <v>0</v>
      </c>
      <c r="S58" s="159">
        <v>0</v>
      </c>
      <c r="T58" s="159">
        <v>0</v>
      </c>
      <c r="U58" s="159">
        <v>0</v>
      </c>
      <c r="V58" s="159">
        <v>0</v>
      </c>
      <c r="W58" s="159">
        <v>0</v>
      </c>
      <c r="X58" s="159">
        <v>0</v>
      </c>
      <c r="Y58" s="159">
        <v>0</v>
      </c>
      <c r="Z58" s="159">
        <v>0</v>
      </c>
      <c r="AA58" s="159">
        <v>0</v>
      </c>
      <c r="AB58" s="159">
        <v>0</v>
      </c>
      <c r="AC58" s="159">
        <v>0</v>
      </c>
      <c r="AD58" s="159">
        <v>0</v>
      </c>
      <c r="AE58" s="159">
        <v>0</v>
      </c>
      <c r="AF58" s="159">
        <v>0</v>
      </c>
      <c r="AG58" s="159">
        <v>0</v>
      </c>
      <c r="AH58" s="159">
        <v>0</v>
      </c>
      <c r="AI58" s="159">
        <v>0</v>
      </c>
      <c r="AJ58" s="159">
        <v>31</v>
      </c>
      <c r="AK58" s="159">
        <v>0</v>
      </c>
      <c r="AL58" s="159">
        <v>0</v>
      </c>
      <c r="AM58" s="159">
        <v>0</v>
      </c>
      <c r="AN58" s="159">
        <v>0</v>
      </c>
      <c r="AO58" s="159">
        <v>0</v>
      </c>
      <c r="AP58" s="159">
        <v>0</v>
      </c>
      <c r="AQ58" s="159">
        <v>0</v>
      </c>
      <c r="AR58" s="159">
        <v>35</v>
      </c>
      <c r="AS58" s="159">
        <v>0</v>
      </c>
      <c r="AT58" s="159">
        <v>0</v>
      </c>
      <c r="AU58" s="159">
        <v>0</v>
      </c>
      <c r="AV58" s="159">
        <v>0</v>
      </c>
      <c r="AW58" s="159">
        <v>0</v>
      </c>
      <c r="AX58" s="159">
        <v>0</v>
      </c>
      <c r="AY58" s="159">
        <v>0</v>
      </c>
      <c r="AZ58" s="159">
        <v>285</v>
      </c>
      <c r="BA58" s="159">
        <v>0</v>
      </c>
      <c r="BB58" s="159">
        <v>0</v>
      </c>
      <c r="BC58" s="159">
        <v>0</v>
      </c>
      <c r="BD58" s="159">
        <v>0</v>
      </c>
      <c r="BE58" s="159">
        <v>0</v>
      </c>
      <c r="BF58" s="159">
        <v>0</v>
      </c>
      <c r="BG58" s="159">
        <v>0</v>
      </c>
      <c r="BH58" s="159">
        <v>0</v>
      </c>
      <c r="BI58" s="159">
        <v>0</v>
      </c>
      <c r="BJ58" s="159">
        <v>0</v>
      </c>
      <c r="BK58" s="159">
        <v>0</v>
      </c>
      <c r="BL58" s="159">
        <v>4</v>
      </c>
      <c r="BM58" s="159">
        <v>0</v>
      </c>
      <c r="BN58" s="159">
        <v>0</v>
      </c>
      <c r="BO58" s="159">
        <v>0</v>
      </c>
      <c r="BP58" s="159">
        <v>0</v>
      </c>
      <c r="BQ58" s="159">
        <v>0</v>
      </c>
      <c r="BR58" s="159">
        <v>2</v>
      </c>
      <c r="BS58" s="159">
        <v>0</v>
      </c>
      <c r="BT58" s="159">
        <v>545</v>
      </c>
      <c r="BU58" s="159">
        <v>90</v>
      </c>
      <c r="BV58" s="159">
        <v>320</v>
      </c>
      <c r="BW58" s="159">
        <v>0</v>
      </c>
      <c r="BX58" s="159">
        <v>352</v>
      </c>
      <c r="BY58" s="159">
        <v>0</v>
      </c>
      <c r="BZ58" s="159">
        <v>2</v>
      </c>
      <c r="CA58" s="34" t="s">
        <v>690</v>
      </c>
      <c r="CB58" s="34" t="s">
        <v>279</v>
      </c>
      <c r="CD58" s="8" t="s">
        <v>217</v>
      </c>
    </row>
    <row r="59" spans="1:82" ht="15" customHeight="1">
      <c r="A59" s="38" t="s">
        <v>117</v>
      </c>
      <c r="B59" s="60" t="s">
        <v>264</v>
      </c>
      <c r="C59" s="38" t="s">
        <v>177</v>
      </c>
      <c r="D59" s="77">
        <v>44561</v>
      </c>
      <c r="E59" s="60" t="s">
        <v>200</v>
      </c>
      <c r="F59" s="60" t="s">
        <v>198</v>
      </c>
      <c r="G59" s="161"/>
      <c r="H59" s="159">
        <v>50</v>
      </c>
      <c r="I59" s="163"/>
      <c r="J59" s="163">
        <v>1914</v>
      </c>
      <c r="K59" s="159"/>
      <c r="L59" s="159">
        <v>4</v>
      </c>
      <c r="M59" s="163"/>
      <c r="N59" s="159">
        <v>2</v>
      </c>
      <c r="O59" s="159"/>
      <c r="P59" s="159">
        <v>1</v>
      </c>
      <c r="Q59" s="159"/>
      <c r="R59" s="159">
        <v>28</v>
      </c>
      <c r="S59" s="159"/>
      <c r="T59" s="159"/>
      <c r="U59" s="163"/>
      <c r="V59" s="163">
        <v>1</v>
      </c>
      <c r="W59" s="163"/>
      <c r="X59" s="163"/>
      <c r="Y59" s="163"/>
      <c r="Z59" s="163"/>
      <c r="AA59" s="159"/>
      <c r="AB59" s="159">
        <v>468</v>
      </c>
      <c r="AC59" s="163"/>
      <c r="AD59" s="163">
        <v>5349</v>
      </c>
      <c r="AE59" s="163"/>
      <c r="AF59" s="163"/>
      <c r="AG59" s="163"/>
      <c r="AH59" s="163"/>
      <c r="AI59" s="163"/>
      <c r="AJ59" s="163">
        <v>123</v>
      </c>
      <c r="AK59" s="163"/>
      <c r="AL59" s="163">
        <v>1127</v>
      </c>
      <c r="AM59" s="163"/>
      <c r="AN59" s="163"/>
      <c r="AO59" s="163"/>
      <c r="AP59" s="163"/>
      <c r="AQ59" s="163"/>
      <c r="AR59" s="163"/>
      <c r="AS59" s="163"/>
      <c r="AT59" s="163"/>
      <c r="AU59" s="163"/>
      <c r="AV59" s="163"/>
      <c r="AW59" s="163"/>
      <c r="AX59" s="163"/>
      <c r="AY59" s="163"/>
      <c r="AZ59" s="163">
        <v>108</v>
      </c>
      <c r="BA59" s="163"/>
      <c r="BB59" s="163">
        <v>3724</v>
      </c>
      <c r="BC59" s="163"/>
      <c r="BD59" s="163"/>
      <c r="BE59" s="163"/>
      <c r="BF59" s="163"/>
      <c r="BG59" s="163"/>
      <c r="BH59" s="163"/>
      <c r="BI59" s="163"/>
      <c r="BJ59" s="163"/>
      <c r="BK59" s="163"/>
      <c r="BL59" s="163"/>
      <c r="BM59" s="163"/>
      <c r="BN59" s="163"/>
      <c r="BO59" s="163"/>
      <c r="BP59" s="163"/>
      <c r="BQ59" s="163"/>
      <c r="BR59" s="163">
        <v>5543</v>
      </c>
      <c r="BS59" s="163"/>
      <c r="BT59" s="163">
        <v>50</v>
      </c>
      <c r="BU59" s="163"/>
      <c r="BV59" s="163">
        <v>1941</v>
      </c>
      <c r="BW59" s="163"/>
      <c r="BX59" s="163">
        <v>703</v>
      </c>
      <c r="BY59" s="163"/>
      <c r="BZ59" s="163">
        <v>15746</v>
      </c>
      <c r="CA59" s="34" t="s">
        <v>442</v>
      </c>
      <c r="CB59" s="34" t="s">
        <v>443</v>
      </c>
      <c r="CD59" s="8" t="s">
        <v>217</v>
      </c>
    </row>
    <row r="60" spans="1:82" ht="15" customHeight="1">
      <c r="A60" s="78" t="s">
        <v>360</v>
      </c>
      <c r="B60" s="62" t="s">
        <v>361</v>
      </c>
      <c r="C60" s="38" t="s">
        <v>176</v>
      </c>
      <c r="D60" s="77">
        <v>44561</v>
      </c>
      <c r="E60" s="60" t="s">
        <v>200</v>
      </c>
      <c r="F60" s="60" t="s">
        <v>197</v>
      </c>
      <c r="G60" s="161"/>
      <c r="H60" s="159">
        <v>1540</v>
      </c>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59"/>
      <c r="BR60" s="159"/>
      <c r="BS60" s="159"/>
      <c r="BT60" s="159">
        <v>1540</v>
      </c>
      <c r="BU60" s="159"/>
      <c r="BV60" s="159"/>
      <c r="BW60" s="159"/>
      <c r="BX60" s="159"/>
      <c r="BY60" s="159"/>
      <c r="BZ60" s="159"/>
      <c r="CA60" s="34" t="s">
        <v>444</v>
      </c>
      <c r="CB60" s="34" t="s">
        <v>445</v>
      </c>
      <c r="CD60" s="8" t="s">
        <v>217</v>
      </c>
    </row>
    <row r="61" spans="1:82" ht="15" customHeight="1">
      <c r="A61" s="38" t="s">
        <v>156</v>
      </c>
      <c r="B61" s="60" t="s">
        <v>157</v>
      </c>
      <c r="C61" s="38" t="s">
        <v>168</v>
      </c>
      <c r="D61" s="77">
        <v>44561</v>
      </c>
      <c r="E61" s="60" t="s">
        <v>200</v>
      </c>
      <c r="F61" s="60" t="s">
        <v>198</v>
      </c>
      <c r="G61" s="159"/>
      <c r="H61" s="159">
        <v>11213</v>
      </c>
      <c r="I61" s="159"/>
      <c r="J61" s="159">
        <v>8227</v>
      </c>
      <c r="K61" s="159"/>
      <c r="L61" s="159">
        <v>5</v>
      </c>
      <c r="M61" s="159"/>
      <c r="N61" s="159">
        <v>1</v>
      </c>
      <c r="O61" s="159"/>
      <c r="P61" s="159">
        <v>2953</v>
      </c>
      <c r="Q61" s="159"/>
      <c r="R61" s="159">
        <v>8413</v>
      </c>
      <c r="S61" s="159"/>
      <c r="T61" s="159">
        <v>54</v>
      </c>
      <c r="U61" s="159"/>
      <c r="V61" s="159">
        <v>24</v>
      </c>
      <c r="W61" s="159">
        <v>299</v>
      </c>
      <c r="X61" s="159">
        <v>477</v>
      </c>
      <c r="Y61" s="159">
        <v>40</v>
      </c>
      <c r="Z61" s="159">
        <v>395</v>
      </c>
      <c r="AA61" s="159"/>
      <c r="AB61" s="159">
        <v>4244</v>
      </c>
      <c r="AC61" s="159"/>
      <c r="AD61" s="159">
        <v>2469</v>
      </c>
      <c r="AE61" s="159">
        <v>2347</v>
      </c>
      <c r="AF61" s="159">
        <v>784</v>
      </c>
      <c r="AG61" s="159">
        <v>888</v>
      </c>
      <c r="AH61" s="159">
        <v>1827</v>
      </c>
      <c r="AI61" s="159"/>
      <c r="AJ61" s="159">
        <v>18053</v>
      </c>
      <c r="AK61" s="159"/>
      <c r="AL61" s="159">
        <v>11279</v>
      </c>
      <c r="AM61" s="159"/>
      <c r="AN61" s="159">
        <v>637</v>
      </c>
      <c r="AO61" s="159"/>
      <c r="AP61" s="159"/>
      <c r="AQ61" s="159"/>
      <c r="AR61" s="159"/>
      <c r="AS61" s="159"/>
      <c r="AT61" s="159"/>
      <c r="AU61" s="159">
        <v>63</v>
      </c>
      <c r="AV61" s="159">
        <v>364</v>
      </c>
      <c r="AW61" s="159">
        <v>9</v>
      </c>
      <c r="AX61" s="159">
        <v>964</v>
      </c>
      <c r="AY61" s="159"/>
      <c r="AZ61" s="159">
        <v>548</v>
      </c>
      <c r="BA61" s="159"/>
      <c r="BB61" s="159">
        <v>497</v>
      </c>
      <c r="BC61" s="159">
        <v>336</v>
      </c>
      <c r="BD61" s="159"/>
      <c r="BE61" s="159">
        <v>3</v>
      </c>
      <c r="BF61" s="159"/>
      <c r="BG61" s="159"/>
      <c r="BH61" s="159">
        <v>2180</v>
      </c>
      <c r="BI61" s="159"/>
      <c r="BJ61" s="159">
        <v>2703</v>
      </c>
      <c r="BK61" s="159"/>
      <c r="BL61" s="159"/>
      <c r="BM61" s="159"/>
      <c r="BN61" s="159"/>
      <c r="BO61" s="159"/>
      <c r="BP61" s="159">
        <v>261</v>
      </c>
      <c r="BQ61" s="159"/>
      <c r="BR61" s="159">
        <v>301</v>
      </c>
      <c r="BS61" s="159">
        <v>3045</v>
      </c>
      <c r="BT61" s="159">
        <v>16428</v>
      </c>
      <c r="BU61" s="159">
        <v>939</v>
      </c>
      <c r="BV61" s="159">
        <v>19826</v>
      </c>
      <c r="BW61" s="159"/>
      <c r="BX61" s="159">
        <v>25345</v>
      </c>
      <c r="BY61" s="159"/>
      <c r="BZ61" s="159">
        <v>17273</v>
      </c>
      <c r="CA61" s="34" t="s">
        <v>446</v>
      </c>
      <c r="CB61" s="34" t="s">
        <v>278</v>
      </c>
      <c r="CD61" s="8" t="s">
        <v>217</v>
      </c>
    </row>
    <row r="62" spans="1:82" ht="15" customHeight="1">
      <c r="A62" s="78" t="s">
        <v>333</v>
      </c>
      <c r="B62" s="62" t="s">
        <v>259</v>
      </c>
      <c r="C62" s="38" t="s">
        <v>185</v>
      </c>
      <c r="D62" s="77">
        <v>44561</v>
      </c>
      <c r="E62" s="60" t="s">
        <v>200</v>
      </c>
      <c r="F62" s="60" t="s">
        <v>198</v>
      </c>
      <c r="G62" s="161"/>
      <c r="H62" s="159">
        <v>8617</v>
      </c>
      <c r="I62" s="159">
        <v>612</v>
      </c>
      <c r="J62" s="159">
        <v>10779</v>
      </c>
      <c r="K62" s="159"/>
      <c r="L62" s="159">
        <v>1237</v>
      </c>
      <c r="M62" s="159"/>
      <c r="N62" s="159">
        <v>1490</v>
      </c>
      <c r="O62" s="159"/>
      <c r="P62" s="159">
        <v>1520</v>
      </c>
      <c r="Q62" s="159"/>
      <c r="R62" s="159">
        <v>1713</v>
      </c>
      <c r="S62" s="159"/>
      <c r="T62" s="159">
        <v>6039</v>
      </c>
      <c r="U62" s="159"/>
      <c r="V62" s="159">
        <v>1596</v>
      </c>
      <c r="W62" s="159"/>
      <c r="X62" s="159">
        <v>21</v>
      </c>
      <c r="Y62" s="159"/>
      <c r="Z62" s="159"/>
      <c r="AA62" s="159"/>
      <c r="AB62" s="159">
        <v>1</v>
      </c>
      <c r="AC62" s="159"/>
      <c r="AD62" s="159">
        <v>27</v>
      </c>
      <c r="AE62" s="159">
        <v>1904</v>
      </c>
      <c r="AF62" s="159">
        <v>175</v>
      </c>
      <c r="AG62" s="159"/>
      <c r="AH62" s="159">
        <v>78</v>
      </c>
      <c r="AI62" s="159"/>
      <c r="AJ62" s="159">
        <v>93670</v>
      </c>
      <c r="AK62" s="159"/>
      <c r="AL62" s="159">
        <v>102881</v>
      </c>
      <c r="AM62" s="159">
        <v>684</v>
      </c>
      <c r="AN62" s="159">
        <v>484</v>
      </c>
      <c r="AO62" s="159"/>
      <c r="AP62" s="159">
        <v>575</v>
      </c>
      <c r="AQ62" s="159"/>
      <c r="AR62" s="159">
        <v>9566</v>
      </c>
      <c r="AS62" s="159"/>
      <c r="AT62" s="159">
        <v>32036</v>
      </c>
      <c r="AU62" s="159">
        <v>942</v>
      </c>
      <c r="AV62" s="159">
        <v>165</v>
      </c>
      <c r="AW62" s="159"/>
      <c r="AX62" s="159">
        <v>229</v>
      </c>
      <c r="AY62" s="159"/>
      <c r="AZ62" s="159">
        <v>11424</v>
      </c>
      <c r="BA62" s="159"/>
      <c r="BB62" s="159">
        <v>12241</v>
      </c>
      <c r="BC62" s="159">
        <v>670</v>
      </c>
      <c r="BD62" s="159"/>
      <c r="BE62" s="159"/>
      <c r="BF62" s="159"/>
      <c r="BG62" s="159"/>
      <c r="BH62" s="159">
        <v>16428</v>
      </c>
      <c r="BI62" s="159"/>
      <c r="BJ62" s="159">
        <v>62305</v>
      </c>
      <c r="BK62" s="159">
        <v>10</v>
      </c>
      <c r="BL62" s="159">
        <v>80</v>
      </c>
      <c r="BM62" s="159"/>
      <c r="BN62" s="159"/>
      <c r="BO62" s="159"/>
      <c r="BP62" s="159">
        <v>12048</v>
      </c>
      <c r="BQ62" s="159"/>
      <c r="BR62" s="159">
        <v>9401</v>
      </c>
      <c r="BS62" s="159">
        <v>4210</v>
      </c>
      <c r="BT62" s="159">
        <v>11062</v>
      </c>
      <c r="BU62" s="159">
        <v>612</v>
      </c>
      <c r="BV62" s="159">
        <v>13373</v>
      </c>
      <c r="BW62" s="159"/>
      <c r="BX62" s="159">
        <v>150412</v>
      </c>
      <c r="BY62" s="159"/>
      <c r="BZ62" s="159">
        <v>221977</v>
      </c>
      <c r="CA62" s="34" t="s">
        <v>447</v>
      </c>
      <c r="CB62" s="34" t="s">
        <v>189</v>
      </c>
      <c r="CD62" s="8" t="s">
        <v>217</v>
      </c>
    </row>
    <row r="63" spans="1:82" ht="15" customHeight="1">
      <c r="A63" s="78" t="s">
        <v>334</v>
      </c>
      <c r="B63" s="62" t="s">
        <v>262</v>
      </c>
      <c r="C63" s="38" t="s">
        <v>185</v>
      </c>
      <c r="D63" s="77">
        <v>44561</v>
      </c>
      <c r="E63" s="60" t="s">
        <v>200</v>
      </c>
      <c r="F63" s="60" t="s">
        <v>198</v>
      </c>
      <c r="G63" s="161"/>
      <c r="H63" s="159">
        <v>10455</v>
      </c>
      <c r="I63" s="163">
        <v>981</v>
      </c>
      <c r="J63" s="163">
        <v>7151</v>
      </c>
      <c r="K63" s="159"/>
      <c r="L63" s="159">
        <v>398</v>
      </c>
      <c r="M63" s="159"/>
      <c r="N63" s="159">
        <v>677</v>
      </c>
      <c r="O63" s="159"/>
      <c r="P63" s="159">
        <v>6457</v>
      </c>
      <c r="Q63" s="163">
        <v>89</v>
      </c>
      <c r="R63" s="159">
        <v>2199</v>
      </c>
      <c r="S63" s="159"/>
      <c r="T63" s="159">
        <v>628</v>
      </c>
      <c r="U63" s="163"/>
      <c r="V63" s="163"/>
      <c r="W63" s="159"/>
      <c r="X63" s="159">
        <v>6376</v>
      </c>
      <c r="Y63" s="163"/>
      <c r="Z63" s="163">
        <v>130</v>
      </c>
      <c r="AA63" s="159"/>
      <c r="AB63" s="159">
        <v>199227</v>
      </c>
      <c r="AC63" s="159"/>
      <c r="AD63" s="163">
        <v>164854</v>
      </c>
      <c r="AE63" s="163"/>
      <c r="AF63" s="163">
        <v>1637</v>
      </c>
      <c r="AG63" s="163"/>
      <c r="AH63" s="163"/>
      <c r="AI63" s="163"/>
      <c r="AJ63" s="163">
        <v>110677</v>
      </c>
      <c r="AK63" s="163"/>
      <c r="AL63" s="163">
        <v>95095</v>
      </c>
      <c r="AM63" s="163"/>
      <c r="AN63" s="163">
        <v>23</v>
      </c>
      <c r="AO63" s="163">
        <v>1646</v>
      </c>
      <c r="AP63" s="163"/>
      <c r="AQ63" s="163"/>
      <c r="AR63" s="163">
        <v>12641</v>
      </c>
      <c r="AS63" s="163"/>
      <c r="AT63" s="163">
        <v>11837</v>
      </c>
      <c r="AU63" s="163"/>
      <c r="AV63" s="163">
        <v>316</v>
      </c>
      <c r="AW63" s="163"/>
      <c r="AX63" s="163"/>
      <c r="AY63" s="163"/>
      <c r="AZ63" s="163">
        <v>20010</v>
      </c>
      <c r="BA63" s="163"/>
      <c r="BB63" s="163">
        <v>14481</v>
      </c>
      <c r="BC63" s="163"/>
      <c r="BD63" s="163">
        <v>38</v>
      </c>
      <c r="BE63" s="163"/>
      <c r="BF63" s="163"/>
      <c r="BG63" s="163"/>
      <c r="BH63" s="163">
        <v>17222</v>
      </c>
      <c r="BI63" s="163"/>
      <c r="BJ63" s="163">
        <v>14059</v>
      </c>
      <c r="BK63" s="163"/>
      <c r="BL63" s="163">
        <v>1167</v>
      </c>
      <c r="BM63" s="163">
        <v>18</v>
      </c>
      <c r="BN63" s="163">
        <v>8</v>
      </c>
      <c r="BO63" s="163"/>
      <c r="BP63" s="163">
        <v>3567</v>
      </c>
      <c r="BQ63" s="163"/>
      <c r="BR63" s="163">
        <v>7204</v>
      </c>
      <c r="BS63" s="163"/>
      <c r="BT63" s="163">
        <v>26469</v>
      </c>
      <c r="BU63" s="163">
        <v>2733</v>
      </c>
      <c r="BV63" s="163">
        <v>9488</v>
      </c>
      <c r="BW63" s="163"/>
      <c r="BX63" s="163">
        <v>364371</v>
      </c>
      <c r="BY63" s="163"/>
      <c r="BZ63" s="163">
        <v>308208</v>
      </c>
      <c r="CA63" s="34" t="s">
        <v>448</v>
      </c>
      <c r="CB63" s="34" t="s">
        <v>204</v>
      </c>
      <c r="CC63" s="35" t="s">
        <v>330</v>
      </c>
      <c r="CD63" s="8" t="s">
        <v>217</v>
      </c>
    </row>
    <row r="64" spans="1:82" ht="15" customHeight="1">
      <c r="A64" s="38" t="s">
        <v>142</v>
      </c>
      <c r="B64" s="60" t="s">
        <v>167</v>
      </c>
      <c r="C64" s="38" t="s">
        <v>168</v>
      </c>
      <c r="D64" s="77">
        <v>44561</v>
      </c>
      <c r="E64" s="60" t="s">
        <v>200</v>
      </c>
      <c r="F64" s="60" t="s">
        <v>198</v>
      </c>
      <c r="G64" s="161"/>
      <c r="H64" s="159">
        <v>50</v>
      </c>
      <c r="I64" s="159">
        <v>260</v>
      </c>
      <c r="J64" s="159">
        <v>300</v>
      </c>
      <c r="K64" s="159"/>
      <c r="L64" s="159"/>
      <c r="M64" s="159"/>
      <c r="N64" s="159"/>
      <c r="O64" s="159">
        <v>3</v>
      </c>
      <c r="P64" s="159">
        <v>29</v>
      </c>
      <c r="Q64" s="159">
        <v>79</v>
      </c>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v>720</v>
      </c>
      <c r="BC64" s="159"/>
      <c r="BD64" s="159"/>
      <c r="BE64" s="159"/>
      <c r="BF64" s="159"/>
      <c r="BG64" s="159"/>
      <c r="BH64" s="159"/>
      <c r="BI64" s="159"/>
      <c r="BJ64" s="159"/>
      <c r="BK64" s="159"/>
      <c r="BL64" s="159"/>
      <c r="BM64" s="159"/>
      <c r="BN64" s="159"/>
      <c r="BO64" s="159"/>
      <c r="BP64" s="159"/>
      <c r="BQ64" s="159"/>
      <c r="BR64" s="159"/>
      <c r="BS64" s="159">
        <v>3</v>
      </c>
      <c r="BT64" s="159">
        <v>80</v>
      </c>
      <c r="BU64" s="159">
        <v>338</v>
      </c>
      <c r="BV64" s="159">
        <v>300</v>
      </c>
      <c r="BW64" s="159"/>
      <c r="BX64" s="159"/>
      <c r="BY64" s="159"/>
      <c r="BZ64" s="159">
        <v>720</v>
      </c>
      <c r="CA64" s="34" t="s">
        <v>449</v>
      </c>
      <c r="CB64" s="34" t="s">
        <v>237</v>
      </c>
      <c r="CD64" s="8" t="s">
        <v>217</v>
      </c>
    </row>
    <row r="65" spans="1:82" ht="15" customHeight="1">
      <c r="A65" s="38" t="s">
        <v>24</v>
      </c>
      <c r="B65" s="60" t="s">
        <v>25</v>
      </c>
      <c r="C65" s="38" t="s">
        <v>168</v>
      </c>
      <c r="D65" s="77">
        <v>44561</v>
      </c>
      <c r="E65" s="60" t="s">
        <v>200</v>
      </c>
      <c r="F65" s="60" t="s">
        <v>198</v>
      </c>
      <c r="G65" s="161">
        <v>16</v>
      </c>
      <c r="H65" s="159">
        <v>47</v>
      </c>
      <c r="I65" s="159">
        <v>194</v>
      </c>
      <c r="J65" s="159">
        <v>333</v>
      </c>
      <c r="K65" s="159">
        <v>0</v>
      </c>
      <c r="L65" s="159">
        <v>0</v>
      </c>
      <c r="M65" s="159">
        <v>0</v>
      </c>
      <c r="N65" s="159">
        <v>0</v>
      </c>
      <c r="O65" s="159">
        <v>0</v>
      </c>
      <c r="P65" s="159">
        <v>0</v>
      </c>
      <c r="Q65" s="159">
        <v>0</v>
      </c>
      <c r="R65" s="159">
        <v>0</v>
      </c>
      <c r="S65" s="159">
        <v>0</v>
      </c>
      <c r="T65" s="159">
        <v>0</v>
      </c>
      <c r="U65" s="159">
        <v>0</v>
      </c>
      <c r="V65" s="159">
        <v>0</v>
      </c>
      <c r="W65" s="159">
        <v>0</v>
      </c>
      <c r="X65" s="159">
        <v>0</v>
      </c>
      <c r="Y65" s="159">
        <v>0</v>
      </c>
      <c r="Z65" s="159">
        <v>0</v>
      </c>
      <c r="AA65" s="159">
        <v>0</v>
      </c>
      <c r="AB65" s="159">
        <v>0</v>
      </c>
      <c r="AC65" s="159">
        <v>0</v>
      </c>
      <c r="AD65" s="163">
        <v>0</v>
      </c>
      <c r="AE65" s="163">
        <v>0</v>
      </c>
      <c r="AF65" s="163">
        <v>0</v>
      </c>
      <c r="AG65" s="163">
        <v>0</v>
      </c>
      <c r="AH65" s="163">
        <v>0</v>
      </c>
      <c r="AI65" s="163">
        <v>0</v>
      </c>
      <c r="AJ65" s="163">
        <v>0</v>
      </c>
      <c r="AK65" s="163">
        <v>0</v>
      </c>
      <c r="AL65" s="163">
        <v>0</v>
      </c>
      <c r="AM65" s="163">
        <v>0</v>
      </c>
      <c r="AN65" s="163">
        <v>0</v>
      </c>
      <c r="AO65" s="163">
        <v>0</v>
      </c>
      <c r="AP65" s="163">
        <v>0</v>
      </c>
      <c r="AQ65" s="163">
        <v>0</v>
      </c>
      <c r="AR65" s="163">
        <v>0</v>
      </c>
      <c r="AS65" s="163">
        <v>0</v>
      </c>
      <c r="AT65" s="163">
        <v>0</v>
      </c>
      <c r="AU65" s="163">
        <v>0</v>
      </c>
      <c r="AV65" s="163">
        <v>0</v>
      </c>
      <c r="AW65" s="163">
        <v>0</v>
      </c>
      <c r="AX65" s="163">
        <v>0</v>
      </c>
      <c r="AY65" s="163">
        <v>0</v>
      </c>
      <c r="AZ65" s="163">
        <v>0</v>
      </c>
      <c r="BA65" s="163">
        <v>0</v>
      </c>
      <c r="BB65" s="163">
        <v>0</v>
      </c>
      <c r="BC65" s="163">
        <v>0</v>
      </c>
      <c r="BD65" s="163">
        <v>0</v>
      </c>
      <c r="BE65" s="163">
        <v>0</v>
      </c>
      <c r="BF65" s="163">
        <v>0</v>
      </c>
      <c r="BG65" s="163">
        <v>0</v>
      </c>
      <c r="BH65" s="163">
        <v>0</v>
      </c>
      <c r="BI65" s="163">
        <v>0</v>
      </c>
      <c r="BJ65" s="163">
        <v>0</v>
      </c>
      <c r="BK65" s="163">
        <v>0</v>
      </c>
      <c r="BL65" s="163">
        <v>0</v>
      </c>
      <c r="BM65" s="163">
        <v>0</v>
      </c>
      <c r="BN65" s="163">
        <v>0</v>
      </c>
      <c r="BO65" s="163">
        <v>0</v>
      </c>
      <c r="BP65" s="163">
        <v>0</v>
      </c>
      <c r="BQ65" s="163">
        <v>0</v>
      </c>
      <c r="BR65" s="163">
        <v>0</v>
      </c>
      <c r="BS65" s="163">
        <v>16</v>
      </c>
      <c r="BT65" s="163">
        <v>47</v>
      </c>
      <c r="BU65" s="163">
        <v>194</v>
      </c>
      <c r="BV65" s="163">
        <v>333</v>
      </c>
      <c r="BW65" s="163">
        <v>0</v>
      </c>
      <c r="BX65" s="163">
        <v>0</v>
      </c>
      <c r="BY65" s="163">
        <v>0</v>
      </c>
      <c r="BZ65" s="163">
        <v>0</v>
      </c>
      <c r="CA65" s="34" t="s">
        <v>450</v>
      </c>
      <c r="CB65" s="34" t="s">
        <v>238</v>
      </c>
      <c r="CD65" s="8" t="s">
        <v>217</v>
      </c>
    </row>
    <row r="66" spans="1:82" ht="15" customHeight="1">
      <c r="A66" s="78" t="s">
        <v>102</v>
      </c>
      <c r="B66" s="62" t="s">
        <v>103</v>
      </c>
      <c r="C66" s="38" t="s">
        <v>174</v>
      </c>
      <c r="D66" s="77">
        <v>44561</v>
      </c>
      <c r="E66" s="60" t="s">
        <v>200</v>
      </c>
      <c r="F66" s="60" t="s">
        <v>198</v>
      </c>
      <c r="G66" s="161">
        <v>1</v>
      </c>
      <c r="H66" s="159"/>
      <c r="I66" s="159">
        <v>22</v>
      </c>
      <c r="J66" s="159"/>
      <c r="K66" s="159"/>
      <c r="L66" s="159">
        <v>2300</v>
      </c>
      <c r="M66" s="159"/>
      <c r="N66" s="159"/>
      <c r="O66" s="159"/>
      <c r="P66" s="159"/>
      <c r="Q66" s="159">
        <v>1</v>
      </c>
      <c r="R66" s="159"/>
      <c r="S66" s="159"/>
      <c r="T66" s="159"/>
      <c r="U66" s="159"/>
      <c r="V66" s="159"/>
      <c r="W66" s="159"/>
      <c r="X66" s="159"/>
      <c r="Y66" s="159"/>
      <c r="Z66" s="159"/>
      <c r="AA66" s="159"/>
      <c r="AB66" s="159"/>
      <c r="AC66" s="159"/>
      <c r="AD66" s="159">
        <v>1475</v>
      </c>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v>1072</v>
      </c>
      <c r="BC66" s="159"/>
      <c r="BD66" s="159"/>
      <c r="BE66" s="159"/>
      <c r="BF66" s="159"/>
      <c r="BG66" s="159"/>
      <c r="BH66" s="159"/>
      <c r="BI66" s="159"/>
      <c r="BJ66" s="159"/>
      <c r="BK66" s="159"/>
      <c r="BL66" s="159"/>
      <c r="BM66" s="159"/>
      <c r="BN66" s="159"/>
      <c r="BO66" s="159"/>
      <c r="BP66" s="159"/>
      <c r="BQ66" s="159"/>
      <c r="BR66" s="159"/>
      <c r="BS66" s="159">
        <v>1</v>
      </c>
      <c r="BT66" s="159"/>
      <c r="BU66" s="159">
        <v>23</v>
      </c>
      <c r="BV66" s="159"/>
      <c r="BW66" s="159"/>
      <c r="BX66" s="159">
        <v>2300</v>
      </c>
      <c r="BY66" s="159"/>
      <c r="BZ66" s="159">
        <v>2547</v>
      </c>
      <c r="CA66" s="34" t="s">
        <v>451</v>
      </c>
      <c r="CB66" s="34" t="s">
        <v>452</v>
      </c>
      <c r="CD66" s="8" t="s">
        <v>217</v>
      </c>
    </row>
    <row r="67" spans="1:82" ht="15" customHeight="1">
      <c r="A67" s="38" t="s">
        <v>63</v>
      </c>
      <c r="B67" s="60" t="s">
        <v>64</v>
      </c>
      <c r="C67" s="38" t="s">
        <v>170</v>
      </c>
      <c r="D67" s="77">
        <v>44561</v>
      </c>
      <c r="E67" s="60"/>
      <c r="F67" s="60"/>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34" t="s">
        <v>453</v>
      </c>
      <c r="CB67" s="34" t="s">
        <v>315</v>
      </c>
      <c r="CC67" s="35" t="s">
        <v>858</v>
      </c>
      <c r="CD67" s="8" t="s">
        <v>217</v>
      </c>
    </row>
    <row r="68" spans="1:82" ht="15" customHeight="1">
      <c r="A68" s="79" t="s">
        <v>113</v>
      </c>
      <c r="B68" s="67" t="s">
        <v>263</v>
      </c>
      <c r="C68" s="38" t="s">
        <v>185</v>
      </c>
      <c r="D68" s="77">
        <v>44561</v>
      </c>
      <c r="E68" s="67" t="s">
        <v>200</v>
      </c>
      <c r="F68" s="67" t="s">
        <v>198</v>
      </c>
      <c r="G68" s="163"/>
      <c r="H68" s="163">
        <v>15392</v>
      </c>
      <c r="I68" s="163"/>
      <c r="J68" s="163">
        <v>13442</v>
      </c>
      <c r="K68" s="163"/>
      <c r="L68" s="163">
        <v>80477</v>
      </c>
      <c r="M68" s="163"/>
      <c r="N68" s="163">
        <v>83368</v>
      </c>
      <c r="O68" s="163"/>
      <c r="P68" s="163">
        <v>5489</v>
      </c>
      <c r="Q68" s="163"/>
      <c r="R68" s="163">
        <v>2528</v>
      </c>
      <c r="S68" s="163"/>
      <c r="T68" s="163">
        <v>309</v>
      </c>
      <c r="U68" s="163"/>
      <c r="V68" s="163">
        <v>6639</v>
      </c>
      <c r="W68" s="163">
        <v>39</v>
      </c>
      <c r="X68" s="163">
        <v>563</v>
      </c>
      <c r="Y68" s="163"/>
      <c r="Z68" s="163">
        <v>241</v>
      </c>
      <c r="AA68" s="163"/>
      <c r="AB68" s="163">
        <v>17674</v>
      </c>
      <c r="AC68" s="163"/>
      <c r="AD68" s="163">
        <v>29358</v>
      </c>
      <c r="AE68" s="163">
        <v>228</v>
      </c>
      <c r="AF68" s="163">
        <v>1859</v>
      </c>
      <c r="AG68" s="163">
        <v>181</v>
      </c>
      <c r="AH68" s="163">
        <v>768</v>
      </c>
      <c r="AI68" s="163"/>
      <c r="AJ68" s="163">
        <v>63837</v>
      </c>
      <c r="AK68" s="163"/>
      <c r="AL68" s="163">
        <v>50197</v>
      </c>
      <c r="AM68" s="163"/>
      <c r="AN68" s="163"/>
      <c r="AO68" s="163"/>
      <c r="AP68" s="163"/>
      <c r="AQ68" s="163"/>
      <c r="AR68" s="163"/>
      <c r="AS68" s="163"/>
      <c r="AT68" s="163"/>
      <c r="AU68" s="163"/>
      <c r="AV68" s="163">
        <v>12</v>
      </c>
      <c r="AW68" s="163">
        <v>2</v>
      </c>
      <c r="AX68" s="163"/>
      <c r="AY68" s="163"/>
      <c r="AZ68" s="163">
        <v>2413</v>
      </c>
      <c r="BA68" s="163"/>
      <c r="BB68" s="163">
        <v>1028</v>
      </c>
      <c r="BC68" s="163"/>
      <c r="BD68" s="163"/>
      <c r="BE68" s="163"/>
      <c r="BF68" s="163"/>
      <c r="BG68" s="163"/>
      <c r="BH68" s="163">
        <v>902</v>
      </c>
      <c r="BI68" s="163"/>
      <c r="BJ68" s="163">
        <v>726</v>
      </c>
      <c r="BK68" s="163"/>
      <c r="BL68" s="163">
        <v>566</v>
      </c>
      <c r="BM68" s="163"/>
      <c r="BN68" s="163"/>
      <c r="BO68" s="163"/>
      <c r="BP68" s="163">
        <v>68</v>
      </c>
      <c r="BQ68" s="163"/>
      <c r="BR68" s="163">
        <v>29</v>
      </c>
      <c r="BS68" s="163">
        <v>268</v>
      </c>
      <c r="BT68" s="163">
        <v>23881</v>
      </c>
      <c r="BU68" s="163">
        <v>183</v>
      </c>
      <c r="BV68" s="163">
        <v>16978</v>
      </c>
      <c r="BW68" s="163"/>
      <c r="BX68" s="163">
        <v>165680</v>
      </c>
      <c r="BY68" s="163"/>
      <c r="BZ68" s="163">
        <v>171346</v>
      </c>
      <c r="CA68" s="69" t="s">
        <v>691</v>
      </c>
      <c r="CB68" s="69" t="s">
        <v>301</v>
      </c>
      <c r="CC68" s="35" t="s">
        <v>858</v>
      </c>
      <c r="CD68" s="8" t="s">
        <v>217</v>
      </c>
    </row>
    <row r="69" spans="1:82" ht="15" customHeight="1">
      <c r="A69" s="78" t="s">
        <v>54</v>
      </c>
      <c r="B69" s="62" t="s">
        <v>55</v>
      </c>
      <c r="C69" s="38" t="s">
        <v>181</v>
      </c>
      <c r="D69" s="77">
        <v>44561</v>
      </c>
      <c r="E69" s="60" t="s">
        <v>200</v>
      </c>
      <c r="F69" s="60" t="s">
        <v>197</v>
      </c>
      <c r="G69" s="159">
        <v>45179</v>
      </c>
      <c r="H69" s="159"/>
      <c r="I69" s="159">
        <v>267759</v>
      </c>
      <c r="J69" s="159"/>
      <c r="K69" s="159">
        <v>10113</v>
      </c>
      <c r="L69" s="159">
        <v>600972</v>
      </c>
      <c r="M69" s="159">
        <v>142959</v>
      </c>
      <c r="N69" s="159">
        <v>1615114</v>
      </c>
      <c r="O69" s="159"/>
      <c r="P69" s="159"/>
      <c r="Q69" s="159"/>
      <c r="R69" s="159"/>
      <c r="S69" s="159"/>
      <c r="T69" s="159"/>
      <c r="U69" s="159"/>
      <c r="V69" s="159"/>
      <c r="W69" s="159"/>
      <c r="X69" s="159"/>
      <c r="Y69" s="159"/>
      <c r="Z69" s="159"/>
      <c r="AA69" s="159"/>
      <c r="AB69" s="159">
        <v>1268818</v>
      </c>
      <c r="AC69" s="159"/>
      <c r="AD69" s="159">
        <v>597754</v>
      </c>
      <c r="AE69" s="159"/>
      <c r="AF69" s="159"/>
      <c r="AG69" s="159"/>
      <c r="AH69" s="159"/>
      <c r="AI69" s="159"/>
      <c r="AJ69" s="159">
        <v>256745</v>
      </c>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59"/>
      <c r="BR69" s="159"/>
      <c r="BS69" s="159">
        <v>45179</v>
      </c>
      <c r="BT69" s="159"/>
      <c r="BU69" s="159">
        <v>267759</v>
      </c>
      <c r="BV69" s="159"/>
      <c r="BW69" s="159">
        <v>10113</v>
      </c>
      <c r="BX69" s="159">
        <v>2126536</v>
      </c>
      <c r="BY69" s="159">
        <v>142959</v>
      </c>
      <c r="BZ69" s="159">
        <v>2212868</v>
      </c>
      <c r="CA69" s="34" t="s">
        <v>876</v>
      </c>
      <c r="CB69" s="34" t="s">
        <v>290</v>
      </c>
      <c r="CD69" s="8" t="s">
        <v>217</v>
      </c>
    </row>
    <row r="70" spans="1:82" ht="15" customHeight="1">
      <c r="A70" s="38" t="s">
        <v>128</v>
      </c>
      <c r="B70" s="60" t="s">
        <v>129</v>
      </c>
      <c r="C70" s="38" t="s">
        <v>176</v>
      </c>
      <c r="D70" s="77">
        <v>44561</v>
      </c>
      <c r="E70" s="60" t="s">
        <v>200</v>
      </c>
      <c r="F70" s="60" t="s">
        <v>197</v>
      </c>
      <c r="G70" s="161">
        <v>60521</v>
      </c>
      <c r="H70" s="159"/>
      <c r="I70" s="159">
        <v>498878</v>
      </c>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59"/>
      <c r="BR70" s="159"/>
      <c r="BS70" s="159">
        <v>60521</v>
      </c>
      <c r="BT70" s="159"/>
      <c r="BU70" s="159">
        <v>498878</v>
      </c>
      <c r="BV70" s="159"/>
      <c r="BW70" s="159"/>
      <c r="BX70" s="159"/>
      <c r="BY70" s="159"/>
      <c r="BZ70" s="159"/>
      <c r="CA70" s="34" t="s">
        <v>456</v>
      </c>
      <c r="CB70" s="34" t="s">
        <v>222</v>
      </c>
      <c r="CD70" s="8" t="s">
        <v>217</v>
      </c>
    </row>
    <row r="71" spans="1:82" ht="15" customHeight="1">
      <c r="A71" s="38" t="s">
        <v>52</v>
      </c>
      <c r="B71" s="60" t="s">
        <v>53</v>
      </c>
      <c r="C71" s="38" t="s">
        <v>178</v>
      </c>
      <c r="D71" s="77">
        <v>44561</v>
      </c>
      <c r="E71" s="60" t="s">
        <v>200</v>
      </c>
      <c r="F71" s="60" t="s">
        <v>198</v>
      </c>
      <c r="G71" s="159">
        <v>1054</v>
      </c>
      <c r="H71" s="159">
        <v>2656</v>
      </c>
      <c r="I71" s="159">
        <v>2111</v>
      </c>
      <c r="J71" s="159">
        <v>4179</v>
      </c>
      <c r="K71" s="159"/>
      <c r="L71" s="159">
        <v>452</v>
      </c>
      <c r="M71" s="159"/>
      <c r="N71" s="159">
        <v>1840</v>
      </c>
      <c r="O71" s="159">
        <v>688</v>
      </c>
      <c r="P71" s="159">
        <v>673</v>
      </c>
      <c r="Q71" s="159">
        <v>1703</v>
      </c>
      <c r="R71" s="159">
        <v>835</v>
      </c>
      <c r="S71" s="159"/>
      <c r="T71" s="159">
        <v>297</v>
      </c>
      <c r="U71" s="159"/>
      <c r="V71" s="159">
        <v>740</v>
      </c>
      <c r="W71" s="159">
        <v>865</v>
      </c>
      <c r="X71" s="159">
        <v>68</v>
      </c>
      <c r="Y71" s="159">
        <v>2300</v>
      </c>
      <c r="Z71" s="159">
        <v>1615</v>
      </c>
      <c r="AA71" s="159"/>
      <c r="AB71" s="159">
        <v>18264</v>
      </c>
      <c r="AC71" s="159">
        <v>116</v>
      </c>
      <c r="AD71" s="159">
        <v>18968</v>
      </c>
      <c r="AE71" s="159">
        <v>1055</v>
      </c>
      <c r="AF71" s="159">
        <v>386</v>
      </c>
      <c r="AG71" s="159">
        <v>1006</v>
      </c>
      <c r="AH71" s="159">
        <v>63</v>
      </c>
      <c r="AI71" s="159"/>
      <c r="AJ71" s="159">
        <v>35287</v>
      </c>
      <c r="AK71" s="159">
        <v>49</v>
      </c>
      <c r="AL71" s="159">
        <v>26788</v>
      </c>
      <c r="AM71" s="159"/>
      <c r="AN71" s="159"/>
      <c r="AO71" s="159"/>
      <c r="AP71" s="159"/>
      <c r="AQ71" s="159"/>
      <c r="AR71" s="159">
        <v>326</v>
      </c>
      <c r="AS71" s="159"/>
      <c r="AT71" s="159">
        <v>319</v>
      </c>
      <c r="AU71" s="159">
        <v>67</v>
      </c>
      <c r="AV71" s="159">
        <v>38</v>
      </c>
      <c r="AW71" s="159">
        <v>57</v>
      </c>
      <c r="AX71" s="159"/>
      <c r="AY71" s="159"/>
      <c r="AZ71" s="159">
        <v>9194</v>
      </c>
      <c r="BA71" s="159"/>
      <c r="BB71" s="159">
        <v>35532</v>
      </c>
      <c r="BC71" s="159"/>
      <c r="BD71" s="159"/>
      <c r="BE71" s="159"/>
      <c r="BF71" s="159"/>
      <c r="BG71" s="159"/>
      <c r="BH71" s="159">
        <v>25641</v>
      </c>
      <c r="BI71" s="159">
        <v>76</v>
      </c>
      <c r="BJ71" s="159">
        <v>23918</v>
      </c>
      <c r="BK71" s="159">
        <v>28</v>
      </c>
      <c r="BL71" s="159">
        <v>380</v>
      </c>
      <c r="BM71" s="159"/>
      <c r="BN71" s="159"/>
      <c r="BO71" s="159"/>
      <c r="BP71" s="159">
        <v>10135</v>
      </c>
      <c r="BQ71" s="159"/>
      <c r="BR71" s="159">
        <v>57456</v>
      </c>
      <c r="BS71" s="159">
        <v>3757</v>
      </c>
      <c r="BT71" s="159">
        <v>4202</v>
      </c>
      <c r="BU71" s="159">
        <v>7177</v>
      </c>
      <c r="BV71" s="159">
        <v>6692</v>
      </c>
      <c r="BW71" s="159"/>
      <c r="BX71" s="159">
        <v>99596</v>
      </c>
      <c r="BY71" s="159">
        <v>241</v>
      </c>
      <c r="BZ71" s="159">
        <v>165560</v>
      </c>
      <c r="CA71" s="34" t="s">
        <v>458</v>
      </c>
      <c r="CB71" s="34" t="s">
        <v>223</v>
      </c>
      <c r="CD71" s="8" t="s">
        <v>217</v>
      </c>
    </row>
    <row r="72" spans="1:82" ht="15" customHeight="1">
      <c r="A72" s="38" t="s">
        <v>7</v>
      </c>
      <c r="B72" s="60" t="s">
        <v>8</v>
      </c>
      <c r="C72" s="38" t="s">
        <v>176</v>
      </c>
      <c r="D72" s="77">
        <v>44561</v>
      </c>
      <c r="E72" s="60" t="s">
        <v>200</v>
      </c>
      <c r="F72" s="60" t="s">
        <v>198</v>
      </c>
      <c r="G72" s="161"/>
      <c r="H72" s="159">
        <v>4689</v>
      </c>
      <c r="I72" s="159">
        <v>10</v>
      </c>
      <c r="J72" s="159">
        <v>16257</v>
      </c>
      <c r="K72" s="159"/>
      <c r="L72" s="159">
        <v>345</v>
      </c>
      <c r="M72" s="159"/>
      <c r="N72" s="159">
        <v>2428</v>
      </c>
      <c r="O72" s="159"/>
      <c r="P72" s="159">
        <v>1395</v>
      </c>
      <c r="Q72" s="159"/>
      <c r="R72" s="159">
        <v>197</v>
      </c>
      <c r="S72" s="159"/>
      <c r="T72" s="159">
        <v>78</v>
      </c>
      <c r="U72" s="159"/>
      <c r="V72" s="159"/>
      <c r="W72" s="159">
        <v>139</v>
      </c>
      <c r="X72" s="159">
        <v>663</v>
      </c>
      <c r="Y72" s="159">
        <v>63</v>
      </c>
      <c r="Z72" s="159">
        <v>1486</v>
      </c>
      <c r="AA72" s="159"/>
      <c r="AB72" s="159">
        <v>34095</v>
      </c>
      <c r="AC72" s="159"/>
      <c r="AD72" s="159">
        <v>22157</v>
      </c>
      <c r="AE72" s="159">
        <v>318</v>
      </c>
      <c r="AF72" s="159">
        <v>336</v>
      </c>
      <c r="AG72" s="159">
        <v>80</v>
      </c>
      <c r="AH72" s="159">
        <v>64</v>
      </c>
      <c r="AI72" s="159"/>
      <c r="AJ72" s="159">
        <v>19512</v>
      </c>
      <c r="AK72" s="159"/>
      <c r="AL72" s="159">
        <v>38664</v>
      </c>
      <c r="AM72" s="159"/>
      <c r="AN72" s="159"/>
      <c r="AO72" s="159"/>
      <c r="AP72" s="159"/>
      <c r="AQ72" s="159"/>
      <c r="AR72" s="159"/>
      <c r="AS72" s="159"/>
      <c r="AT72" s="159"/>
      <c r="AU72" s="159">
        <v>1</v>
      </c>
      <c r="AV72" s="159"/>
      <c r="AW72" s="159">
        <v>269</v>
      </c>
      <c r="AX72" s="159">
        <v>180</v>
      </c>
      <c r="AY72" s="159"/>
      <c r="AZ72" s="159">
        <v>1353</v>
      </c>
      <c r="BA72" s="159"/>
      <c r="BB72" s="159">
        <v>3697</v>
      </c>
      <c r="BC72" s="159"/>
      <c r="BD72" s="159"/>
      <c r="BE72" s="159"/>
      <c r="BF72" s="159"/>
      <c r="BG72" s="159"/>
      <c r="BH72" s="159">
        <v>389</v>
      </c>
      <c r="BI72" s="159"/>
      <c r="BJ72" s="159">
        <v>1253</v>
      </c>
      <c r="BK72" s="159"/>
      <c r="BL72" s="159"/>
      <c r="BM72" s="159"/>
      <c r="BN72" s="159"/>
      <c r="BO72" s="159"/>
      <c r="BP72" s="159">
        <v>878</v>
      </c>
      <c r="BQ72" s="159"/>
      <c r="BR72" s="159">
        <v>1464</v>
      </c>
      <c r="BS72" s="159">
        <v>458</v>
      </c>
      <c r="BT72" s="159">
        <v>7083</v>
      </c>
      <c r="BU72" s="159">
        <v>422</v>
      </c>
      <c r="BV72" s="159">
        <v>18184</v>
      </c>
      <c r="BW72" s="159"/>
      <c r="BX72" s="159">
        <v>56650</v>
      </c>
      <c r="BY72" s="159"/>
      <c r="BZ72" s="159">
        <v>69663</v>
      </c>
      <c r="CA72" s="34" t="s">
        <v>459</v>
      </c>
      <c r="CB72" s="34" t="s">
        <v>309</v>
      </c>
      <c r="CD72" s="8" t="s">
        <v>217</v>
      </c>
    </row>
    <row r="73" spans="1:82" ht="15" customHeight="1">
      <c r="A73" s="38" t="s">
        <v>252</v>
      </c>
      <c r="B73" s="60" t="s">
        <v>253</v>
      </c>
      <c r="C73" s="38" t="s">
        <v>171</v>
      </c>
      <c r="D73" s="77">
        <v>44561</v>
      </c>
      <c r="E73" s="60" t="s">
        <v>200</v>
      </c>
      <c r="F73" s="60" t="s">
        <v>199</v>
      </c>
      <c r="G73" s="159"/>
      <c r="H73" s="159">
        <v>45013423.399999999</v>
      </c>
      <c r="I73" s="159"/>
      <c r="J73" s="159">
        <v>375244974.44999999</v>
      </c>
      <c r="K73" s="159"/>
      <c r="L73" s="159"/>
      <c r="M73" s="159"/>
      <c r="N73" s="159"/>
      <c r="O73" s="159"/>
      <c r="P73" s="159"/>
      <c r="Q73" s="159"/>
      <c r="R73" s="159"/>
      <c r="S73" s="159"/>
      <c r="T73" s="159"/>
      <c r="U73" s="159"/>
      <c r="V73" s="159"/>
      <c r="W73" s="159"/>
      <c r="X73" s="159"/>
      <c r="Y73" s="159">
        <v>290296809.58999997</v>
      </c>
      <c r="Z73" s="159">
        <v>77318955.209999993</v>
      </c>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59"/>
      <c r="BR73" s="159"/>
      <c r="BS73" s="159">
        <v>0</v>
      </c>
      <c r="BT73" s="159">
        <v>45013423.399999999</v>
      </c>
      <c r="BU73" s="159">
        <v>290296809.58999997</v>
      </c>
      <c r="BV73" s="159">
        <v>452563929.66000003</v>
      </c>
      <c r="BW73" s="159"/>
      <c r="BX73" s="159"/>
      <c r="BY73" s="159"/>
      <c r="BZ73" s="159"/>
      <c r="CA73" s="34" t="s">
        <v>460</v>
      </c>
      <c r="CB73" s="34" t="s">
        <v>273</v>
      </c>
      <c r="CD73" s="8" t="s">
        <v>217</v>
      </c>
    </row>
    <row r="74" spans="1:82" ht="15" customHeight="1">
      <c r="A74" s="38" t="s">
        <v>155</v>
      </c>
      <c r="B74" s="60" t="s">
        <v>884</v>
      </c>
      <c r="C74" s="38" t="s">
        <v>168</v>
      </c>
      <c r="D74" s="77">
        <v>44561</v>
      </c>
      <c r="E74" s="60" t="s">
        <v>200</v>
      </c>
      <c r="F74" s="60" t="s">
        <v>198</v>
      </c>
      <c r="G74" s="159"/>
      <c r="H74" s="159">
        <v>10410</v>
      </c>
      <c r="I74" s="159"/>
      <c r="J74" s="159">
        <v>3926</v>
      </c>
      <c r="K74" s="159"/>
      <c r="L74" s="159">
        <v>116804</v>
      </c>
      <c r="M74" s="159"/>
      <c r="N74" s="159">
        <v>136225</v>
      </c>
      <c r="O74" s="159"/>
      <c r="P74" s="159">
        <v>791</v>
      </c>
      <c r="Q74" s="159"/>
      <c r="R74" s="159">
        <v>173</v>
      </c>
      <c r="S74" s="159"/>
      <c r="T74" s="159">
        <v>23213</v>
      </c>
      <c r="U74" s="159"/>
      <c r="V74" s="159">
        <v>19364</v>
      </c>
      <c r="W74" s="159"/>
      <c r="X74" s="159"/>
      <c r="Y74" s="159"/>
      <c r="Z74" s="159"/>
      <c r="AA74" s="159"/>
      <c r="AB74" s="159">
        <v>38784</v>
      </c>
      <c r="AC74" s="159"/>
      <c r="AD74" s="159">
        <v>36880</v>
      </c>
      <c r="AE74" s="159"/>
      <c r="AF74" s="159">
        <v>415</v>
      </c>
      <c r="AG74" s="159"/>
      <c r="AH74" s="159">
        <v>291</v>
      </c>
      <c r="AI74" s="159"/>
      <c r="AJ74" s="159">
        <v>95602</v>
      </c>
      <c r="AK74" s="159"/>
      <c r="AL74" s="159">
        <v>83621</v>
      </c>
      <c r="AM74" s="159"/>
      <c r="AN74" s="159"/>
      <c r="AO74" s="159"/>
      <c r="AP74" s="159"/>
      <c r="AQ74" s="159"/>
      <c r="AR74" s="159">
        <v>10</v>
      </c>
      <c r="AS74" s="159"/>
      <c r="AT74" s="159">
        <v>10</v>
      </c>
      <c r="AU74" s="159"/>
      <c r="AV74" s="159"/>
      <c r="AW74" s="159"/>
      <c r="AX74" s="159"/>
      <c r="AY74" s="159"/>
      <c r="AZ74" s="159">
        <v>5039</v>
      </c>
      <c r="BA74" s="159"/>
      <c r="BB74" s="159">
        <v>7826</v>
      </c>
      <c r="BC74" s="159"/>
      <c r="BD74" s="159">
        <v>36</v>
      </c>
      <c r="BE74" s="159"/>
      <c r="BF74" s="159"/>
      <c r="BG74" s="159"/>
      <c r="BH74" s="159">
        <v>1467</v>
      </c>
      <c r="BI74" s="159"/>
      <c r="BJ74" s="159">
        <v>1414</v>
      </c>
      <c r="BK74" s="159"/>
      <c r="BL74" s="159">
        <v>8</v>
      </c>
      <c r="BM74" s="159"/>
      <c r="BN74" s="159">
        <v>0</v>
      </c>
      <c r="BO74" s="159"/>
      <c r="BP74" s="159">
        <v>14635</v>
      </c>
      <c r="BQ74" s="159"/>
      <c r="BR74" s="159">
        <v>8790</v>
      </c>
      <c r="BS74" s="159"/>
      <c r="BT74" s="159">
        <v>11661</v>
      </c>
      <c r="BU74" s="159"/>
      <c r="BV74" s="159">
        <v>4390</v>
      </c>
      <c r="BW74" s="159"/>
      <c r="BX74" s="159">
        <v>295554</v>
      </c>
      <c r="BY74" s="159"/>
      <c r="BZ74" s="159">
        <v>294130</v>
      </c>
      <c r="CA74" s="34" t="s">
        <v>461</v>
      </c>
      <c r="CB74" s="34" t="s">
        <v>239</v>
      </c>
      <c r="CD74" s="8" t="s">
        <v>217</v>
      </c>
    </row>
    <row r="75" spans="1:82" ht="15" customHeight="1">
      <c r="A75" s="38" t="s">
        <v>4</v>
      </c>
      <c r="B75" s="60" t="s">
        <v>150</v>
      </c>
      <c r="C75" s="38" t="s">
        <v>171</v>
      </c>
      <c r="D75" s="77">
        <v>44561</v>
      </c>
      <c r="E75" s="60" t="s">
        <v>200</v>
      </c>
      <c r="F75" s="60" t="s">
        <v>198</v>
      </c>
      <c r="G75" s="159">
        <v>0</v>
      </c>
      <c r="H75" s="159">
        <v>1972</v>
      </c>
      <c r="I75" s="159">
        <v>0</v>
      </c>
      <c r="J75" s="159">
        <v>3802</v>
      </c>
      <c r="K75" s="159">
        <v>0</v>
      </c>
      <c r="L75" s="159">
        <v>33</v>
      </c>
      <c r="M75" s="159">
        <v>0</v>
      </c>
      <c r="N75" s="159">
        <v>63</v>
      </c>
      <c r="O75" s="159">
        <v>0</v>
      </c>
      <c r="P75" s="159">
        <v>46</v>
      </c>
      <c r="Q75" s="159">
        <v>0</v>
      </c>
      <c r="R75" s="159">
        <v>151</v>
      </c>
      <c r="S75" s="159">
        <v>0</v>
      </c>
      <c r="T75" s="159">
        <v>18</v>
      </c>
      <c r="U75" s="159">
        <v>0</v>
      </c>
      <c r="V75" s="159">
        <v>10</v>
      </c>
      <c r="W75" s="159">
        <v>0</v>
      </c>
      <c r="X75" s="159">
        <v>22</v>
      </c>
      <c r="Y75" s="159">
        <v>787</v>
      </c>
      <c r="Z75" s="159">
        <v>144</v>
      </c>
      <c r="AA75" s="159">
        <v>0</v>
      </c>
      <c r="AB75" s="159">
        <v>2603</v>
      </c>
      <c r="AC75" s="159">
        <v>1105</v>
      </c>
      <c r="AD75" s="159">
        <v>4694</v>
      </c>
      <c r="AE75" s="159">
        <v>0</v>
      </c>
      <c r="AF75" s="159">
        <v>63</v>
      </c>
      <c r="AG75" s="159">
        <v>0</v>
      </c>
      <c r="AH75" s="159">
        <v>512</v>
      </c>
      <c r="AI75" s="159">
        <v>0</v>
      </c>
      <c r="AJ75" s="159">
        <v>32247</v>
      </c>
      <c r="AK75" s="159">
        <v>0</v>
      </c>
      <c r="AL75" s="159">
        <v>9116</v>
      </c>
      <c r="AM75" s="159">
        <v>0</v>
      </c>
      <c r="AN75" s="159">
        <v>0</v>
      </c>
      <c r="AO75" s="159">
        <v>0</v>
      </c>
      <c r="AP75" s="159">
        <v>0</v>
      </c>
      <c r="AQ75" s="159">
        <v>0</v>
      </c>
      <c r="AR75" s="159">
        <v>0</v>
      </c>
      <c r="AS75" s="159">
        <v>0</v>
      </c>
      <c r="AT75" s="159">
        <v>0</v>
      </c>
      <c r="AU75" s="159">
        <v>0</v>
      </c>
      <c r="AV75" s="159">
        <v>84</v>
      </c>
      <c r="AW75" s="159">
        <v>0</v>
      </c>
      <c r="AX75" s="159">
        <v>49</v>
      </c>
      <c r="AY75" s="159">
        <v>0</v>
      </c>
      <c r="AZ75" s="159">
        <v>947</v>
      </c>
      <c r="BA75" s="159">
        <v>0</v>
      </c>
      <c r="BB75" s="159">
        <v>587</v>
      </c>
      <c r="BC75" s="159">
        <v>0</v>
      </c>
      <c r="BD75" s="159">
        <v>0</v>
      </c>
      <c r="BE75" s="159">
        <v>0</v>
      </c>
      <c r="BF75" s="159">
        <v>0</v>
      </c>
      <c r="BG75" s="159">
        <v>0</v>
      </c>
      <c r="BH75" s="159">
        <v>3</v>
      </c>
      <c r="BI75" s="159">
        <v>0</v>
      </c>
      <c r="BJ75" s="159">
        <v>20</v>
      </c>
      <c r="BK75" s="159">
        <v>0</v>
      </c>
      <c r="BL75" s="159">
        <v>0</v>
      </c>
      <c r="BM75" s="159">
        <v>0</v>
      </c>
      <c r="BN75" s="159">
        <v>0</v>
      </c>
      <c r="BO75" s="159">
        <v>0</v>
      </c>
      <c r="BP75" s="159">
        <v>827</v>
      </c>
      <c r="BQ75" s="159">
        <v>0</v>
      </c>
      <c r="BR75" s="159">
        <v>2387</v>
      </c>
      <c r="BS75" s="159">
        <v>0</v>
      </c>
      <c r="BT75" s="159">
        <v>2187</v>
      </c>
      <c r="BU75" s="159">
        <v>787</v>
      </c>
      <c r="BV75" s="159">
        <v>4658</v>
      </c>
      <c r="BW75" s="159">
        <v>0</v>
      </c>
      <c r="BX75" s="159">
        <v>36677</v>
      </c>
      <c r="BY75" s="159">
        <v>1105</v>
      </c>
      <c r="BZ75" s="159">
        <v>16878</v>
      </c>
      <c r="CA75" s="34" t="s">
        <v>692</v>
      </c>
      <c r="CB75" s="34" t="s">
        <v>463</v>
      </c>
      <c r="CD75" s="8" t="s">
        <v>217</v>
      </c>
    </row>
    <row r="76" spans="1:82" ht="15" customHeight="1">
      <c r="A76" s="78" t="s">
        <v>20</v>
      </c>
      <c r="B76" s="62" t="s">
        <v>21</v>
      </c>
      <c r="C76" s="38" t="s">
        <v>179</v>
      </c>
      <c r="D76" s="77">
        <v>44561</v>
      </c>
      <c r="E76" s="60" t="s">
        <v>200</v>
      </c>
      <c r="F76" s="60" t="s">
        <v>197</v>
      </c>
      <c r="G76" s="159"/>
      <c r="H76" s="159">
        <v>1047138</v>
      </c>
      <c r="I76" s="159">
        <v>216000</v>
      </c>
      <c r="J76" s="159">
        <v>1333593</v>
      </c>
      <c r="K76" s="159"/>
      <c r="L76" s="159"/>
      <c r="M76" s="159"/>
      <c r="N76" s="159"/>
      <c r="O76" s="159"/>
      <c r="P76" s="159">
        <v>27267</v>
      </c>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c r="BJ76" s="159"/>
      <c r="BK76" s="159"/>
      <c r="BL76" s="159"/>
      <c r="BM76" s="159"/>
      <c r="BN76" s="159"/>
      <c r="BO76" s="159"/>
      <c r="BP76" s="159"/>
      <c r="BQ76" s="159"/>
      <c r="BR76" s="159"/>
      <c r="BS76" s="159"/>
      <c r="BT76" s="159">
        <v>1074405</v>
      </c>
      <c r="BU76" s="159">
        <v>216000</v>
      </c>
      <c r="BV76" s="159">
        <v>1333593</v>
      </c>
      <c r="BW76" s="159"/>
      <c r="BX76" s="159"/>
      <c r="BY76" s="159"/>
      <c r="BZ76" s="159"/>
      <c r="CA76" s="34" t="s">
        <v>464</v>
      </c>
      <c r="CB76" s="34" t="s">
        <v>296</v>
      </c>
      <c r="CD76" s="8" t="s">
        <v>217</v>
      </c>
    </row>
    <row r="77" spans="1:82" ht="15" customHeight="1">
      <c r="A77" s="78" t="s">
        <v>62</v>
      </c>
      <c r="B77" s="62" t="s">
        <v>885</v>
      </c>
      <c r="C77" s="38" t="s">
        <v>181</v>
      </c>
      <c r="D77" s="77">
        <v>44561</v>
      </c>
      <c r="E77" s="60" t="s">
        <v>200</v>
      </c>
      <c r="F77" s="60" t="s">
        <v>197</v>
      </c>
      <c r="G77" s="159"/>
      <c r="H77" s="159">
        <v>25795</v>
      </c>
      <c r="I77" s="159"/>
      <c r="J77" s="159">
        <v>640984</v>
      </c>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v>25795</v>
      </c>
      <c r="BU77" s="159"/>
      <c r="BV77" s="159">
        <v>640984</v>
      </c>
      <c r="BW77" s="159"/>
      <c r="BX77" s="159"/>
      <c r="BY77" s="159"/>
      <c r="BZ77" s="159"/>
      <c r="CA77" s="34" t="s">
        <v>465</v>
      </c>
      <c r="CB77" s="34" t="s">
        <v>291</v>
      </c>
      <c r="CD77" s="8" t="s">
        <v>217</v>
      </c>
    </row>
    <row r="78" spans="1:82" ht="15" customHeight="1">
      <c r="A78" s="78" t="s">
        <v>92</v>
      </c>
      <c r="B78" s="62" t="s">
        <v>93</v>
      </c>
      <c r="C78" s="38" t="s">
        <v>185</v>
      </c>
      <c r="D78" s="77">
        <v>44561</v>
      </c>
      <c r="E78" s="60" t="s">
        <v>200</v>
      </c>
      <c r="F78" s="60" t="s">
        <v>198</v>
      </c>
      <c r="G78" s="159">
        <v>484</v>
      </c>
      <c r="H78" s="159">
        <v>433</v>
      </c>
      <c r="I78" s="159"/>
      <c r="J78" s="159">
        <v>50</v>
      </c>
      <c r="K78" s="159"/>
      <c r="L78" s="159">
        <v>121</v>
      </c>
      <c r="M78" s="159"/>
      <c r="N78" s="159"/>
      <c r="O78" s="159">
        <v>1</v>
      </c>
      <c r="P78" s="159">
        <v>0</v>
      </c>
      <c r="Q78" s="159"/>
      <c r="R78" s="159"/>
      <c r="S78" s="159"/>
      <c r="T78" s="159"/>
      <c r="U78" s="159"/>
      <c r="V78" s="159"/>
      <c r="W78" s="159"/>
      <c r="X78" s="159"/>
      <c r="Y78" s="159"/>
      <c r="Z78" s="159"/>
      <c r="AA78" s="159"/>
      <c r="AB78" s="159"/>
      <c r="AC78" s="159"/>
      <c r="AD78" s="159"/>
      <c r="AE78" s="159"/>
      <c r="AF78" s="159"/>
      <c r="AG78" s="159"/>
      <c r="AH78" s="159"/>
      <c r="AI78" s="159"/>
      <c r="AJ78" s="159"/>
      <c r="AK78" s="159">
        <v>1299</v>
      </c>
      <c r="AL78" s="159">
        <v>28726</v>
      </c>
      <c r="AM78" s="159"/>
      <c r="AN78" s="159"/>
      <c r="AO78" s="159"/>
      <c r="AP78" s="159"/>
      <c r="AQ78" s="159"/>
      <c r="AR78" s="159"/>
      <c r="AS78" s="159"/>
      <c r="AT78" s="159">
        <v>174</v>
      </c>
      <c r="AU78" s="159"/>
      <c r="AV78" s="159"/>
      <c r="AW78" s="159"/>
      <c r="AX78" s="159"/>
      <c r="AY78" s="159"/>
      <c r="AZ78" s="159"/>
      <c r="BA78" s="159"/>
      <c r="BB78" s="159">
        <v>160</v>
      </c>
      <c r="BC78" s="159"/>
      <c r="BD78" s="159"/>
      <c r="BE78" s="159"/>
      <c r="BF78" s="159"/>
      <c r="BG78" s="159"/>
      <c r="BH78" s="159">
        <v>676</v>
      </c>
      <c r="BI78" s="159"/>
      <c r="BJ78" s="159"/>
      <c r="BK78" s="159"/>
      <c r="BL78" s="159"/>
      <c r="BM78" s="159"/>
      <c r="BN78" s="159"/>
      <c r="BO78" s="159"/>
      <c r="BP78" s="159">
        <v>8536</v>
      </c>
      <c r="BQ78" s="159"/>
      <c r="BR78" s="159">
        <v>1698</v>
      </c>
      <c r="BS78" s="159">
        <v>485</v>
      </c>
      <c r="BT78" s="159">
        <v>433</v>
      </c>
      <c r="BU78" s="159"/>
      <c r="BV78" s="159">
        <v>50</v>
      </c>
      <c r="BW78" s="159"/>
      <c r="BX78" s="159">
        <v>9333</v>
      </c>
      <c r="BY78" s="159">
        <v>1299</v>
      </c>
      <c r="BZ78" s="159">
        <v>30759</v>
      </c>
      <c r="CA78" s="34" t="s">
        <v>466</v>
      </c>
      <c r="CB78" s="34" t="s">
        <v>693</v>
      </c>
      <c r="CD78" s="8" t="s">
        <v>217</v>
      </c>
    </row>
    <row r="79" spans="1:82" ht="15" customHeight="1">
      <c r="A79" s="38" t="s">
        <v>100</v>
      </c>
      <c r="B79" s="60" t="s">
        <v>101</v>
      </c>
      <c r="C79" s="38" t="s">
        <v>168</v>
      </c>
      <c r="D79" s="77">
        <v>44561</v>
      </c>
      <c r="E79" s="60" t="s">
        <v>200</v>
      </c>
      <c r="F79" s="60" t="s">
        <v>198</v>
      </c>
      <c r="G79" s="161"/>
      <c r="H79" s="159">
        <v>7377</v>
      </c>
      <c r="I79" s="159"/>
      <c r="J79" s="159">
        <v>5709</v>
      </c>
      <c r="K79" s="159"/>
      <c r="L79" s="159">
        <v>0</v>
      </c>
      <c r="M79" s="159"/>
      <c r="N79" s="159">
        <v>0</v>
      </c>
      <c r="O79" s="159"/>
      <c r="P79" s="159">
        <v>540</v>
      </c>
      <c r="Q79" s="159"/>
      <c r="R79" s="159">
        <v>169</v>
      </c>
      <c r="S79" s="159"/>
      <c r="T79" s="159">
        <v>0</v>
      </c>
      <c r="U79" s="159"/>
      <c r="V79" s="159">
        <v>0</v>
      </c>
      <c r="W79" s="159"/>
      <c r="X79" s="159">
        <v>0</v>
      </c>
      <c r="Y79" s="159"/>
      <c r="Z79" s="159">
        <v>0</v>
      </c>
      <c r="AA79" s="159"/>
      <c r="AB79" s="159">
        <v>2147</v>
      </c>
      <c r="AC79" s="159"/>
      <c r="AD79" s="159">
        <v>0</v>
      </c>
      <c r="AE79" s="159"/>
      <c r="AF79" s="159">
        <v>82</v>
      </c>
      <c r="AG79" s="159"/>
      <c r="AH79" s="159">
        <v>0</v>
      </c>
      <c r="AI79" s="159"/>
      <c r="AJ79" s="159">
        <v>12993</v>
      </c>
      <c r="AK79" s="159"/>
      <c r="AL79" s="159">
        <v>0</v>
      </c>
      <c r="AM79" s="159"/>
      <c r="AN79" s="159">
        <v>10</v>
      </c>
      <c r="AO79" s="159"/>
      <c r="AP79" s="159">
        <v>0</v>
      </c>
      <c r="AQ79" s="159"/>
      <c r="AR79" s="159">
        <v>440</v>
      </c>
      <c r="AS79" s="159"/>
      <c r="AT79" s="159">
        <v>0</v>
      </c>
      <c r="AU79" s="159"/>
      <c r="AV79" s="159">
        <v>0</v>
      </c>
      <c r="AW79" s="159"/>
      <c r="AX79" s="159">
        <v>0</v>
      </c>
      <c r="AY79" s="159"/>
      <c r="AZ79" s="159">
        <v>1480</v>
      </c>
      <c r="BA79" s="159"/>
      <c r="BB79" s="159">
        <v>4067</v>
      </c>
      <c r="BC79" s="159"/>
      <c r="BD79" s="159">
        <v>0</v>
      </c>
      <c r="BE79" s="159"/>
      <c r="BF79" s="159">
        <v>0</v>
      </c>
      <c r="BG79" s="159"/>
      <c r="BH79" s="159">
        <v>6812</v>
      </c>
      <c r="BI79" s="159"/>
      <c r="BJ79" s="159">
        <v>315</v>
      </c>
      <c r="BK79" s="159"/>
      <c r="BL79" s="159">
        <v>0</v>
      </c>
      <c r="BM79" s="159"/>
      <c r="BN79" s="159">
        <v>0</v>
      </c>
      <c r="BO79" s="159"/>
      <c r="BP79" s="159">
        <v>1100</v>
      </c>
      <c r="BQ79" s="159"/>
      <c r="BR79" s="159">
        <v>14966</v>
      </c>
      <c r="BS79" s="159"/>
      <c r="BT79" s="159">
        <v>8008</v>
      </c>
      <c r="BU79" s="159"/>
      <c r="BV79" s="159">
        <v>5879</v>
      </c>
      <c r="BW79" s="159"/>
      <c r="BX79" s="159">
        <v>24971</v>
      </c>
      <c r="BY79" s="159"/>
      <c r="BZ79" s="159">
        <v>19348</v>
      </c>
      <c r="CA79" s="34" t="s">
        <v>468</v>
      </c>
      <c r="CB79" s="34" t="s">
        <v>469</v>
      </c>
      <c r="CD79" s="8" t="s">
        <v>217</v>
      </c>
    </row>
    <row r="80" spans="1:82" ht="15" customHeight="1">
      <c r="A80" s="38" t="s">
        <v>106</v>
      </c>
      <c r="B80" s="60" t="s">
        <v>107</v>
      </c>
      <c r="C80" s="38" t="s">
        <v>168</v>
      </c>
      <c r="D80" s="77">
        <v>44561</v>
      </c>
      <c r="E80" s="60" t="s">
        <v>200</v>
      </c>
      <c r="F80" s="60" t="s">
        <v>198</v>
      </c>
      <c r="G80" s="159"/>
      <c r="H80" s="159">
        <v>3837</v>
      </c>
      <c r="I80" s="159"/>
      <c r="J80" s="159">
        <v>7460</v>
      </c>
      <c r="K80" s="159"/>
      <c r="L80" s="159"/>
      <c r="M80" s="159"/>
      <c r="N80" s="159">
        <v>388</v>
      </c>
      <c r="O80" s="159"/>
      <c r="P80" s="159">
        <v>56</v>
      </c>
      <c r="Q80" s="159"/>
      <c r="R80" s="159">
        <v>245</v>
      </c>
      <c r="S80" s="159"/>
      <c r="T80" s="159"/>
      <c r="U80" s="159"/>
      <c r="V80" s="159"/>
      <c r="W80" s="159"/>
      <c r="X80" s="159"/>
      <c r="Y80" s="159"/>
      <c r="Z80" s="159">
        <v>287</v>
      </c>
      <c r="AA80" s="159"/>
      <c r="AB80" s="159">
        <v>404</v>
      </c>
      <c r="AC80" s="159"/>
      <c r="AD80" s="159"/>
      <c r="AE80" s="159"/>
      <c r="AF80" s="159"/>
      <c r="AG80" s="159"/>
      <c r="AH80" s="159">
        <v>178</v>
      </c>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c r="BJ80" s="159"/>
      <c r="BK80" s="159"/>
      <c r="BL80" s="159"/>
      <c r="BM80" s="159">
        <v>366</v>
      </c>
      <c r="BN80" s="159"/>
      <c r="BO80" s="159"/>
      <c r="BP80" s="159"/>
      <c r="BQ80" s="159"/>
      <c r="BR80" s="159"/>
      <c r="BS80" s="159"/>
      <c r="BT80" s="159">
        <v>3892</v>
      </c>
      <c r="BU80" s="159">
        <v>366</v>
      </c>
      <c r="BV80" s="159">
        <v>8170</v>
      </c>
      <c r="BW80" s="159"/>
      <c r="BX80" s="159">
        <v>404</v>
      </c>
      <c r="BY80" s="159"/>
      <c r="BZ80" s="159">
        <v>388</v>
      </c>
      <c r="CA80" s="34" t="s">
        <v>470</v>
      </c>
      <c r="CB80" s="34" t="s">
        <v>281</v>
      </c>
      <c r="CD80" s="8" t="s">
        <v>217</v>
      </c>
    </row>
    <row r="81" spans="1:82" ht="15" customHeight="1">
      <c r="A81" s="78" t="s">
        <v>362</v>
      </c>
      <c r="B81" s="62" t="s">
        <v>363</v>
      </c>
      <c r="C81" s="38" t="s">
        <v>178</v>
      </c>
      <c r="D81" s="77">
        <v>44561</v>
      </c>
      <c r="E81" s="60" t="s">
        <v>200</v>
      </c>
      <c r="F81" s="60" t="s">
        <v>198</v>
      </c>
      <c r="G81" s="161">
        <v>43</v>
      </c>
      <c r="H81" s="159"/>
      <c r="I81" s="159">
        <v>53</v>
      </c>
      <c r="J81" s="159"/>
      <c r="K81" s="159"/>
      <c r="L81" s="159"/>
      <c r="M81" s="159"/>
      <c r="N81" s="159"/>
      <c r="O81" s="159">
        <v>35</v>
      </c>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59"/>
      <c r="BR81" s="159"/>
      <c r="BS81" s="159">
        <v>79</v>
      </c>
      <c r="BT81" s="159"/>
      <c r="BU81" s="159">
        <v>53</v>
      </c>
      <c r="BV81" s="159"/>
      <c r="BW81" s="159"/>
      <c r="BX81" s="159"/>
      <c r="BY81" s="159"/>
      <c r="BZ81" s="159"/>
      <c r="CA81" s="34" t="s">
        <v>471</v>
      </c>
      <c r="CB81" s="34" t="s">
        <v>472</v>
      </c>
      <c r="CD81" s="8" t="s">
        <v>217</v>
      </c>
    </row>
    <row r="82" spans="1:82" ht="15" customHeight="1">
      <c r="A82" s="38" t="s">
        <v>202</v>
      </c>
      <c r="B82" s="60" t="s">
        <v>203</v>
      </c>
      <c r="C82" s="38" t="s">
        <v>169</v>
      </c>
      <c r="D82" s="77">
        <v>44561</v>
      </c>
      <c r="E82" s="60" t="s">
        <v>200</v>
      </c>
      <c r="F82" s="60" t="s">
        <v>198</v>
      </c>
      <c r="G82" s="159">
        <v>0</v>
      </c>
      <c r="H82" s="159">
        <v>63.127499999999998</v>
      </c>
      <c r="I82" s="159">
        <v>0</v>
      </c>
      <c r="J82" s="159">
        <v>0</v>
      </c>
      <c r="K82" s="159">
        <v>0</v>
      </c>
      <c r="L82" s="159">
        <v>0</v>
      </c>
      <c r="M82" s="159">
        <v>0</v>
      </c>
      <c r="N82" s="159">
        <v>0</v>
      </c>
      <c r="O82" s="159">
        <v>0</v>
      </c>
      <c r="P82" s="159">
        <v>0.89892490209999998</v>
      </c>
      <c r="Q82" s="159">
        <v>0</v>
      </c>
      <c r="R82" s="159">
        <v>0</v>
      </c>
      <c r="S82" s="159">
        <v>0</v>
      </c>
      <c r="T82" s="159">
        <v>0</v>
      </c>
      <c r="U82" s="159">
        <v>0</v>
      </c>
      <c r="V82" s="159">
        <v>0</v>
      </c>
      <c r="W82" s="159">
        <v>0</v>
      </c>
      <c r="X82" s="159">
        <v>0</v>
      </c>
      <c r="Y82" s="159">
        <v>0</v>
      </c>
      <c r="Z82" s="159">
        <v>0</v>
      </c>
      <c r="AA82" s="159">
        <v>0</v>
      </c>
      <c r="AB82" s="159">
        <v>0</v>
      </c>
      <c r="AC82" s="159">
        <v>0</v>
      </c>
      <c r="AD82" s="159">
        <v>0</v>
      </c>
      <c r="AE82" s="159">
        <v>0</v>
      </c>
      <c r="AF82" s="159">
        <v>0</v>
      </c>
      <c r="AG82" s="159">
        <v>0</v>
      </c>
      <c r="AH82" s="159">
        <v>0</v>
      </c>
      <c r="AI82" s="159">
        <v>0</v>
      </c>
      <c r="AJ82" s="159">
        <v>0</v>
      </c>
      <c r="AK82" s="159">
        <v>0</v>
      </c>
      <c r="AL82" s="159">
        <v>0</v>
      </c>
      <c r="AM82" s="159">
        <v>0</v>
      </c>
      <c r="AN82" s="159">
        <v>0</v>
      </c>
      <c r="AO82" s="159">
        <v>0</v>
      </c>
      <c r="AP82" s="159">
        <v>0</v>
      </c>
      <c r="AQ82" s="159">
        <v>0</v>
      </c>
      <c r="AR82" s="159">
        <v>0</v>
      </c>
      <c r="AS82" s="159">
        <v>0</v>
      </c>
      <c r="AT82" s="159">
        <v>0</v>
      </c>
      <c r="AU82" s="159">
        <v>0</v>
      </c>
      <c r="AV82" s="159">
        <v>0</v>
      </c>
      <c r="AW82" s="159">
        <v>0</v>
      </c>
      <c r="AX82" s="159">
        <v>0</v>
      </c>
      <c r="AY82" s="159">
        <v>0</v>
      </c>
      <c r="AZ82" s="159">
        <v>0</v>
      </c>
      <c r="BA82" s="159">
        <v>0</v>
      </c>
      <c r="BB82" s="159">
        <v>0</v>
      </c>
      <c r="BC82" s="159">
        <v>0</v>
      </c>
      <c r="BD82" s="159">
        <v>0</v>
      </c>
      <c r="BE82" s="159">
        <v>0</v>
      </c>
      <c r="BF82" s="159">
        <v>0</v>
      </c>
      <c r="BG82" s="159">
        <v>0</v>
      </c>
      <c r="BH82" s="159">
        <v>0</v>
      </c>
      <c r="BI82" s="159">
        <v>0</v>
      </c>
      <c r="BJ82" s="159">
        <v>0</v>
      </c>
      <c r="BK82" s="159">
        <v>0</v>
      </c>
      <c r="BL82" s="159">
        <v>0</v>
      </c>
      <c r="BM82" s="159">
        <v>0</v>
      </c>
      <c r="BN82" s="159">
        <v>0</v>
      </c>
      <c r="BO82" s="159">
        <v>0</v>
      </c>
      <c r="BP82" s="159">
        <v>0</v>
      </c>
      <c r="BQ82" s="159">
        <v>0</v>
      </c>
      <c r="BR82" s="159">
        <v>0</v>
      </c>
      <c r="BS82" s="159">
        <v>0</v>
      </c>
      <c r="BT82" s="159">
        <v>64.02642490209999</v>
      </c>
      <c r="BU82" s="159">
        <v>0</v>
      </c>
      <c r="BV82" s="159">
        <v>0</v>
      </c>
      <c r="BW82" s="159">
        <v>0</v>
      </c>
      <c r="BX82" s="159">
        <v>0</v>
      </c>
      <c r="BY82" s="159">
        <v>0</v>
      </c>
      <c r="BZ82" s="159">
        <v>0</v>
      </c>
      <c r="CA82" s="34" t="s">
        <v>473</v>
      </c>
      <c r="CB82" s="34" t="s">
        <v>474</v>
      </c>
      <c r="CD82" s="8" t="s">
        <v>217</v>
      </c>
    </row>
    <row r="83" spans="1:82" ht="15" customHeight="1">
      <c r="A83" s="79" t="s">
        <v>2</v>
      </c>
      <c r="B83" s="67" t="s">
        <v>3</v>
      </c>
      <c r="C83" s="79" t="s">
        <v>170</v>
      </c>
      <c r="D83" s="77">
        <v>44561</v>
      </c>
      <c r="E83" s="60" t="s">
        <v>200</v>
      </c>
      <c r="F83" s="60" t="s">
        <v>198</v>
      </c>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v>31</v>
      </c>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v>31</v>
      </c>
      <c r="BY83" s="159"/>
      <c r="BZ83" s="159"/>
      <c r="CA83" s="34" t="s">
        <v>475</v>
      </c>
      <c r="CB83" s="34" t="s">
        <v>206</v>
      </c>
      <c r="CC83" s="65" t="s">
        <v>330</v>
      </c>
      <c r="CD83" s="8" t="s">
        <v>217</v>
      </c>
    </row>
    <row r="84" spans="1:82" ht="15" customHeight="1">
      <c r="A84" s="38" t="s">
        <v>133</v>
      </c>
      <c r="B84" s="60" t="s">
        <v>134</v>
      </c>
      <c r="C84" s="38" t="s">
        <v>176</v>
      </c>
      <c r="D84" s="77">
        <v>44561</v>
      </c>
      <c r="E84" s="60" t="s">
        <v>200</v>
      </c>
      <c r="F84" s="60" t="s">
        <v>197</v>
      </c>
      <c r="G84" s="161"/>
      <c r="H84" s="159">
        <v>568332</v>
      </c>
      <c r="I84" s="159">
        <v>48965</v>
      </c>
      <c r="J84" s="159">
        <v>1084439</v>
      </c>
      <c r="K84" s="159"/>
      <c r="L84" s="159"/>
      <c r="M84" s="159"/>
      <c r="N84" s="159"/>
      <c r="O84" s="159"/>
      <c r="P84" s="159">
        <v>338542</v>
      </c>
      <c r="Q84" s="159"/>
      <c r="R84" s="159">
        <v>54711</v>
      </c>
      <c r="S84" s="159"/>
      <c r="T84" s="159"/>
      <c r="U84" s="159"/>
      <c r="V84" s="159"/>
      <c r="W84" s="159"/>
      <c r="X84" s="159"/>
      <c r="Y84" s="159">
        <v>132061</v>
      </c>
      <c r="Z84" s="159"/>
      <c r="AA84" s="159"/>
      <c r="AB84" s="159">
        <v>2390422</v>
      </c>
      <c r="AC84" s="159"/>
      <c r="AD84" s="159">
        <v>3147235</v>
      </c>
      <c r="AE84" s="159">
        <v>84356</v>
      </c>
      <c r="AF84" s="159"/>
      <c r="AG84" s="159">
        <v>93813</v>
      </c>
      <c r="AH84" s="159"/>
      <c r="AI84" s="159"/>
      <c r="AJ84" s="159"/>
      <c r="AK84" s="159"/>
      <c r="AL84" s="159"/>
      <c r="AM84" s="159"/>
      <c r="AN84" s="159"/>
      <c r="AO84" s="159">
        <v>58256</v>
      </c>
      <c r="AP84" s="159"/>
      <c r="AQ84" s="159"/>
      <c r="AR84" s="159"/>
      <c r="AS84" s="159"/>
      <c r="AT84" s="159"/>
      <c r="AU84" s="159"/>
      <c r="AV84" s="159"/>
      <c r="AW84" s="159"/>
      <c r="AX84" s="159"/>
      <c r="AY84" s="159"/>
      <c r="AZ84" s="159">
        <v>914</v>
      </c>
      <c r="BA84" s="159"/>
      <c r="BB84" s="159">
        <v>3259544</v>
      </c>
      <c r="BC84" s="159"/>
      <c r="BD84" s="159"/>
      <c r="BE84" s="159"/>
      <c r="BF84" s="159"/>
      <c r="BG84" s="159"/>
      <c r="BH84" s="159">
        <v>1599643</v>
      </c>
      <c r="BI84" s="159"/>
      <c r="BJ84" s="159">
        <v>1758972</v>
      </c>
      <c r="BK84" s="159"/>
      <c r="BL84" s="159"/>
      <c r="BM84" s="159"/>
      <c r="BN84" s="159"/>
      <c r="BO84" s="159"/>
      <c r="BP84" s="159"/>
      <c r="BQ84" s="159"/>
      <c r="BR84" s="159">
        <v>2119871</v>
      </c>
      <c r="BS84" s="159">
        <v>84356</v>
      </c>
      <c r="BT84" s="159">
        <v>906874</v>
      </c>
      <c r="BU84" s="159">
        <v>333094</v>
      </c>
      <c r="BV84" s="159">
        <v>1139150</v>
      </c>
      <c r="BW84" s="159"/>
      <c r="BX84" s="159">
        <v>3990980</v>
      </c>
      <c r="BY84" s="159"/>
      <c r="BZ84" s="159">
        <v>10285622</v>
      </c>
      <c r="CA84" s="34" t="s">
        <v>476</v>
      </c>
      <c r="CB84" s="34" t="s">
        <v>310</v>
      </c>
      <c r="CD84" s="8" t="s">
        <v>217</v>
      </c>
    </row>
    <row r="85" spans="1:82" ht="15" customHeight="1">
      <c r="A85" s="38" t="s">
        <v>257</v>
      </c>
      <c r="B85" s="60" t="s">
        <v>258</v>
      </c>
      <c r="C85" s="38" t="s">
        <v>168</v>
      </c>
      <c r="D85" s="77">
        <v>44561</v>
      </c>
      <c r="E85" s="60" t="s">
        <v>200</v>
      </c>
      <c r="F85" s="60" t="s">
        <v>198</v>
      </c>
      <c r="G85" s="161"/>
      <c r="H85" s="160"/>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34" t="s">
        <v>477</v>
      </c>
      <c r="CB85" s="34" t="s">
        <v>282</v>
      </c>
      <c r="CC85" s="35" t="s">
        <v>506</v>
      </c>
      <c r="CD85" s="8" t="s">
        <v>217</v>
      </c>
    </row>
    <row r="86" spans="1:82" ht="15" customHeight="1">
      <c r="A86" s="38" t="s">
        <v>18</v>
      </c>
      <c r="B86" s="60" t="s">
        <v>19</v>
      </c>
      <c r="C86" s="38" t="s">
        <v>168</v>
      </c>
      <c r="D86" s="77">
        <v>44561</v>
      </c>
      <c r="E86" s="60" t="s">
        <v>200</v>
      </c>
      <c r="F86" s="60" t="s">
        <v>198</v>
      </c>
      <c r="G86" s="159"/>
      <c r="H86" s="159">
        <v>1049</v>
      </c>
      <c r="I86" s="159"/>
      <c r="J86" s="159">
        <v>1286.5</v>
      </c>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59"/>
      <c r="BR86" s="159"/>
      <c r="BS86" s="159"/>
      <c r="BT86" s="159">
        <v>1049</v>
      </c>
      <c r="BU86" s="159"/>
      <c r="BV86" s="159">
        <v>1286.5</v>
      </c>
      <c r="BW86" s="159"/>
      <c r="BX86" s="159"/>
      <c r="BY86" s="159"/>
      <c r="BZ86" s="159"/>
      <c r="CA86" s="34" t="s">
        <v>478</v>
      </c>
      <c r="CB86" s="34" t="s">
        <v>479</v>
      </c>
      <c r="CD86" s="8" t="s">
        <v>217</v>
      </c>
    </row>
    <row r="87" spans="1:82" ht="15" customHeight="1">
      <c r="A87" s="38" t="s">
        <v>67</v>
      </c>
      <c r="B87" s="60" t="s">
        <v>68</v>
      </c>
      <c r="C87" s="38" t="s">
        <v>177</v>
      </c>
      <c r="D87" s="77">
        <v>44561</v>
      </c>
      <c r="E87" s="60" t="s">
        <v>200</v>
      </c>
      <c r="F87" s="60" t="s">
        <v>198</v>
      </c>
      <c r="G87" s="159"/>
      <c r="H87" s="159">
        <v>744</v>
      </c>
      <c r="I87" s="159">
        <v>738</v>
      </c>
      <c r="J87" s="159">
        <v>2424</v>
      </c>
      <c r="K87" s="159"/>
      <c r="L87" s="159">
        <v>2</v>
      </c>
      <c r="M87" s="159"/>
      <c r="N87" s="159">
        <v>11</v>
      </c>
      <c r="O87" s="159"/>
      <c r="P87" s="159">
        <v>226</v>
      </c>
      <c r="Q87" s="159"/>
      <c r="R87" s="159">
        <v>11</v>
      </c>
      <c r="S87" s="159"/>
      <c r="T87" s="159"/>
      <c r="U87" s="159"/>
      <c r="V87" s="159"/>
      <c r="W87" s="159"/>
      <c r="X87" s="159">
        <v>2250</v>
      </c>
      <c r="Y87" s="159"/>
      <c r="Z87" s="159"/>
      <c r="AA87" s="159"/>
      <c r="AB87" s="159">
        <v>40</v>
      </c>
      <c r="AC87" s="159"/>
      <c r="AD87" s="159">
        <v>779</v>
      </c>
      <c r="AE87" s="159"/>
      <c r="AF87" s="159"/>
      <c r="AG87" s="159">
        <v>383</v>
      </c>
      <c r="AH87" s="159"/>
      <c r="AI87" s="159"/>
      <c r="AJ87" s="159"/>
      <c r="AK87" s="159"/>
      <c r="AL87" s="159">
        <v>525</v>
      </c>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c r="BS87" s="159"/>
      <c r="BT87" s="159">
        <v>3220</v>
      </c>
      <c r="BU87" s="159">
        <v>1120</v>
      </c>
      <c r="BV87" s="159">
        <v>2435</v>
      </c>
      <c r="BW87" s="159"/>
      <c r="BX87" s="159">
        <v>42</v>
      </c>
      <c r="BY87" s="159"/>
      <c r="BZ87" s="159">
        <v>1315</v>
      </c>
      <c r="CA87" s="34" t="s">
        <v>480</v>
      </c>
      <c r="CB87" s="34" t="s">
        <v>481</v>
      </c>
      <c r="CD87" s="8" t="s">
        <v>217</v>
      </c>
    </row>
    <row r="88" spans="1:82" ht="15" customHeight="1">
      <c r="A88" s="38" t="s">
        <v>118</v>
      </c>
      <c r="B88" s="60" t="s">
        <v>119</v>
      </c>
      <c r="C88" s="38" t="s">
        <v>178</v>
      </c>
      <c r="D88" s="77">
        <v>44561</v>
      </c>
      <c r="E88" s="60" t="s">
        <v>200</v>
      </c>
      <c r="F88" s="60" t="s">
        <v>197</v>
      </c>
      <c r="G88" s="161"/>
      <c r="H88" s="161">
        <v>893518</v>
      </c>
      <c r="I88" s="161"/>
      <c r="J88" s="161">
        <v>16535900</v>
      </c>
      <c r="K88" s="161"/>
      <c r="L88" s="161"/>
      <c r="M88" s="161"/>
      <c r="N88" s="161"/>
      <c r="O88" s="161"/>
      <c r="P88" s="161"/>
      <c r="Q88" s="161"/>
      <c r="R88" s="161"/>
      <c r="S88" s="161"/>
      <c r="T88" s="161"/>
      <c r="U88" s="161"/>
      <c r="V88" s="161"/>
      <c r="W88" s="161"/>
      <c r="X88" s="161"/>
      <c r="Y88" s="161"/>
      <c r="Z88" s="161"/>
      <c r="AA88" s="161"/>
      <c r="AB88" s="161"/>
      <c r="AC88" s="161"/>
      <c r="AD88" s="164"/>
      <c r="AE88" s="164"/>
      <c r="AF88" s="164"/>
      <c r="AG88" s="164">
        <v>70124</v>
      </c>
      <c r="AH88" s="164"/>
      <c r="AI88" s="164"/>
      <c r="AJ88" s="164"/>
      <c r="AK88" s="164"/>
      <c r="AL88" s="164"/>
      <c r="AM88" s="164"/>
      <c r="AN88" s="164"/>
      <c r="AO88" s="164">
        <v>296243</v>
      </c>
      <c r="AP88" s="164"/>
      <c r="AQ88" s="164"/>
      <c r="AR88" s="164"/>
      <c r="AS88" s="164"/>
      <c r="AT88" s="164"/>
      <c r="AU88" s="164"/>
      <c r="AV88" s="164"/>
      <c r="AW88" s="164">
        <v>556116</v>
      </c>
      <c r="AX88" s="164"/>
      <c r="AY88" s="164"/>
      <c r="AZ88" s="164"/>
      <c r="BA88" s="164"/>
      <c r="BB88" s="164"/>
      <c r="BC88" s="164"/>
      <c r="BD88" s="164"/>
      <c r="BE88" s="164"/>
      <c r="BF88" s="164"/>
      <c r="BG88" s="164"/>
      <c r="BH88" s="164"/>
      <c r="BI88" s="164"/>
      <c r="BJ88" s="164"/>
      <c r="BK88" s="164"/>
      <c r="BL88" s="164"/>
      <c r="BM88" s="164"/>
      <c r="BN88" s="164"/>
      <c r="BO88" s="164"/>
      <c r="BP88" s="164"/>
      <c r="BQ88" s="164"/>
      <c r="BR88" s="164"/>
      <c r="BS88" s="164"/>
      <c r="BT88" s="164">
        <v>893518</v>
      </c>
      <c r="BU88" s="164">
        <v>922483</v>
      </c>
      <c r="BV88" s="164">
        <v>16535900</v>
      </c>
      <c r="BW88" s="164"/>
      <c r="BX88" s="164"/>
      <c r="BY88" s="164"/>
      <c r="BZ88" s="164"/>
      <c r="CA88" s="34" t="s">
        <v>482</v>
      </c>
      <c r="CB88" s="34" t="s">
        <v>318</v>
      </c>
      <c r="CD88" s="8" t="s">
        <v>217</v>
      </c>
    </row>
    <row r="89" spans="1:82" ht="15" customHeight="1">
      <c r="A89" s="38" t="s">
        <v>108</v>
      </c>
      <c r="B89" s="60" t="s">
        <v>162</v>
      </c>
      <c r="C89" s="38" t="s">
        <v>168</v>
      </c>
      <c r="D89" s="77">
        <v>44561</v>
      </c>
      <c r="E89" s="60" t="s">
        <v>200</v>
      </c>
      <c r="F89" s="60" t="s">
        <v>198</v>
      </c>
      <c r="G89" s="161"/>
      <c r="H89" s="159">
        <v>929</v>
      </c>
      <c r="I89" s="159"/>
      <c r="J89" s="159">
        <v>2016</v>
      </c>
      <c r="K89" s="159"/>
      <c r="L89" s="159"/>
      <c r="M89" s="159"/>
      <c r="N89" s="159">
        <v>590</v>
      </c>
      <c r="O89" s="159"/>
      <c r="P89" s="159">
        <v>61</v>
      </c>
      <c r="Q89" s="159"/>
      <c r="R89" s="159">
        <v>210</v>
      </c>
      <c r="S89" s="159"/>
      <c r="T89" s="159"/>
      <c r="U89" s="159"/>
      <c r="V89" s="159">
        <v>90</v>
      </c>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c r="BJ89" s="159"/>
      <c r="BK89" s="159"/>
      <c r="BL89" s="159"/>
      <c r="BM89" s="159"/>
      <c r="BN89" s="159"/>
      <c r="BO89" s="159"/>
      <c r="BP89" s="159"/>
      <c r="BQ89" s="159"/>
      <c r="BR89" s="159">
        <v>21</v>
      </c>
      <c r="BS89" s="159"/>
      <c r="BT89" s="159">
        <v>990</v>
      </c>
      <c r="BU89" s="159"/>
      <c r="BV89" s="159">
        <v>2226</v>
      </c>
      <c r="BW89" s="159"/>
      <c r="BX89" s="159"/>
      <c r="BY89" s="159"/>
      <c r="BZ89" s="159">
        <v>700</v>
      </c>
      <c r="CA89" s="34" t="s">
        <v>483</v>
      </c>
      <c r="CB89" s="34" t="s">
        <v>484</v>
      </c>
      <c r="CD89" s="8" t="s">
        <v>217</v>
      </c>
    </row>
    <row r="90" spans="1:82" ht="15" customHeight="1">
      <c r="A90" s="38" t="s">
        <v>26</v>
      </c>
      <c r="B90" s="60" t="s">
        <v>27</v>
      </c>
      <c r="C90" s="38" t="s">
        <v>179</v>
      </c>
      <c r="D90" s="77">
        <v>44561</v>
      </c>
      <c r="E90" s="60" t="s">
        <v>200</v>
      </c>
      <c r="F90" s="60" t="s">
        <v>198</v>
      </c>
      <c r="G90" s="161">
        <v>0</v>
      </c>
      <c r="H90" s="159">
        <v>12686</v>
      </c>
      <c r="I90" s="159">
        <v>3</v>
      </c>
      <c r="J90" s="159">
        <v>12936</v>
      </c>
      <c r="K90" s="159">
        <v>5</v>
      </c>
      <c r="L90" s="159">
        <v>1757</v>
      </c>
      <c r="M90" s="159"/>
      <c r="N90" s="159">
        <v>3669</v>
      </c>
      <c r="O90" s="159">
        <v>5</v>
      </c>
      <c r="P90" s="159">
        <v>14196</v>
      </c>
      <c r="Q90" s="159">
        <v>0</v>
      </c>
      <c r="R90" s="159">
        <v>14384</v>
      </c>
      <c r="S90" s="159">
        <v>163</v>
      </c>
      <c r="T90" s="159">
        <v>199</v>
      </c>
      <c r="U90" s="159"/>
      <c r="V90" s="159">
        <v>902</v>
      </c>
      <c r="W90" s="159"/>
      <c r="X90" s="159"/>
      <c r="Y90" s="159"/>
      <c r="Z90" s="159"/>
      <c r="AA90" s="159"/>
      <c r="AB90" s="159">
        <v>375</v>
      </c>
      <c r="AC90" s="159"/>
      <c r="AD90" s="159">
        <v>481</v>
      </c>
      <c r="AE90" s="159"/>
      <c r="AF90" s="159">
        <v>696</v>
      </c>
      <c r="AG90" s="159">
        <v>154</v>
      </c>
      <c r="AH90" s="159">
        <v>1621</v>
      </c>
      <c r="AI90" s="159">
        <v>21</v>
      </c>
      <c r="AJ90" s="159">
        <v>15101</v>
      </c>
      <c r="AK90" s="159"/>
      <c r="AL90" s="159">
        <v>8786</v>
      </c>
      <c r="AM90" s="159"/>
      <c r="AN90" s="159"/>
      <c r="AO90" s="159"/>
      <c r="AP90" s="159"/>
      <c r="AQ90" s="159"/>
      <c r="AR90" s="159"/>
      <c r="AS90" s="159"/>
      <c r="AT90" s="159"/>
      <c r="AU90" s="159">
        <v>0</v>
      </c>
      <c r="AV90" s="159">
        <v>13</v>
      </c>
      <c r="AW90" s="159"/>
      <c r="AX90" s="159"/>
      <c r="AY90" s="159">
        <v>67</v>
      </c>
      <c r="AZ90" s="159">
        <v>10971</v>
      </c>
      <c r="BA90" s="159"/>
      <c r="BB90" s="159">
        <v>11289</v>
      </c>
      <c r="BC90" s="159">
        <v>10</v>
      </c>
      <c r="BD90" s="159"/>
      <c r="BE90" s="159"/>
      <c r="BF90" s="159"/>
      <c r="BG90" s="159">
        <v>4328</v>
      </c>
      <c r="BH90" s="159">
        <v>8860</v>
      </c>
      <c r="BI90" s="159">
        <v>0</v>
      </c>
      <c r="BJ90" s="159">
        <v>1128</v>
      </c>
      <c r="BK90" s="159">
        <v>727</v>
      </c>
      <c r="BL90" s="159">
        <v>133</v>
      </c>
      <c r="BM90" s="159">
        <v>2099</v>
      </c>
      <c r="BN90" s="159">
        <v>596</v>
      </c>
      <c r="BO90" s="159">
        <v>448</v>
      </c>
      <c r="BP90" s="159">
        <v>4300</v>
      </c>
      <c r="BQ90" s="159"/>
      <c r="BR90" s="159">
        <v>907</v>
      </c>
      <c r="BS90" s="159">
        <v>742</v>
      </c>
      <c r="BT90" s="159">
        <v>27725</v>
      </c>
      <c r="BU90" s="159">
        <v>2256</v>
      </c>
      <c r="BV90" s="159">
        <v>29536</v>
      </c>
      <c r="BW90" s="159">
        <v>5032</v>
      </c>
      <c r="BX90" s="159">
        <v>41563</v>
      </c>
      <c r="BY90" s="159">
        <v>0</v>
      </c>
      <c r="BZ90" s="159">
        <v>27162</v>
      </c>
      <c r="CA90" s="34" t="s">
        <v>485</v>
      </c>
      <c r="CB90" s="34" t="s">
        <v>297</v>
      </c>
      <c r="CD90" s="8" t="s">
        <v>217</v>
      </c>
    </row>
    <row r="91" spans="1:82" ht="15" customHeight="1">
      <c r="A91" s="78" t="s">
        <v>36</v>
      </c>
      <c r="B91" s="62" t="s">
        <v>37</v>
      </c>
      <c r="C91" s="38" t="s">
        <v>173</v>
      </c>
      <c r="D91" s="77">
        <v>44561</v>
      </c>
      <c r="E91" s="60" t="s">
        <v>200</v>
      </c>
      <c r="F91" s="60" t="s">
        <v>197</v>
      </c>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59"/>
      <c r="BR91" s="159"/>
      <c r="BS91" s="159"/>
      <c r="BT91" s="159"/>
      <c r="BU91" s="159"/>
      <c r="BV91" s="159"/>
      <c r="BW91" s="159"/>
      <c r="BX91" s="159"/>
      <c r="BY91" s="159"/>
      <c r="BZ91" s="159"/>
      <c r="CA91" s="34" t="s">
        <v>486</v>
      </c>
      <c r="CB91" s="34" t="s">
        <v>487</v>
      </c>
      <c r="CD91" s="8" t="s">
        <v>217</v>
      </c>
    </row>
    <row r="92" spans="1:82" ht="15" customHeight="1">
      <c r="A92" s="78" t="s">
        <v>218</v>
      </c>
      <c r="B92" s="62" t="s">
        <v>219</v>
      </c>
      <c r="C92" s="38" t="s">
        <v>172</v>
      </c>
      <c r="D92" s="77">
        <v>44561</v>
      </c>
      <c r="E92" s="60" t="s">
        <v>200</v>
      </c>
      <c r="F92" s="60" t="s">
        <v>198</v>
      </c>
      <c r="G92" s="161"/>
      <c r="H92" s="159">
        <v>58</v>
      </c>
      <c r="I92" s="159"/>
      <c r="J92" s="159">
        <v>425</v>
      </c>
      <c r="K92" s="159"/>
      <c r="L92" s="159">
        <v>1530</v>
      </c>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59"/>
      <c r="BR92" s="159"/>
      <c r="BS92" s="159"/>
      <c r="BT92" s="159">
        <v>58</v>
      </c>
      <c r="BU92" s="159"/>
      <c r="BV92" s="159">
        <v>425</v>
      </c>
      <c r="BW92" s="159"/>
      <c r="BX92" s="159">
        <v>1530</v>
      </c>
      <c r="BY92" s="159"/>
      <c r="BZ92" s="159"/>
      <c r="CA92" s="34" t="s">
        <v>488</v>
      </c>
      <c r="CB92" s="34" t="s">
        <v>489</v>
      </c>
      <c r="CD92" s="8" t="s">
        <v>217</v>
      </c>
    </row>
    <row r="93" spans="1:82" ht="15" customHeight="1">
      <c r="A93" s="78" t="s">
        <v>77</v>
      </c>
      <c r="B93" s="62" t="s">
        <v>78</v>
      </c>
      <c r="C93" s="38" t="s">
        <v>179</v>
      </c>
      <c r="D93" s="77">
        <v>44561</v>
      </c>
      <c r="E93" s="60" t="s">
        <v>200</v>
      </c>
      <c r="F93" s="60" t="s">
        <v>199</v>
      </c>
      <c r="G93" s="163">
        <v>169357241</v>
      </c>
      <c r="H93" s="159">
        <v>604210466</v>
      </c>
      <c r="I93" s="159">
        <v>137654</v>
      </c>
      <c r="J93" s="159">
        <v>409052947</v>
      </c>
      <c r="K93" s="159"/>
      <c r="L93" s="159"/>
      <c r="M93" s="159"/>
      <c r="N93" s="159"/>
      <c r="O93" s="159">
        <v>69837643</v>
      </c>
      <c r="P93" s="159">
        <v>1059509.0900000001</v>
      </c>
      <c r="Q93" s="159">
        <v>3344624</v>
      </c>
      <c r="R93" s="159"/>
      <c r="S93" s="163"/>
      <c r="T93" s="159"/>
      <c r="U93" s="159"/>
      <c r="V93" s="159"/>
      <c r="W93" s="159"/>
      <c r="X93" s="159"/>
      <c r="Y93" s="163">
        <v>249368492</v>
      </c>
      <c r="Z93" s="163"/>
      <c r="AA93" s="159"/>
      <c r="AB93" s="159"/>
      <c r="AC93" s="163"/>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59"/>
      <c r="BR93" s="159"/>
      <c r="BS93" s="159">
        <v>239194884</v>
      </c>
      <c r="BT93" s="159">
        <v>605269975.09000003</v>
      </c>
      <c r="BU93" s="159">
        <v>252850770</v>
      </c>
      <c r="BV93" s="159">
        <v>409052947</v>
      </c>
      <c r="BW93" s="159"/>
      <c r="BX93" s="159"/>
      <c r="BY93" s="159"/>
      <c r="BZ93" s="159"/>
      <c r="CA93" s="34" t="s">
        <v>490</v>
      </c>
      <c r="CB93" s="34" t="s">
        <v>298</v>
      </c>
      <c r="CD93" s="8" t="s">
        <v>217</v>
      </c>
    </row>
    <row r="94" spans="1:82" ht="15" customHeight="1">
      <c r="A94" s="38" t="s">
        <v>124</v>
      </c>
      <c r="B94" s="60" t="s">
        <v>265</v>
      </c>
      <c r="C94" s="38" t="s">
        <v>177</v>
      </c>
      <c r="D94" s="77">
        <v>44561</v>
      </c>
      <c r="E94" s="60" t="s">
        <v>200</v>
      </c>
      <c r="F94" s="60" t="s">
        <v>197</v>
      </c>
      <c r="G94" s="159"/>
      <c r="H94" s="159">
        <v>2763</v>
      </c>
      <c r="I94" s="159">
        <v>743893</v>
      </c>
      <c r="J94" s="159">
        <v>16834</v>
      </c>
      <c r="K94" s="159"/>
      <c r="L94" s="159">
        <v>873</v>
      </c>
      <c r="M94" s="159"/>
      <c r="N94" s="159">
        <v>921</v>
      </c>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v>2763</v>
      </c>
      <c r="BU94" s="159">
        <v>743893</v>
      </c>
      <c r="BV94" s="159">
        <v>16834</v>
      </c>
      <c r="BW94" s="159"/>
      <c r="BX94" s="159">
        <v>873</v>
      </c>
      <c r="BY94" s="159"/>
      <c r="BZ94" s="159">
        <v>921</v>
      </c>
      <c r="CA94" s="34" t="s">
        <v>865</v>
      </c>
      <c r="CB94" s="34" t="s">
        <v>303</v>
      </c>
      <c r="CD94" s="8" t="s">
        <v>217</v>
      </c>
    </row>
    <row r="95" spans="1:82" ht="15" customHeight="1">
      <c r="A95" s="38" t="s">
        <v>205</v>
      </c>
      <c r="B95" s="60" t="s">
        <v>268</v>
      </c>
      <c r="C95" s="38" t="s">
        <v>182</v>
      </c>
      <c r="D95" s="77">
        <v>44561</v>
      </c>
      <c r="E95" s="60" t="s">
        <v>200</v>
      </c>
      <c r="F95" s="60" t="s">
        <v>198</v>
      </c>
      <c r="G95" s="161"/>
      <c r="H95" s="159">
        <v>36.4</v>
      </c>
      <c r="I95" s="159">
        <v>20.399999999999999</v>
      </c>
      <c r="J95" s="159">
        <v>59.4</v>
      </c>
      <c r="K95" s="159"/>
      <c r="L95" s="159"/>
      <c r="M95" s="159"/>
      <c r="N95" s="159"/>
      <c r="O95" s="159">
        <v>2.5</v>
      </c>
      <c r="P95" s="159"/>
      <c r="Q95" s="159">
        <v>75.099999999999994</v>
      </c>
      <c r="R95" s="159"/>
      <c r="S95" s="159"/>
      <c r="T95" s="159"/>
      <c r="U95" s="159"/>
      <c r="V95" s="159"/>
      <c r="W95" s="159"/>
      <c r="X95" s="159"/>
      <c r="Y95" s="159"/>
      <c r="Z95" s="159"/>
      <c r="AA95" s="159"/>
      <c r="AB95" s="159"/>
      <c r="AC95" s="159"/>
      <c r="AD95" s="159"/>
      <c r="AE95" s="159"/>
      <c r="AF95" s="159"/>
      <c r="AG95" s="159"/>
      <c r="AH95" s="159"/>
      <c r="AI95" s="159"/>
      <c r="AJ95" s="159">
        <v>69.900000000000006</v>
      </c>
      <c r="AK95" s="159"/>
      <c r="AL95" s="159"/>
      <c r="AM95" s="159"/>
      <c r="AN95" s="159"/>
      <c r="AO95" s="159"/>
      <c r="AP95" s="159"/>
      <c r="AQ95" s="159"/>
      <c r="AR95" s="159"/>
      <c r="AS95" s="159"/>
      <c r="AT95" s="159"/>
      <c r="AU95" s="159"/>
      <c r="AV95" s="159"/>
      <c r="AW95" s="159"/>
      <c r="AX95" s="159"/>
      <c r="AY95" s="159"/>
      <c r="AZ95" s="159">
        <v>386.9</v>
      </c>
      <c r="BA95" s="159"/>
      <c r="BB95" s="159"/>
      <c r="BC95" s="159"/>
      <c r="BD95" s="159"/>
      <c r="BE95" s="159"/>
      <c r="BF95" s="159"/>
      <c r="BG95" s="159"/>
      <c r="BH95" s="159"/>
      <c r="BI95" s="159"/>
      <c r="BJ95" s="159"/>
      <c r="BK95" s="159"/>
      <c r="BL95" s="159"/>
      <c r="BM95" s="159"/>
      <c r="BN95" s="159"/>
      <c r="BO95" s="159"/>
      <c r="BP95" s="159">
        <v>50</v>
      </c>
      <c r="BQ95" s="159"/>
      <c r="BR95" s="159">
        <v>568.9</v>
      </c>
      <c r="BS95" s="159">
        <v>2.5</v>
      </c>
      <c r="BT95" s="159">
        <v>36.4</v>
      </c>
      <c r="BU95" s="159">
        <v>95.5</v>
      </c>
      <c r="BV95" s="159">
        <v>59.4</v>
      </c>
      <c r="BW95" s="159"/>
      <c r="BX95" s="159">
        <v>506.7</v>
      </c>
      <c r="BY95" s="159"/>
      <c r="BZ95" s="159">
        <v>568.9</v>
      </c>
      <c r="CA95" s="34" t="s">
        <v>491</v>
      </c>
      <c r="CB95" s="34" t="s">
        <v>313</v>
      </c>
      <c r="CD95" s="8" t="s">
        <v>217</v>
      </c>
    </row>
    <row r="96" spans="1:82" ht="15" customHeight="1">
      <c r="A96" s="78" t="s">
        <v>96</v>
      </c>
      <c r="B96" s="62" t="s">
        <v>97</v>
      </c>
      <c r="C96" s="38" t="s">
        <v>180</v>
      </c>
      <c r="D96" s="77">
        <v>44561</v>
      </c>
      <c r="E96" s="60" t="s">
        <v>200</v>
      </c>
      <c r="F96" s="60" t="s">
        <v>197</v>
      </c>
      <c r="G96" s="161"/>
      <c r="H96" s="159">
        <v>563129</v>
      </c>
      <c r="I96" s="159">
        <v>158121</v>
      </c>
      <c r="J96" s="159">
        <v>437186</v>
      </c>
      <c r="K96" s="159"/>
      <c r="L96" s="159"/>
      <c r="M96" s="159"/>
      <c r="N96" s="159"/>
      <c r="O96" s="159"/>
      <c r="P96" s="159">
        <v>75983</v>
      </c>
      <c r="Q96" s="159"/>
      <c r="R96" s="159">
        <v>355025</v>
      </c>
      <c r="S96" s="159"/>
      <c r="T96" s="159"/>
      <c r="U96" s="159"/>
      <c r="V96" s="159"/>
      <c r="W96" s="159"/>
      <c r="X96" s="159"/>
      <c r="Y96" s="159"/>
      <c r="Z96" s="159">
        <v>32363</v>
      </c>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v>9573</v>
      </c>
      <c r="AW96" s="159"/>
      <c r="AX96" s="159">
        <v>25064</v>
      </c>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v>648685</v>
      </c>
      <c r="BU96" s="159">
        <v>158121</v>
      </c>
      <c r="BV96" s="159">
        <v>849638</v>
      </c>
      <c r="BW96" s="159"/>
      <c r="BX96" s="159"/>
      <c r="BY96" s="159"/>
      <c r="BZ96" s="159"/>
      <c r="CA96" s="34" t="s">
        <v>492</v>
      </c>
      <c r="CB96" s="34" t="s">
        <v>272</v>
      </c>
      <c r="CD96" s="8" t="s">
        <v>217</v>
      </c>
    </row>
    <row r="97" spans="1:82" ht="15" customHeight="1">
      <c r="A97" s="38" t="s">
        <v>34</v>
      </c>
      <c r="B97" s="60" t="s">
        <v>35</v>
      </c>
      <c r="C97" s="38" t="s">
        <v>180</v>
      </c>
      <c r="D97" s="77">
        <v>44561</v>
      </c>
      <c r="E97" s="60" t="s">
        <v>200</v>
      </c>
      <c r="F97" s="60" t="s">
        <v>199</v>
      </c>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34" t="s">
        <v>493</v>
      </c>
      <c r="CB97" s="34" t="s">
        <v>336</v>
      </c>
      <c r="CD97" s="8" t="s">
        <v>217</v>
      </c>
    </row>
    <row r="98" spans="1:82" ht="15" customHeight="1">
      <c r="A98" s="38" t="s">
        <v>46</v>
      </c>
      <c r="B98" s="60" t="s">
        <v>47</v>
      </c>
      <c r="C98" s="38" t="s">
        <v>182</v>
      </c>
      <c r="D98" s="77">
        <v>44500</v>
      </c>
      <c r="E98" s="60" t="s">
        <v>200</v>
      </c>
      <c r="F98" s="60" t="s">
        <v>198</v>
      </c>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34" t="s">
        <v>494</v>
      </c>
      <c r="CB98" s="34" t="s">
        <v>314</v>
      </c>
      <c r="CC98" s="35" t="s">
        <v>515</v>
      </c>
      <c r="CD98" s="8" t="s">
        <v>217</v>
      </c>
    </row>
    <row r="99" spans="1:82" ht="15" customHeight="1">
      <c r="A99" s="38" t="s">
        <v>88</v>
      </c>
      <c r="B99" s="60" t="s">
        <v>89</v>
      </c>
      <c r="C99" s="38" t="s">
        <v>185</v>
      </c>
      <c r="D99" s="77">
        <v>44561</v>
      </c>
      <c r="E99" s="60" t="s">
        <v>200</v>
      </c>
      <c r="F99" s="60" t="s">
        <v>198</v>
      </c>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34" t="s">
        <v>694</v>
      </c>
      <c r="CB99" s="34" t="s">
        <v>188</v>
      </c>
      <c r="CD99" s="8" t="s">
        <v>217</v>
      </c>
    </row>
    <row r="100" spans="1:82" ht="15" customHeight="1">
      <c r="A100" s="78" t="s">
        <v>45</v>
      </c>
      <c r="B100" s="62" t="s">
        <v>886</v>
      </c>
      <c r="C100" s="38" t="s">
        <v>185</v>
      </c>
      <c r="D100" s="77">
        <v>44561</v>
      </c>
      <c r="E100" s="60" t="s">
        <v>200</v>
      </c>
      <c r="F100" s="60" t="s">
        <v>199</v>
      </c>
      <c r="G100" s="159">
        <v>0</v>
      </c>
      <c r="H100" s="159">
        <v>953792049</v>
      </c>
      <c r="I100" s="159">
        <v>0</v>
      </c>
      <c r="J100" s="159">
        <v>6960000</v>
      </c>
      <c r="K100" s="159">
        <v>0</v>
      </c>
      <c r="L100" s="159">
        <v>0</v>
      </c>
      <c r="M100" s="159">
        <v>0</v>
      </c>
      <c r="N100" s="159">
        <v>0</v>
      </c>
      <c r="O100" s="159">
        <v>0</v>
      </c>
      <c r="P100" s="159">
        <v>0</v>
      </c>
      <c r="Q100" s="159">
        <v>0</v>
      </c>
      <c r="R100" s="159">
        <v>0</v>
      </c>
      <c r="S100" s="159">
        <v>0</v>
      </c>
      <c r="T100" s="159">
        <v>0</v>
      </c>
      <c r="U100" s="159">
        <v>0</v>
      </c>
      <c r="V100" s="159">
        <v>0</v>
      </c>
      <c r="W100" s="159">
        <v>0</v>
      </c>
      <c r="X100" s="159">
        <v>0</v>
      </c>
      <c r="Y100" s="159">
        <v>0</v>
      </c>
      <c r="Z100" s="159">
        <v>0</v>
      </c>
      <c r="AA100" s="159">
        <v>0</v>
      </c>
      <c r="AB100" s="159">
        <v>0</v>
      </c>
      <c r="AC100" s="159">
        <v>0</v>
      </c>
      <c r="AD100" s="159">
        <v>0</v>
      </c>
      <c r="AE100" s="159">
        <v>0</v>
      </c>
      <c r="AF100" s="159">
        <v>0</v>
      </c>
      <c r="AG100" s="159">
        <v>0</v>
      </c>
      <c r="AH100" s="159">
        <v>0</v>
      </c>
      <c r="AI100" s="159">
        <v>0</v>
      </c>
      <c r="AJ100" s="159">
        <v>0</v>
      </c>
      <c r="AK100" s="159">
        <v>0</v>
      </c>
      <c r="AL100" s="159">
        <v>0</v>
      </c>
      <c r="AM100" s="159">
        <v>0</v>
      </c>
      <c r="AN100" s="159">
        <v>0</v>
      </c>
      <c r="AO100" s="159">
        <v>0</v>
      </c>
      <c r="AP100" s="159">
        <v>0</v>
      </c>
      <c r="AQ100" s="159">
        <v>0</v>
      </c>
      <c r="AR100" s="159">
        <v>0</v>
      </c>
      <c r="AS100" s="159">
        <v>0</v>
      </c>
      <c r="AT100" s="159">
        <v>0</v>
      </c>
      <c r="AU100" s="159">
        <v>0</v>
      </c>
      <c r="AV100" s="159">
        <v>0</v>
      </c>
      <c r="AW100" s="159">
        <v>0</v>
      </c>
      <c r="AX100" s="159">
        <v>0</v>
      </c>
      <c r="AY100" s="159">
        <v>0</v>
      </c>
      <c r="AZ100" s="159">
        <v>0</v>
      </c>
      <c r="BA100" s="159">
        <v>0</v>
      </c>
      <c r="BB100" s="159">
        <v>0</v>
      </c>
      <c r="BC100" s="159">
        <v>0</v>
      </c>
      <c r="BD100" s="159">
        <v>0</v>
      </c>
      <c r="BE100" s="159">
        <v>0</v>
      </c>
      <c r="BF100" s="159">
        <v>0</v>
      </c>
      <c r="BG100" s="159">
        <v>0</v>
      </c>
      <c r="BH100" s="159">
        <v>0</v>
      </c>
      <c r="BI100" s="159">
        <v>0</v>
      </c>
      <c r="BJ100" s="159">
        <v>0</v>
      </c>
      <c r="BK100" s="159">
        <v>0</v>
      </c>
      <c r="BL100" s="159">
        <v>0</v>
      </c>
      <c r="BM100" s="159">
        <v>0</v>
      </c>
      <c r="BN100" s="159">
        <v>0</v>
      </c>
      <c r="BO100" s="159">
        <v>0</v>
      </c>
      <c r="BP100" s="159">
        <v>0</v>
      </c>
      <c r="BQ100" s="159">
        <v>0</v>
      </c>
      <c r="BR100" s="159">
        <v>0</v>
      </c>
      <c r="BS100" s="159">
        <v>0</v>
      </c>
      <c r="BT100" s="159">
        <v>953792049</v>
      </c>
      <c r="BU100" s="159">
        <v>0</v>
      </c>
      <c r="BV100" s="159">
        <v>6960000</v>
      </c>
      <c r="BW100" s="159">
        <v>0</v>
      </c>
      <c r="BX100" s="159">
        <v>0</v>
      </c>
      <c r="BY100" s="159">
        <v>0</v>
      </c>
      <c r="BZ100" s="159">
        <v>0</v>
      </c>
      <c r="CA100" s="34" t="s">
        <v>496</v>
      </c>
      <c r="CB100" s="34" t="s">
        <v>207</v>
      </c>
      <c r="CD100" s="8" t="s">
        <v>217</v>
      </c>
    </row>
    <row r="101" spans="1:82" ht="15" customHeight="1">
      <c r="A101" s="38" t="s">
        <v>130</v>
      </c>
      <c r="B101" s="60" t="s">
        <v>887</v>
      </c>
      <c r="C101" s="38" t="s">
        <v>185</v>
      </c>
      <c r="D101" s="77">
        <v>44561</v>
      </c>
      <c r="E101" s="60" t="s">
        <v>200</v>
      </c>
      <c r="F101" s="60" t="s">
        <v>198</v>
      </c>
      <c r="G101" s="163">
        <v>26297</v>
      </c>
      <c r="H101" s="159">
        <v>24408</v>
      </c>
      <c r="I101" s="163">
        <v>10412</v>
      </c>
      <c r="J101" s="159">
        <v>24984</v>
      </c>
      <c r="K101" s="159"/>
      <c r="L101" s="159">
        <v>28639</v>
      </c>
      <c r="M101" s="159"/>
      <c r="N101" s="159">
        <v>35368</v>
      </c>
      <c r="O101" s="159">
        <v>98096</v>
      </c>
      <c r="P101" s="159">
        <v>53981</v>
      </c>
      <c r="Q101" s="163">
        <v>44928</v>
      </c>
      <c r="R101" s="159">
        <v>69676</v>
      </c>
      <c r="S101" s="163"/>
      <c r="T101" s="159">
        <v>4483</v>
      </c>
      <c r="U101" s="163"/>
      <c r="V101" s="159">
        <v>8383</v>
      </c>
      <c r="W101" s="159"/>
      <c r="X101" s="159"/>
      <c r="Y101" s="159"/>
      <c r="Z101" s="159"/>
      <c r="AA101" s="159"/>
      <c r="AB101" s="159">
        <v>15</v>
      </c>
      <c r="AC101" s="159"/>
      <c r="AD101" s="159">
        <v>1</v>
      </c>
      <c r="AE101" s="159">
        <v>15</v>
      </c>
      <c r="AF101" s="159"/>
      <c r="AG101" s="159"/>
      <c r="AH101" s="159"/>
      <c r="AI101" s="159"/>
      <c r="AJ101" s="159">
        <v>4931</v>
      </c>
      <c r="AK101" s="159"/>
      <c r="AL101" s="159">
        <v>6451</v>
      </c>
      <c r="AM101" s="159">
        <v>9487</v>
      </c>
      <c r="AN101" s="159">
        <v>2230</v>
      </c>
      <c r="AO101" s="159">
        <v>38</v>
      </c>
      <c r="AP101" s="159">
        <v>1859</v>
      </c>
      <c r="AQ101" s="159"/>
      <c r="AR101" s="159">
        <v>229891</v>
      </c>
      <c r="AS101" s="159"/>
      <c r="AT101" s="159">
        <v>207411</v>
      </c>
      <c r="AU101" s="159">
        <v>8</v>
      </c>
      <c r="AV101" s="159">
        <v>44</v>
      </c>
      <c r="AW101" s="159"/>
      <c r="AX101" s="159"/>
      <c r="AY101" s="159"/>
      <c r="AZ101" s="159">
        <v>6493</v>
      </c>
      <c r="BA101" s="159"/>
      <c r="BB101" s="159">
        <v>5157</v>
      </c>
      <c r="BC101" s="159">
        <v>556</v>
      </c>
      <c r="BD101" s="159"/>
      <c r="BE101" s="159">
        <v>0</v>
      </c>
      <c r="BF101" s="159">
        <v>84</v>
      </c>
      <c r="BG101" s="159"/>
      <c r="BH101" s="159">
        <v>2833</v>
      </c>
      <c r="BI101" s="159"/>
      <c r="BJ101" s="159">
        <v>17760</v>
      </c>
      <c r="BK101" s="159">
        <v>438</v>
      </c>
      <c r="BL101" s="159">
        <v>113</v>
      </c>
      <c r="BM101" s="159"/>
      <c r="BN101" s="159">
        <v>12</v>
      </c>
      <c r="BO101" s="159"/>
      <c r="BP101" s="159">
        <v>39818</v>
      </c>
      <c r="BQ101" s="159"/>
      <c r="BR101" s="159">
        <v>42783</v>
      </c>
      <c r="BS101" s="159">
        <v>134897</v>
      </c>
      <c r="BT101" s="159">
        <v>80777</v>
      </c>
      <c r="BU101" s="159">
        <v>55378</v>
      </c>
      <c r="BV101" s="159">
        <v>96616</v>
      </c>
      <c r="BW101" s="159"/>
      <c r="BX101" s="159">
        <v>317101</v>
      </c>
      <c r="BY101" s="159"/>
      <c r="BZ101" s="159">
        <v>323314</v>
      </c>
      <c r="CA101" s="34" t="s">
        <v>497</v>
      </c>
      <c r="CB101" s="34" t="s">
        <v>302</v>
      </c>
      <c r="CD101" s="8" t="s">
        <v>217</v>
      </c>
    </row>
    <row r="102" spans="1:82" ht="15" customHeight="1">
      <c r="A102" s="78" t="s">
        <v>32</v>
      </c>
      <c r="B102" s="62" t="s">
        <v>33</v>
      </c>
      <c r="C102" s="38" t="s">
        <v>168</v>
      </c>
      <c r="D102" s="77">
        <v>44561</v>
      </c>
      <c r="E102" s="60" t="s">
        <v>200</v>
      </c>
      <c r="F102" s="60" t="s">
        <v>198</v>
      </c>
      <c r="G102" s="161">
        <v>268</v>
      </c>
      <c r="H102" s="159">
        <v>8</v>
      </c>
      <c r="I102" s="159"/>
      <c r="J102" s="159">
        <v>34</v>
      </c>
      <c r="K102" s="159"/>
      <c r="L102" s="159"/>
      <c r="M102" s="159"/>
      <c r="N102" s="159"/>
      <c r="O102" s="159"/>
      <c r="P102" s="159">
        <v>2</v>
      </c>
      <c r="Q102" s="159"/>
      <c r="R102" s="159">
        <v>5</v>
      </c>
      <c r="S102" s="159"/>
      <c r="T102" s="159"/>
      <c r="U102" s="159"/>
      <c r="V102" s="159"/>
      <c r="W102" s="159"/>
      <c r="X102" s="159">
        <v>2</v>
      </c>
      <c r="Y102" s="159"/>
      <c r="Z102" s="159"/>
      <c r="AA102" s="159"/>
      <c r="AB102" s="159">
        <v>12</v>
      </c>
      <c r="AC102" s="159"/>
      <c r="AD102" s="159"/>
      <c r="AE102" s="159">
        <v>3</v>
      </c>
      <c r="AF102" s="159"/>
      <c r="AG102" s="159">
        <v>3</v>
      </c>
      <c r="AH102" s="159"/>
      <c r="AI102" s="159"/>
      <c r="AJ102" s="159">
        <v>44</v>
      </c>
      <c r="AK102" s="159"/>
      <c r="AL102" s="159"/>
      <c r="AM102" s="159"/>
      <c r="AN102" s="159"/>
      <c r="AO102" s="159"/>
      <c r="AP102" s="159"/>
      <c r="AQ102" s="159"/>
      <c r="AR102" s="159">
        <v>324</v>
      </c>
      <c r="AS102" s="159"/>
      <c r="AT102" s="159"/>
      <c r="AU102" s="159">
        <v>3</v>
      </c>
      <c r="AV102" s="159">
        <v>36</v>
      </c>
      <c r="AW102" s="159"/>
      <c r="AX102" s="159"/>
      <c r="AY102" s="159"/>
      <c r="AZ102" s="159">
        <v>5129</v>
      </c>
      <c r="BA102" s="159"/>
      <c r="BB102" s="159"/>
      <c r="BC102" s="159"/>
      <c r="BD102" s="159"/>
      <c r="BE102" s="159"/>
      <c r="BF102" s="159"/>
      <c r="BG102" s="159"/>
      <c r="BH102" s="159"/>
      <c r="BI102" s="159"/>
      <c r="BJ102" s="159"/>
      <c r="BK102" s="159"/>
      <c r="BL102" s="159"/>
      <c r="BM102" s="159"/>
      <c r="BN102" s="159"/>
      <c r="BO102" s="159"/>
      <c r="BP102" s="159">
        <v>2085</v>
      </c>
      <c r="BQ102" s="159"/>
      <c r="BR102" s="159"/>
      <c r="BS102" s="159">
        <v>274</v>
      </c>
      <c r="BT102" s="159">
        <v>48</v>
      </c>
      <c r="BU102" s="159">
        <v>3</v>
      </c>
      <c r="BV102" s="159">
        <v>39</v>
      </c>
      <c r="BW102" s="159"/>
      <c r="BX102" s="159">
        <v>7594</v>
      </c>
      <c r="BY102" s="159"/>
      <c r="BZ102" s="159"/>
      <c r="CA102" s="34" t="s">
        <v>695</v>
      </c>
      <c r="CB102" s="34" t="s">
        <v>284</v>
      </c>
      <c r="CD102" s="8" t="s">
        <v>217</v>
      </c>
    </row>
    <row r="103" spans="1:82" ht="15" customHeight="1">
      <c r="A103" s="78" t="s">
        <v>56</v>
      </c>
      <c r="B103" s="62" t="s">
        <v>57</v>
      </c>
      <c r="C103" s="38" t="s">
        <v>169</v>
      </c>
      <c r="D103" s="77"/>
      <c r="E103" s="60"/>
      <c r="F103" s="60"/>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34" t="s">
        <v>499</v>
      </c>
      <c r="CB103" s="34" t="s">
        <v>323</v>
      </c>
      <c r="CC103" s="35" t="s">
        <v>506</v>
      </c>
      <c r="CD103" s="8" t="s">
        <v>217</v>
      </c>
    </row>
    <row r="104" spans="1:82" ht="15" customHeight="1">
      <c r="A104" s="38" t="s">
        <v>125</v>
      </c>
      <c r="B104" s="60" t="s">
        <v>166</v>
      </c>
      <c r="C104" s="38" t="s">
        <v>171</v>
      </c>
      <c r="D104" s="77">
        <v>44561</v>
      </c>
      <c r="E104" s="60" t="s">
        <v>200</v>
      </c>
      <c r="F104" s="60" t="s">
        <v>198</v>
      </c>
      <c r="G104" s="161"/>
      <c r="H104" s="159">
        <v>144</v>
      </c>
      <c r="I104" s="159"/>
      <c r="J104" s="159">
        <v>33</v>
      </c>
      <c r="K104" s="159"/>
      <c r="L104" s="159"/>
      <c r="M104" s="159"/>
      <c r="N104" s="159"/>
      <c r="O104" s="159"/>
      <c r="P104" s="159">
        <v>10</v>
      </c>
      <c r="Q104" s="159"/>
      <c r="R104" s="159">
        <v>30</v>
      </c>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59"/>
      <c r="BR104" s="159"/>
      <c r="BS104" s="159"/>
      <c r="BT104" s="159">
        <v>154</v>
      </c>
      <c r="BU104" s="159"/>
      <c r="BV104" s="159">
        <v>63</v>
      </c>
      <c r="BW104" s="159"/>
      <c r="BX104" s="159"/>
      <c r="BY104" s="159"/>
      <c r="BZ104" s="159"/>
      <c r="CA104" s="34" t="s">
        <v>500</v>
      </c>
      <c r="CB104" s="34" t="s">
        <v>275</v>
      </c>
      <c r="CD104" s="8" t="s">
        <v>217</v>
      </c>
    </row>
    <row r="105" spans="1:82" ht="15" customHeight="1">
      <c r="A105" s="38" t="s">
        <v>153</v>
      </c>
      <c r="B105" s="60" t="s">
        <v>154</v>
      </c>
      <c r="C105" s="38" t="s">
        <v>168</v>
      </c>
      <c r="D105" s="77">
        <v>44561</v>
      </c>
      <c r="E105" s="60" t="s">
        <v>200</v>
      </c>
      <c r="F105" s="60" t="s">
        <v>198</v>
      </c>
      <c r="G105" s="161"/>
      <c r="H105" s="159">
        <v>1862</v>
      </c>
      <c r="I105" s="159"/>
      <c r="J105" s="159">
        <v>1528</v>
      </c>
      <c r="K105" s="159"/>
      <c r="L105" s="159">
        <v>4364</v>
      </c>
      <c r="M105" s="159"/>
      <c r="N105" s="159">
        <v>4084</v>
      </c>
      <c r="O105" s="159"/>
      <c r="P105" s="159">
        <v>1495</v>
      </c>
      <c r="Q105" s="159"/>
      <c r="R105" s="159">
        <v>394</v>
      </c>
      <c r="S105" s="159"/>
      <c r="T105" s="159">
        <v>1683</v>
      </c>
      <c r="U105" s="159"/>
      <c r="V105" s="159">
        <v>5471</v>
      </c>
      <c r="W105" s="159">
        <v>158</v>
      </c>
      <c r="X105" s="159">
        <v>894</v>
      </c>
      <c r="Y105" s="159"/>
      <c r="Z105" s="159">
        <v>279</v>
      </c>
      <c r="AA105" s="159"/>
      <c r="AB105" s="159">
        <v>20194</v>
      </c>
      <c r="AC105" s="159"/>
      <c r="AD105" s="159">
        <v>18064</v>
      </c>
      <c r="AE105" s="159">
        <v>71</v>
      </c>
      <c r="AF105" s="159">
        <v>1</v>
      </c>
      <c r="AG105" s="159"/>
      <c r="AH105" s="159"/>
      <c r="AI105" s="159"/>
      <c r="AJ105" s="159">
        <v>109</v>
      </c>
      <c r="AK105" s="159"/>
      <c r="AL105" s="159">
        <v>31</v>
      </c>
      <c r="AM105" s="159"/>
      <c r="AN105" s="159"/>
      <c r="AO105" s="159"/>
      <c r="AP105" s="159"/>
      <c r="AQ105" s="159"/>
      <c r="AR105" s="159"/>
      <c r="AS105" s="159"/>
      <c r="AT105" s="159"/>
      <c r="AU105" s="159">
        <v>141</v>
      </c>
      <c r="AV105" s="159">
        <v>2</v>
      </c>
      <c r="AW105" s="159"/>
      <c r="AX105" s="159"/>
      <c r="AY105" s="159"/>
      <c r="AZ105" s="159">
        <v>1113</v>
      </c>
      <c r="BA105" s="159"/>
      <c r="BB105" s="159">
        <v>356</v>
      </c>
      <c r="BC105" s="159"/>
      <c r="BD105" s="159">
        <v>8</v>
      </c>
      <c r="BE105" s="159"/>
      <c r="BF105" s="159"/>
      <c r="BG105" s="159"/>
      <c r="BH105" s="159">
        <v>5056</v>
      </c>
      <c r="BI105" s="159"/>
      <c r="BJ105" s="159">
        <v>3522</v>
      </c>
      <c r="BK105" s="159"/>
      <c r="BL105" s="159">
        <v>8</v>
      </c>
      <c r="BM105" s="159"/>
      <c r="BN105" s="159"/>
      <c r="BO105" s="159"/>
      <c r="BP105" s="159">
        <v>176</v>
      </c>
      <c r="BQ105" s="159"/>
      <c r="BR105" s="159">
        <v>12</v>
      </c>
      <c r="BS105" s="159">
        <v>370</v>
      </c>
      <c r="BT105" s="159">
        <v>4271</v>
      </c>
      <c r="BU105" s="159"/>
      <c r="BV105" s="159">
        <v>2201</v>
      </c>
      <c r="BW105" s="159"/>
      <c r="BX105" s="159">
        <v>32696</v>
      </c>
      <c r="BY105" s="159"/>
      <c r="BZ105" s="159">
        <v>31542</v>
      </c>
      <c r="CA105" s="34" t="s">
        <v>696</v>
      </c>
      <c r="CB105" s="34" t="s">
        <v>285</v>
      </c>
      <c r="CD105" s="8" t="s">
        <v>217</v>
      </c>
    </row>
    <row r="106" spans="1:82" ht="15" customHeight="1">
      <c r="A106" s="78" t="s">
        <v>40</v>
      </c>
      <c r="B106" s="62" t="s">
        <v>41</v>
      </c>
      <c r="C106" s="38" t="s">
        <v>181</v>
      </c>
      <c r="D106" s="77">
        <v>44561</v>
      </c>
      <c r="E106" s="60" t="s">
        <v>200</v>
      </c>
      <c r="F106" s="60" t="s">
        <v>198</v>
      </c>
      <c r="G106" s="159"/>
      <c r="H106" s="159">
        <v>461</v>
      </c>
      <c r="I106" s="159"/>
      <c r="J106" s="159">
        <v>709</v>
      </c>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c r="BJ106" s="159"/>
      <c r="BK106" s="159"/>
      <c r="BL106" s="159"/>
      <c r="BM106" s="159"/>
      <c r="BN106" s="159"/>
      <c r="BO106" s="159"/>
      <c r="BP106" s="159"/>
      <c r="BQ106" s="159"/>
      <c r="BR106" s="159"/>
      <c r="BS106" s="159"/>
      <c r="BT106" s="159">
        <v>461</v>
      </c>
      <c r="BU106" s="159"/>
      <c r="BV106" s="159">
        <v>709</v>
      </c>
      <c r="BW106" s="159"/>
      <c r="BX106" s="159"/>
      <c r="BY106" s="159"/>
      <c r="BZ106" s="159"/>
      <c r="CA106" s="34" t="s">
        <v>502</v>
      </c>
      <c r="CB106" s="34" t="s">
        <v>295</v>
      </c>
      <c r="CD106" s="8" t="s">
        <v>217</v>
      </c>
    </row>
    <row r="107" spans="1:82" ht="15" customHeight="1">
      <c r="A107" s="78" t="s">
        <v>60</v>
      </c>
      <c r="B107" s="62" t="s">
        <v>61</v>
      </c>
      <c r="C107" s="38" t="s">
        <v>176</v>
      </c>
      <c r="D107" s="77">
        <v>44561</v>
      </c>
      <c r="E107" s="60" t="s">
        <v>200</v>
      </c>
      <c r="F107" s="60" t="s">
        <v>198</v>
      </c>
      <c r="G107" s="161">
        <v>0</v>
      </c>
      <c r="H107" s="159">
        <v>9001</v>
      </c>
      <c r="I107" s="159">
        <v>121</v>
      </c>
      <c r="J107" s="159">
        <v>13728</v>
      </c>
      <c r="K107" s="159">
        <v>20</v>
      </c>
      <c r="L107" s="159">
        <v>2459</v>
      </c>
      <c r="M107" s="159">
        <v>643</v>
      </c>
      <c r="N107" s="159">
        <v>389</v>
      </c>
      <c r="O107" s="159">
        <v>0</v>
      </c>
      <c r="P107" s="159">
        <v>1226</v>
      </c>
      <c r="Q107" s="159">
        <v>3</v>
      </c>
      <c r="R107" s="159">
        <v>1592</v>
      </c>
      <c r="S107" s="159"/>
      <c r="T107" s="159">
        <v>1180</v>
      </c>
      <c r="U107" s="159">
        <v>0</v>
      </c>
      <c r="V107" s="159">
        <v>154</v>
      </c>
      <c r="W107" s="159">
        <v>57</v>
      </c>
      <c r="X107" s="159">
        <v>1</v>
      </c>
      <c r="Y107" s="159">
        <v>829</v>
      </c>
      <c r="Z107" s="159">
        <v>48</v>
      </c>
      <c r="AA107" s="159"/>
      <c r="AB107" s="159">
        <v>27434</v>
      </c>
      <c r="AC107" s="159">
        <v>720</v>
      </c>
      <c r="AD107" s="159">
        <v>33221</v>
      </c>
      <c r="AE107" s="159">
        <v>576</v>
      </c>
      <c r="AF107" s="159">
        <v>67</v>
      </c>
      <c r="AG107" s="159">
        <v>3428</v>
      </c>
      <c r="AH107" s="159">
        <v>2670</v>
      </c>
      <c r="AI107" s="159">
        <v>10</v>
      </c>
      <c r="AJ107" s="159">
        <v>16907</v>
      </c>
      <c r="AK107" s="159">
        <v>570</v>
      </c>
      <c r="AL107" s="159">
        <v>25090</v>
      </c>
      <c r="AM107" s="159">
        <v>8</v>
      </c>
      <c r="AN107" s="159"/>
      <c r="AO107" s="159">
        <v>1306</v>
      </c>
      <c r="AP107" s="159"/>
      <c r="AQ107" s="159"/>
      <c r="AR107" s="159">
        <v>820</v>
      </c>
      <c r="AS107" s="159">
        <v>1223</v>
      </c>
      <c r="AT107" s="159">
        <v>7496</v>
      </c>
      <c r="AU107" s="159">
        <v>2</v>
      </c>
      <c r="AV107" s="159">
        <v>10</v>
      </c>
      <c r="AW107" s="159">
        <v>34</v>
      </c>
      <c r="AX107" s="159"/>
      <c r="AY107" s="159"/>
      <c r="AZ107" s="159">
        <v>2133</v>
      </c>
      <c r="BA107" s="159"/>
      <c r="BB107" s="159">
        <v>218</v>
      </c>
      <c r="BC107" s="159"/>
      <c r="BD107" s="159"/>
      <c r="BE107" s="159"/>
      <c r="BF107" s="159"/>
      <c r="BG107" s="159">
        <v>16</v>
      </c>
      <c r="BH107" s="159">
        <v>1154</v>
      </c>
      <c r="BI107" s="159"/>
      <c r="BJ107" s="159">
        <v>3808</v>
      </c>
      <c r="BK107" s="159">
        <v>6</v>
      </c>
      <c r="BL107" s="159">
        <v>47</v>
      </c>
      <c r="BM107" s="159">
        <v>446</v>
      </c>
      <c r="BN107" s="159"/>
      <c r="BO107" s="159"/>
      <c r="BP107" s="159">
        <v>4433</v>
      </c>
      <c r="BQ107" s="159">
        <v>190</v>
      </c>
      <c r="BR107" s="159">
        <v>3821</v>
      </c>
      <c r="BS107" s="159">
        <v>650</v>
      </c>
      <c r="BT107" s="159">
        <v>10352</v>
      </c>
      <c r="BU107" s="159">
        <v>6168</v>
      </c>
      <c r="BV107" s="159">
        <v>18038</v>
      </c>
      <c r="BW107" s="159">
        <v>46</v>
      </c>
      <c r="BX107" s="159">
        <v>56521</v>
      </c>
      <c r="BY107" s="159">
        <v>3347</v>
      </c>
      <c r="BZ107" s="159">
        <v>74197</v>
      </c>
      <c r="CA107" s="34" t="s">
        <v>503</v>
      </c>
      <c r="CB107" s="34" t="s">
        <v>311</v>
      </c>
      <c r="CD107" s="8" t="s">
        <v>217</v>
      </c>
    </row>
    <row r="108" spans="1:82" ht="15" customHeight="1">
      <c r="A108" s="38" t="s">
        <v>335</v>
      </c>
      <c r="B108" s="60" t="s">
        <v>99</v>
      </c>
      <c r="C108" s="38" t="s">
        <v>180</v>
      </c>
      <c r="D108" s="77">
        <v>44561</v>
      </c>
      <c r="E108" s="60" t="s">
        <v>200</v>
      </c>
      <c r="F108" s="60" t="s">
        <v>197</v>
      </c>
      <c r="G108" s="162">
        <v>0</v>
      </c>
      <c r="H108" s="163">
        <v>26970</v>
      </c>
      <c r="I108" s="163">
        <v>37532</v>
      </c>
      <c r="J108" s="163">
        <v>209530</v>
      </c>
      <c r="K108" s="163">
        <v>0</v>
      </c>
      <c r="L108" s="163">
        <v>21152</v>
      </c>
      <c r="M108" s="163">
        <v>0</v>
      </c>
      <c r="N108" s="163">
        <v>0</v>
      </c>
      <c r="O108" s="163">
        <v>0</v>
      </c>
      <c r="P108" s="163">
        <v>0</v>
      </c>
      <c r="Q108" s="163">
        <v>0</v>
      </c>
      <c r="R108" s="163">
        <v>0</v>
      </c>
      <c r="S108" s="163">
        <v>0</v>
      </c>
      <c r="T108" s="163">
        <v>0</v>
      </c>
      <c r="U108" s="163">
        <v>0</v>
      </c>
      <c r="V108" s="163">
        <v>0</v>
      </c>
      <c r="W108" s="163">
        <v>0</v>
      </c>
      <c r="X108" s="163">
        <v>0</v>
      </c>
      <c r="Y108" s="163">
        <v>0</v>
      </c>
      <c r="Z108" s="163">
        <v>0</v>
      </c>
      <c r="AA108" s="163">
        <v>0</v>
      </c>
      <c r="AB108" s="159">
        <v>0</v>
      </c>
      <c r="AC108" s="163">
        <v>0</v>
      </c>
      <c r="AD108" s="163">
        <v>10556</v>
      </c>
      <c r="AE108" s="163">
        <v>0</v>
      </c>
      <c r="AF108" s="163">
        <v>0</v>
      </c>
      <c r="AG108" s="163">
        <v>0</v>
      </c>
      <c r="AH108" s="163">
        <v>0</v>
      </c>
      <c r="AI108" s="163">
        <v>0</v>
      </c>
      <c r="AJ108" s="163">
        <v>0</v>
      </c>
      <c r="AK108" s="163">
        <v>0</v>
      </c>
      <c r="AL108" s="163">
        <v>10410</v>
      </c>
      <c r="AM108" s="163">
        <v>0</v>
      </c>
      <c r="AN108" s="163">
        <v>0</v>
      </c>
      <c r="AO108" s="163">
        <v>0</v>
      </c>
      <c r="AP108" s="163">
        <v>0</v>
      </c>
      <c r="AQ108" s="163">
        <v>0</v>
      </c>
      <c r="AR108" s="163">
        <v>0</v>
      </c>
      <c r="AS108" s="163">
        <v>0</v>
      </c>
      <c r="AT108" s="163">
        <v>0</v>
      </c>
      <c r="AU108" s="163">
        <v>0</v>
      </c>
      <c r="AV108" s="163">
        <v>0</v>
      </c>
      <c r="AW108" s="163">
        <v>0</v>
      </c>
      <c r="AX108" s="163">
        <v>0</v>
      </c>
      <c r="AY108" s="163">
        <v>0</v>
      </c>
      <c r="AZ108" s="163">
        <v>0</v>
      </c>
      <c r="BA108" s="163">
        <v>0</v>
      </c>
      <c r="BB108" s="163">
        <v>0</v>
      </c>
      <c r="BC108" s="163">
        <v>0</v>
      </c>
      <c r="BD108" s="163">
        <v>0</v>
      </c>
      <c r="BE108" s="163">
        <v>0</v>
      </c>
      <c r="BF108" s="163">
        <v>0</v>
      </c>
      <c r="BG108" s="163">
        <v>0</v>
      </c>
      <c r="BH108" s="163">
        <v>0</v>
      </c>
      <c r="BI108" s="163">
        <v>0</v>
      </c>
      <c r="BJ108" s="163">
        <v>0</v>
      </c>
      <c r="BK108" s="163">
        <v>0</v>
      </c>
      <c r="BL108" s="163">
        <v>0</v>
      </c>
      <c r="BM108" s="163">
        <v>0</v>
      </c>
      <c r="BN108" s="163">
        <v>0</v>
      </c>
      <c r="BO108" s="163">
        <v>0</v>
      </c>
      <c r="BP108" s="163">
        <v>0</v>
      </c>
      <c r="BQ108" s="163">
        <v>0</v>
      </c>
      <c r="BR108" s="163">
        <v>0</v>
      </c>
      <c r="BS108" s="163">
        <v>0</v>
      </c>
      <c r="BT108" s="163">
        <v>26970</v>
      </c>
      <c r="BU108" s="163">
        <v>37532</v>
      </c>
      <c r="BV108" s="163">
        <v>209530</v>
      </c>
      <c r="BW108" s="163">
        <v>0</v>
      </c>
      <c r="BX108" s="163">
        <v>21152</v>
      </c>
      <c r="BY108" s="163">
        <v>0</v>
      </c>
      <c r="BZ108" s="163">
        <v>20966</v>
      </c>
      <c r="CA108" s="34" t="s">
        <v>504</v>
      </c>
      <c r="CB108" s="34" t="s">
        <v>234</v>
      </c>
      <c r="CD108" s="8" t="s">
        <v>217</v>
      </c>
    </row>
    <row r="109" spans="1:82" ht="15" customHeight="1">
      <c r="A109" s="38" t="s">
        <v>16</v>
      </c>
      <c r="B109" s="60" t="s">
        <v>17</v>
      </c>
      <c r="C109" s="38" t="s">
        <v>168</v>
      </c>
      <c r="D109" s="77">
        <v>44561</v>
      </c>
      <c r="E109" s="60" t="s">
        <v>200</v>
      </c>
      <c r="F109" s="60" t="s">
        <v>198</v>
      </c>
      <c r="G109" s="159">
        <v>0</v>
      </c>
      <c r="H109" s="159">
        <v>94</v>
      </c>
      <c r="I109" s="159">
        <v>0</v>
      </c>
      <c r="J109" s="159">
        <v>82</v>
      </c>
      <c r="K109" s="159">
        <v>0</v>
      </c>
      <c r="L109" s="159">
        <v>0</v>
      </c>
      <c r="M109" s="159">
        <v>0</v>
      </c>
      <c r="N109" s="159">
        <v>0</v>
      </c>
      <c r="O109" s="159">
        <v>0</v>
      </c>
      <c r="P109" s="159">
        <v>0</v>
      </c>
      <c r="Q109" s="159">
        <v>0</v>
      </c>
      <c r="R109" s="159">
        <v>0</v>
      </c>
      <c r="S109" s="159">
        <v>0</v>
      </c>
      <c r="T109" s="159">
        <v>0</v>
      </c>
      <c r="U109" s="159">
        <v>0</v>
      </c>
      <c r="V109" s="159">
        <v>0</v>
      </c>
      <c r="W109" s="159">
        <v>0</v>
      </c>
      <c r="X109" s="159">
        <v>0</v>
      </c>
      <c r="Y109" s="159">
        <v>0</v>
      </c>
      <c r="Z109" s="159">
        <v>0</v>
      </c>
      <c r="AA109" s="159">
        <v>0</v>
      </c>
      <c r="AB109" s="159">
        <v>0</v>
      </c>
      <c r="AC109" s="159">
        <v>0</v>
      </c>
      <c r="AD109" s="159">
        <v>0</v>
      </c>
      <c r="AE109" s="159">
        <v>0</v>
      </c>
      <c r="AF109" s="159">
        <v>0</v>
      </c>
      <c r="AG109" s="159">
        <v>0</v>
      </c>
      <c r="AH109" s="159">
        <v>0</v>
      </c>
      <c r="AI109" s="159">
        <v>0</v>
      </c>
      <c r="AJ109" s="159">
        <v>0</v>
      </c>
      <c r="AK109" s="159">
        <v>0</v>
      </c>
      <c r="AL109" s="159">
        <v>0</v>
      </c>
      <c r="AM109" s="159">
        <v>0</v>
      </c>
      <c r="AN109" s="159">
        <v>0</v>
      </c>
      <c r="AO109" s="159">
        <v>0</v>
      </c>
      <c r="AP109" s="159">
        <v>0</v>
      </c>
      <c r="AQ109" s="159">
        <v>0</v>
      </c>
      <c r="AR109" s="159">
        <v>0</v>
      </c>
      <c r="AS109" s="159">
        <v>0</v>
      </c>
      <c r="AT109" s="159">
        <v>0</v>
      </c>
      <c r="AU109" s="159">
        <v>0</v>
      </c>
      <c r="AV109" s="159">
        <v>0</v>
      </c>
      <c r="AW109" s="159">
        <v>0</v>
      </c>
      <c r="AX109" s="159">
        <v>0</v>
      </c>
      <c r="AY109" s="159">
        <v>0</v>
      </c>
      <c r="AZ109" s="159">
        <v>0</v>
      </c>
      <c r="BA109" s="159">
        <v>0</v>
      </c>
      <c r="BB109" s="159">
        <v>0</v>
      </c>
      <c r="BC109" s="159">
        <v>0</v>
      </c>
      <c r="BD109" s="159">
        <v>0</v>
      </c>
      <c r="BE109" s="159">
        <v>0</v>
      </c>
      <c r="BF109" s="159">
        <v>0</v>
      </c>
      <c r="BG109" s="159">
        <v>0</v>
      </c>
      <c r="BH109" s="159">
        <v>0</v>
      </c>
      <c r="BI109" s="159">
        <v>0</v>
      </c>
      <c r="BJ109" s="159">
        <v>0</v>
      </c>
      <c r="BK109" s="159">
        <v>0</v>
      </c>
      <c r="BL109" s="159">
        <v>0</v>
      </c>
      <c r="BM109" s="159">
        <v>0</v>
      </c>
      <c r="BN109" s="159">
        <v>0</v>
      </c>
      <c r="BO109" s="159">
        <v>0</v>
      </c>
      <c r="BP109" s="159">
        <v>0</v>
      </c>
      <c r="BQ109" s="159">
        <v>0</v>
      </c>
      <c r="BR109" s="159">
        <v>0</v>
      </c>
      <c r="BS109" s="159">
        <v>0</v>
      </c>
      <c r="BT109" s="159">
        <v>94</v>
      </c>
      <c r="BU109" s="159">
        <v>0</v>
      </c>
      <c r="BV109" s="159">
        <v>82</v>
      </c>
      <c r="BW109" s="159">
        <v>0</v>
      </c>
      <c r="BX109" s="159">
        <v>0</v>
      </c>
      <c r="BY109" s="159">
        <v>0</v>
      </c>
      <c r="BZ109" s="159">
        <v>0</v>
      </c>
      <c r="CA109" s="34" t="s">
        <v>505</v>
      </c>
      <c r="CB109" s="34" t="s">
        <v>286</v>
      </c>
      <c r="CD109" s="8" t="s">
        <v>217</v>
      </c>
    </row>
    <row r="110" spans="1:82" ht="15" customHeight="1">
      <c r="A110" s="60"/>
      <c r="C110" s="38"/>
      <c r="D110" s="77"/>
      <c r="E110" s="60"/>
      <c r="F110" s="60"/>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34"/>
      <c r="CB110" s="34"/>
    </row>
    <row r="111" spans="1:82" ht="15" customHeight="1">
      <c r="A111" s="78"/>
      <c r="B111" s="62"/>
      <c r="C111" s="38"/>
      <c r="D111" s="77"/>
      <c r="E111" s="60"/>
      <c r="F111" s="60"/>
      <c r="G111" s="163"/>
      <c r="H111" s="159"/>
      <c r="I111" s="159"/>
      <c r="J111" s="159"/>
      <c r="K111" s="159"/>
      <c r="L111" s="159"/>
      <c r="M111" s="159"/>
      <c r="N111" s="159"/>
      <c r="O111" s="163"/>
      <c r="P111" s="159"/>
      <c r="Q111" s="159"/>
      <c r="R111" s="159"/>
      <c r="S111" s="163"/>
      <c r="T111" s="159"/>
      <c r="U111" s="159"/>
      <c r="V111" s="159"/>
      <c r="W111" s="163"/>
      <c r="X111" s="159"/>
      <c r="Y111" s="159"/>
      <c r="Z111" s="159"/>
      <c r="AA111" s="163"/>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c r="BJ111" s="159"/>
      <c r="BK111" s="159"/>
      <c r="BL111" s="159"/>
      <c r="BM111" s="159"/>
      <c r="BN111" s="159"/>
      <c r="BO111" s="159"/>
      <c r="BP111" s="159"/>
      <c r="BQ111" s="159"/>
      <c r="BR111" s="159"/>
      <c r="BS111" s="159"/>
      <c r="BT111" s="159"/>
      <c r="BU111" s="159"/>
      <c r="BV111" s="159"/>
      <c r="BW111" s="159"/>
      <c r="BX111" s="159"/>
      <c r="BY111" s="159"/>
      <c r="BZ111" s="159"/>
      <c r="CA111" s="34"/>
      <c r="CB111" s="34"/>
    </row>
    <row r="112" spans="1:82" ht="15" customHeight="1">
      <c r="A112" s="38"/>
      <c r="C112" s="38"/>
      <c r="D112" s="77"/>
      <c r="E112" s="60"/>
      <c r="F112" s="60"/>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34"/>
      <c r="CB112" s="34"/>
    </row>
    <row r="113" spans="1:82" ht="15" customHeight="1">
      <c r="A113" s="38"/>
      <c r="C113" s="38"/>
      <c r="D113" s="77"/>
      <c r="E113" s="60"/>
      <c r="F113" s="60"/>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34"/>
      <c r="CB113" s="34"/>
    </row>
    <row r="114" spans="1:82" ht="15" customHeight="1">
      <c r="A114" s="60"/>
      <c r="C114" s="38"/>
      <c r="D114" s="77"/>
      <c r="E114" s="60"/>
      <c r="F114" s="60"/>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c r="BJ114" s="159"/>
      <c r="BK114" s="159"/>
      <c r="BL114" s="159"/>
      <c r="BM114" s="159"/>
      <c r="BN114" s="159"/>
      <c r="BO114" s="159"/>
      <c r="BP114" s="159"/>
      <c r="BQ114" s="159"/>
      <c r="BR114" s="159"/>
      <c r="BS114" s="159"/>
      <c r="BT114" s="159"/>
      <c r="BU114" s="159"/>
      <c r="BV114" s="159"/>
      <c r="BW114" s="159"/>
      <c r="BX114" s="159"/>
      <c r="BY114" s="159"/>
      <c r="BZ114" s="159"/>
      <c r="CA114" s="34"/>
      <c r="CB114" s="34"/>
    </row>
    <row r="115" spans="1:82" ht="14.5" customHeight="1">
      <c r="B115" s="35"/>
      <c r="C115" s="29"/>
      <c r="D115" s="22"/>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c r="BJ115" s="159"/>
      <c r="BK115" s="159"/>
      <c r="BL115" s="159"/>
      <c r="BM115" s="159"/>
      <c r="BN115" s="159"/>
      <c r="BO115" s="159"/>
      <c r="BP115" s="159"/>
      <c r="BQ115" s="159"/>
      <c r="BR115" s="159"/>
      <c r="BS115" s="159"/>
      <c r="BT115" s="159"/>
      <c r="BU115" s="159"/>
      <c r="BV115" s="159"/>
      <c r="BW115" s="159"/>
      <c r="BX115" s="159"/>
      <c r="BY115" s="159"/>
      <c r="BZ115" s="159"/>
      <c r="CA115" s="34"/>
      <c r="CB115" s="34"/>
      <c r="CD115" s="8" t="s">
        <v>217</v>
      </c>
    </row>
    <row r="116" spans="1:82" ht="14.5" customHeight="1">
      <c r="B116" s="35"/>
      <c r="C116" s="29"/>
      <c r="D116" s="22"/>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c r="BJ116" s="159"/>
      <c r="BK116" s="159"/>
      <c r="BL116" s="159"/>
      <c r="BM116" s="159"/>
      <c r="BN116" s="159"/>
      <c r="BO116" s="159"/>
      <c r="BP116" s="159"/>
      <c r="BQ116" s="159"/>
      <c r="BR116" s="159"/>
      <c r="BS116" s="159"/>
      <c r="BT116" s="159"/>
      <c r="BU116" s="159"/>
      <c r="BV116" s="159"/>
      <c r="BW116" s="159"/>
      <c r="BX116" s="159"/>
      <c r="BY116" s="159"/>
      <c r="BZ116" s="159"/>
      <c r="CA116" s="34"/>
      <c r="CB116" s="34"/>
      <c r="CC116" s="75"/>
      <c r="CD116" s="8" t="s">
        <v>217</v>
      </c>
    </row>
    <row r="117" spans="1:82" ht="14.5" customHeight="1">
      <c r="B117" s="35"/>
      <c r="C117" s="29"/>
      <c r="D117" s="22"/>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c r="BJ117" s="159"/>
      <c r="BK117" s="159"/>
      <c r="BL117" s="159"/>
      <c r="BM117" s="159"/>
      <c r="BN117" s="159"/>
      <c r="BO117" s="159"/>
      <c r="BP117" s="159"/>
      <c r="BQ117" s="159"/>
      <c r="BR117" s="159"/>
      <c r="BS117" s="159"/>
      <c r="BT117" s="159"/>
      <c r="BU117" s="159"/>
      <c r="BV117" s="159"/>
      <c r="BW117" s="159"/>
      <c r="BX117" s="159"/>
      <c r="BY117" s="159"/>
      <c r="BZ117" s="159"/>
      <c r="CA117" s="34"/>
      <c r="CB117" s="34"/>
      <c r="CD117" s="8" t="s">
        <v>217</v>
      </c>
    </row>
    <row r="118" spans="1:82" ht="14.5" customHeight="1">
      <c r="B118" s="35"/>
      <c r="C118" s="29"/>
      <c r="D118" s="22"/>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c r="BJ118" s="159"/>
      <c r="BK118" s="159"/>
      <c r="BL118" s="159"/>
      <c r="BM118" s="159"/>
      <c r="BN118" s="159"/>
      <c r="BO118" s="159"/>
      <c r="BP118" s="159"/>
      <c r="BQ118" s="159"/>
      <c r="BR118" s="159"/>
      <c r="BS118" s="159"/>
      <c r="BT118" s="159"/>
      <c r="BU118" s="159"/>
      <c r="BV118" s="159"/>
      <c r="BW118" s="159"/>
      <c r="BX118" s="159"/>
      <c r="BY118" s="159"/>
      <c r="BZ118" s="159"/>
      <c r="CA118" s="34"/>
      <c r="CB118" s="34"/>
      <c r="CD118" s="8" t="s">
        <v>217</v>
      </c>
    </row>
    <row r="119" spans="1:82" ht="14.5" customHeight="1">
      <c r="A119" s="56"/>
      <c r="B119" s="57"/>
      <c r="C119" s="29"/>
      <c r="D119" s="22"/>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59"/>
      <c r="BQ119" s="159"/>
      <c r="BR119" s="159"/>
      <c r="BS119" s="159"/>
      <c r="BT119" s="159"/>
      <c r="BU119" s="159"/>
      <c r="BV119" s="159"/>
      <c r="BW119" s="159"/>
      <c r="BX119" s="159"/>
      <c r="BY119" s="159"/>
      <c r="BZ119" s="159"/>
      <c r="CA119" s="34"/>
      <c r="CB119" s="34"/>
      <c r="CD119" s="8" t="s">
        <v>217</v>
      </c>
    </row>
    <row r="120" spans="1:82" ht="14.5" customHeight="1">
      <c r="A120" s="30"/>
      <c r="B120" s="35"/>
      <c r="C120" s="29"/>
      <c r="D120" s="22"/>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34"/>
      <c r="CB120" s="34"/>
    </row>
    <row r="121" spans="1:82">
      <c r="A121" s="64"/>
      <c r="B121" s="67"/>
      <c r="C121" s="66"/>
      <c r="D121" s="66"/>
      <c r="E121" s="68"/>
      <c r="F121" s="68"/>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66"/>
      <c r="CB121" s="66"/>
      <c r="CC121" s="65"/>
    </row>
    <row r="122" spans="1:82">
      <c r="A122" s="64"/>
      <c r="B122" s="67"/>
      <c r="C122" s="66"/>
      <c r="D122" s="66"/>
      <c r="E122" s="68"/>
      <c r="F122" s="68"/>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66"/>
      <c r="CB122" s="66"/>
      <c r="CC122" s="65"/>
    </row>
    <row r="125" spans="1:82" hidden="1">
      <c r="B125" s="30">
        <f>1</f>
        <v>1</v>
      </c>
      <c r="C125" s="30">
        <f>B125+1</f>
        <v>2</v>
      </c>
      <c r="D125" s="30">
        <f>C125+1</f>
        <v>3</v>
      </c>
      <c r="E125" s="31">
        <f t="shared" ref="E125" si="0">D125+1</f>
        <v>4</v>
      </c>
      <c r="F125" s="31">
        <f t="shared" ref="F125" si="1">E125+1</f>
        <v>5</v>
      </c>
      <c r="G125" s="8">
        <f t="shared" ref="G125" si="2">F125+1</f>
        <v>6</v>
      </c>
      <c r="H125" s="8">
        <f t="shared" ref="H125" si="3">G125+1</f>
        <v>7</v>
      </c>
      <c r="I125" s="8">
        <f t="shared" ref="I125:I127" si="4">H125+1</f>
        <v>8</v>
      </c>
      <c r="J125" s="8">
        <f t="shared" ref="J125:J127" si="5">I125+1</f>
        <v>9</v>
      </c>
      <c r="K125" s="8">
        <f t="shared" ref="K125:K127" si="6">J125+1</f>
        <v>10</v>
      </c>
      <c r="L125" s="8">
        <f t="shared" ref="L125:L127" si="7">K125+1</f>
        <v>11</v>
      </c>
      <c r="M125" s="8">
        <f t="shared" ref="M125:M127" si="8">L125+1</f>
        <v>12</v>
      </c>
      <c r="N125" s="8">
        <f t="shared" ref="N125:N127" si="9">M125+1</f>
        <v>13</v>
      </c>
      <c r="CA125" s="30">
        <v>78</v>
      </c>
      <c r="CB125" s="30">
        <f t="shared" ref="CB125" si="10">CA125+1</f>
        <v>79</v>
      </c>
      <c r="CC125" s="35">
        <f t="shared" ref="CC125" si="11">CB125+1</f>
        <v>80</v>
      </c>
    </row>
    <row r="126" spans="1:82" hidden="1">
      <c r="G126" s="8">
        <f t="shared" ref="G126:G133" si="12">N125+1</f>
        <v>14</v>
      </c>
      <c r="H126" s="8">
        <f t="shared" ref="H126:H133" si="13">G126+1</f>
        <v>15</v>
      </c>
      <c r="I126" s="8">
        <f t="shared" si="4"/>
        <v>16</v>
      </c>
      <c r="J126" s="8">
        <f t="shared" si="5"/>
        <v>17</v>
      </c>
      <c r="K126" s="8">
        <f t="shared" si="6"/>
        <v>18</v>
      </c>
      <c r="L126" s="8">
        <f t="shared" si="7"/>
        <v>19</v>
      </c>
      <c r="M126" s="8">
        <f t="shared" si="8"/>
        <v>20</v>
      </c>
      <c r="N126" s="8">
        <f t="shared" si="9"/>
        <v>21</v>
      </c>
    </row>
    <row r="127" spans="1:82" hidden="1">
      <c r="G127" s="8">
        <f t="shared" si="12"/>
        <v>22</v>
      </c>
      <c r="H127" s="8">
        <f t="shared" si="13"/>
        <v>23</v>
      </c>
      <c r="I127" s="8">
        <f t="shared" si="4"/>
        <v>24</v>
      </c>
      <c r="J127" s="8">
        <f t="shared" si="5"/>
        <v>25</v>
      </c>
      <c r="K127" s="8">
        <f t="shared" si="6"/>
        <v>26</v>
      </c>
      <c r="L127" s="8">
        <f t="shared" si="7"/>
        <v>27</v>
      </c>
      <c r="M127" s="8">
        <f t="shared" si="8"/>
        <v>28</v>
      </c>
      <c r="N127" s="8">
        <f t="shared" si="9"/>
        <v>29</v>
      </c>
    </row>
    <row r="128" spans="1:82" hidden="1">
      <c r="G128" s="8">
        <f t="shared" si="12"/>
        <v>30</v>
      </c>
      <c r="H128" s="8">
        <f t="shared" si="13"/>
        <v>31</v>
      </c>
      <c r="I128" s="8">
        <f t="shared" ref="I128:I133" si="14">H128+1</f>
        <v>32</v>
      </c>
      <c r="J128" s="8">
        <f t="shared" ref="J128:J133" si="15">I128+1</f>
        <v>33</v>
      </c>
      <c r="K128" s="8">
        <f t="shared" ref="K128:K133" si="16">J128+1</f>
        <v>34</v>
      </c>
      <c r="L128" s="8">
        <f t="shared" ref="L128:L133" si="17">K128+1</f>
        <v>35</v>
      </c>
      <c r="M128" s="8">
        <f t="shared" ref="M128:M133" si="18">L128+1</f>
        <v>36</v>
      </c>
      <c r="N128" s="8">
        <f t="shared" ref="N128:N133" si="19">M128+1</f>
        <v>37</v>
      </c>
    </row>
    <row r="129" spans="7:14" hidden="1">
      <c r="G129" s="8">
        <f t="shared" si="12"/>
        <v>38</v>
      </c>
      <c r="H129" s="8">
        <f t="shared" si="13"/>
        <v>39</v>
      </c>
      <c r="I129" s="8">
        <f t="shared" si="14"/>
        <v>40</v>
      </c>
      <c r="J129" s="8">
        <f t="shared" si="15"/>
        <v>41</v>
      </c>
      <c r="K129" s="8">
        <f t="shared" si="16"/>
        <v>42</v>
      </c>
      <c r="L129" s="8">
        <f t="shared" si="17"/>
        <v>43</v>
      </c>
      <c r="M129" s="8">
        <f t="shared" si="18"/>
        <v>44</v>
      </c>
      <c r="N129" s="8">
        <f t="shared" si="19"/>
        <v>45</v>
      </c>
    </row>
    <row r="130" spans="7:14" hidden="1">
      <c r="G130" s="8">
        <f t="shared" si="12"/>
        <v>46</v>
      </c>
      <c r="H130" s="8">
        <f t="shared" si="13"/>
        <v>47</v>
      </c>
      <c r="I130" s="8">
        <f t="shared" si="14"/>
        <v>48</v>
      </c>
      <c r="J130" s="8">
        <f t="shared" si="15"/>
        <v>49</v>
      </c>
      <c r="K130" s="8">
        <f t="shared" si="16"/>
        <v>50</v>
      </c>
      <c r="L130" s="8">
        <f t="shared" si="17"/>
        <v>51</v>
      </c>
      <c r="M130" s="8">
        <f t="shared" si="18"/>
        <v>52</v>
      </c>
      <c r="N130" s="8">
        <f t="shared" si="19"/>
        <v>53</v>
      </c>
    </row>
    <row r="131" spans="7:14" hidden="1">
      <c r="G131" s="8">
        <f t="shared" si="12"/>
        <v>54</v>
      </c>
      <c r="H131" s="8">
        <f t="shared" si="13"/>
        <v>55</v>
      </c>
      <c r="I131" s="8">
        <f t="shared" si="14"/>
        <v>56</v>
      </c>
      <c r="J131" s="8">
        <f t="shared" si="15"/>
        <v>57</v>
      </c>
      <c r="K131" s="8">
        <f t="shared" si="16"/>
        <v>58</v>
      </c>
      <c r="L131" s="8">
        <f t="shared" si="17"/>
        <v>59</v>
      </c>
      <c r="M131" s="8">
        <f t="shared" si="18"/>
        <v>60</v>
      </c>
      <c r="N131" s="8">
        <f t="shared" si="19"/>
        <v>61</v>
      </c>
    </row>
    <row r="132" spans="7:14" hidden="1">
      <c r="G132" s="8">
        <f t="shared" si="12"/>
        <v>62</v>
      </c>
      <c r="H132" s="8">
        <f t="shared" si="13"/>
        <v>63</v>
      </c>
      <c r="I132" s="8">
        <f t="shared" si="14"/>
        <v>64</v>
      </c>
      <c r="J132" s="8">
        <f t="shared" si="15"/>
        <v>65</v>
      </c>
      <c r="K132" s="8">
        <f t="shared" si="16"/>
        <v>66</v>
      </c>
      <c r="L132" s="8">
        <f t="shared" si="17"/>
        <v>67</v>
      </c>
      <c r="M132" s="8">
        <f t="shared" si="18"/>
        <v>68</v>
      </c>
      <c r="N132" s="8">
        <f t="shared" si="19"/>
        <v>69</v>
      </c>
    </row>
    <row r="133" spans="7:14" hidden="1">
      <c r="G133" s="8">
        <f t="shared" si="12"/>
        <v>70</v>
      </c>
      <c r="H133" s="8">
        <f t="shared" si="13"/>
        <v>71</v>
      </c>
      <c r="I133" s="8">
        <f t="shared" si="14"/>
        <v>72</v>
      </c>
      <c r="J133" s="8">
        <f t="shared" si="15"/>
        <v>73</v>
      </c>
      <c r="K133" s="8">
        <f t="shared" si="16"/>
        <v>74</v>
      </c>
      <c r="L133" s="8">
        <f t="shared" si="17"/>
        <v>75</v>
      </c>
      <c r="M133" s="8">
        <f t="shared" si="18"/>
        <v>76</v>
      </c>
      <c r="N133" s="8">
        <f t="shared" si="19"/>
        <v>77</v>
      </c>
    </row>
    <row r="134" spans="7:14" hidden="1"/>
  </sheetData>
  <sheetProtection algorithmName="SHA-512" hashValue="Bxvp2Qa9MP/QxZy+SqsH+D5mdzDZfym1Yk9ezj6SeNrRuQ+OLxaHc+B9IwhdxuUVlOwRg30TBk0/ZogOjWiJng==" saltValue="dcvDVKPPhbrXeKq8lOyN9A==" spinCount="100000" sheet="1" objects="1" scenarios="1"/>
  <conditionalFormatting sqref="G13">
    <cfRule type="cellIs" dxfId="15" priority="33" stopIfTrue="1" operator="lessThan">
      <formula>0</formula>
    </cfRule>
  </conditionalFormatting>
  <conditionalFormatting sqref="I13">
    <cfRule type="cellIs" dxfId="14" priority="32" stopIfTrue="1" operator="lessThan">
      <formula>0</formula>
    </cfRule>
  </conditionalFormatting>
  <conditionalFormatting sqref="O13">
    <cfRule type="cellIs" dxfId="13" priority="31" stopIfTrue="1" operator="lessThan">
      <formula>0</formula>
    </cfRule>
  </conditionalFormatting>
  <conditionalFormatting sqref="Q13">
    <cfRule type="cellIs" dxfId="12" priority="30" stopIfTrue="1" operator="lessThan">
      <formula>0</formula>
    </cfRule>
  </conditionalFormatting>
  <conditionalFormatting sqref="S13">
    <cfRule type="cellIs" dxfId="11" priority="29" stopIfTrue="1" operator="lessThan">
      <formula>0</formula>
    </cfRule>
  </conditionalFormatting>
  <conditionalFormatting sqref="U13">
    <cfRule type="cellIs" dxfId="10" priority="28" stopIfTrue="1" operator="lessThan">
      <formula>0</formula>
    </cfRule>
  </conditionalFormatting>
  <conditionalFormatting sqref="AA13">
    <cfRule type="cellIs" dxfId="9" priority="27" stopIfTrue="1" operator="lessThan">
      <formula>0</formula>
    </cfRule>
  </conditionalFormatting>
  <conditionalFormatting sqref="AC13">
    <cfRule type="cellIs" dxfId="8" priority="26" stopIfTrue="1" operator="lessThan">
      <formula>0</formula>
    </cfRule>
  </conditionalFormatting>
  <conditionalFormatting sqref="G76">
    <cfRule type="cellIs" dxfId="7" priority="15" stopIfTrue="1" operator="lessThan">
      <formula>0</formula>
    </cfRule>
  </conditionalFormatting>
  <conditionalFormatting sqref="I76">
    <cfRule type="cellIs" dxfId="6" priority="14" stopIfTrue="1" operator="lessThan">
      <formula>0</formula>
    </cfRule>
  </conditionalFormatting>
  <conditionalFormatting sqref="J76">
    <cfRule type="cellIs" dxfId="5" priority="13" stopIfTrue="1" operator="lessThan">
      <formula>0</formula>
    </cfRule>
  </conditionalFormatting>
  <conditionalFormatting sqref="S76">
    <cfRule type="cellIs" dxfId="4" priority="12" stopIfTrue="1" operator="lessThan">
      <formula>0</formula>
    </cfRule>
  </conditionalFormatting>
  <conditionalFormatting sqref="T76">
    <cfRule type="cellIs" dxfId="3" priority="11" stopIfTrue="1" operator="lessThan">
      <formula>0</formula>
    </cfRule>
  </conditionalFormatting>
  <conditionalFormatting sqref="U76">
    <cfRule type="cellIs" dxfId="2" priority="10" stopIfTrue="1" operator="lessThan">
      <formula>0</formula>
    </cfRule>
  </conditionalFormatting>
  <conditionalFormatting sqref="V76">
    <cfRule type="cellIs" dxfId="1" priority="9" stopIfTrue="1" operator="lessThan">
      <formula>0</formula>
    </cfRule>
  </conditionalFormatting>
  <conditionalFormatting sqref="AD76:BZ76">
    <cfRule type="cellIs" dxfId="0" priority="1" stopIfTrue="1" operator="lessThan">
      <formula>0</formula>
    </cfRule>
  </conditionalFormatting>
  <hyperlinks>
    <hyperlink ref="CA2" r:id="rId1" xr:uid="{BDC2CCA4-6E85-4FA4-9446-9DE609C2F5A3}"/>
    <hyperlink ref="CA3" r:id="rId2" xr:uid="{64C040C7-B6F4-4376-BBC6-3AB934C28DE1}"/>
    <hyperlink ref="CA4" r:id="rId3" xr:uid="{44C40F2C-2EDC-46C9-987E-3CBA68A39093}"/>
    <hyperlink ref="CA5" r:id="rId4" xr:uid="{7713E8EE-8202-4D12-BE9B-8CDFAC6D3C42}"/>
    <hyperlink ref="CA7" r:id="rId5" xr:uid="{13191DDD-31E5-448F-B4AC-C23F2ADB743B}"/>
    <hyperlink ref="CA6" r:id="rId6" xr:uid="{D26691C4-27E0-47D1-910C-694996A6C2F0}"/>
    <hyperlink ref="CA8" r:id="rId7" xr:uid="{7F1F962D-3944-450A-BA50-29A8FCE6556E}"/>
    <hyperlink ref="CA9" r:id="rId8" xr:uid="{BDD5F6CF-14C6-4231-A0BA-4BF00BE60F47}"/>
    <hyperlink ref="CA10" r:id="rId9" xr:uid="{3CBD99F6-D902-4F76-BE60-3656BD871B5B}"/>
    <hyperlink ref="CA11" r:id="rId10" xr:uid="{E8301849-F44E-465C-B41E-39D4190B7739}"/>
    <hyperlink ref="CA12" r:id="rId11" xr:uid="{61C72BCB-C03C-4816-8CD3-4053FA683353}"/>
    <hyperlink ref="CA13" r:id="rId12" xr:uid="{4521DC84-6D52-450D-9212-BA487529F2CB}"/>
    <hyperlink ref="CA14" r:id="rId13" xr:uid="{A5A41136-1CF6-494A-AC98-B6770C403CCB}"/>
    <hyperlink ref="CA15" r:id="rId14" xr:uid="{7C917CA9-590C-494C-B744-F42DE49A41E2}"/>
    <hyperlink ref="CA16" r:id="rId15" xr:uid="{646B189A-91B8-4893-8BBA-899689307FD3}"/>
    <hyperlink ref="CA17" r:id="rId16" xr:uid="{4C3D0D77-40EB-49B7-8D7C-4E08E268C7C7}"/>
    <hyperlink ref="CA18" r:id="rId17" xr:uid="{8F9854AC-574F-4946-95C5-C10FD8A4A30F}"/>
    <hyperlink ref="CA19" r:id="rId18" xr:uid="{1239C67D-431B-4DD1-AD47-F160BB58437D}"/>
    <hyperlink ref="CA20" r:id="rId19" xr:uid="{5D0F8383-010B-4933-9E11-5EDFA62AE3E5}"/>
    <hyperlink ref="CA21" r:id="rId20" xr:uid="{6D07F161-D8A0-4247-BE81-6FDE8DCB7271}"/>
    <hyperlink ref="CA22" r:id="rId21" xr:uid="{DE6132A9-71C4-4CEA-A215-0B3A380186AD}"/>
    <hyperlink ref="CA23" r:id="rId22" xr:uid="{68A9A784-C865-4048-B027-49786C95F28E}"/>
    <hyperlink ref="CA24" r:id="rId23" xr:uid="{539616AC-33C5-4276-8F03-719053045C2A}"/>
    <hyperlink ref="CA25" r:id="rId24" xr:uid="{6727CD02-9E77-46A6-80EE-9623FBC35599}"/>
    <hyperlink ref="CA26" r:id="rId25" xr:uid="{E29908F5-45A8-47D0-BA4F-9847D239A675}"/>
    <hyperlink ref="CA27" r:id="rId26" xr:uid="{384CCFB1-6489-4995-A310-93AA4F3F1200}"/>
    <hyperlink ref="CA28" r:id="rId27" xr:uid="{D3C24674-4F34-4978-B06D-8BFDB6ED78AF}"/>
    <hyperlink ref="CA29" r:id="rId28" xr:uid="{D4604C45-6693-40BC-8870-4E588B0E7273}"/>
    <hyperlink ref="CA30" r:id="rId29" xr:uid="{145CC3C3-4EE3-4A94-A30F-A3923421AB8E}"/>
    <hyperlink ref="CA31" r:id="rId30" xr:uid="{DEB63E2F-4B41-4958-8D1D-D44AB8B51813}"/>
    <hyperlink ref="CA32" r:id="rId31" xr:uid="{DBD416AB-86B3-4443-B610-5F8B5357DDB8}"/>
    <hyperlink ref="CA33" r:id="rId32" xr:uid="{5CAFDA5A-60A9-40B8-86E2-332368232880}"/>
    <hyperlink ref="CA34" r:id="rId33" xr:uid="{D05E3C5D-E11A-4CEC-9038-2D9AB8144212}"/>
    <hyperlink ref="CA35" r:id="rId34" xr:uid="{8F3B661B-2AC3-46EF-8FF0-9DFB1A3347D4}"/>
    <hyperlink ref="CA36" r:id="rId35" xr:uid="{5E83B62F-7CC3-4108-81D5-10B79028781B}"/>
    <hyperlink ref="CA37" r:id="rId36" xr:uid="{D41797E9-996A-4E9B-A8A1-735D75F9C573}"/>
    <hyperlink ref="CA38" r:id="rId37" xr:uid="{DE86FA82-FE9E-4AE5-A285-AA488A0C8395}"/>
    <hyperlink ref="CA39" r:id="rId38" xr:uid="{7D143D80-5441-489D-9B6C-03157ABDFA6A}"/>
    <hyperlink ref="CA40" r:id="rId39" xr:uid="{9D6A7AB3-790E-4FDA-AD4A-A13AE7AF965A}"/>
    <hyperlink ref="CA41" r:id="rId40" xr:uid="{D0D4D87A-91CA-43B1-8A30-3235E3D544FD}"/>
    <hyperlink ref="CA42" r:id="rId41" xr:uid="{E43F657D-8964-4404-AF08-106AB36031BC}"/>
    <hyperlink ref="CA43" r:id="rId42" xr:uid="{AD88F074-A8A5-4796-9BF1-F22248480EC5}"/>
    <hyperlink ref="CA44" r:id="rId43" xr:uid="{E27F49B5-4578-4B0F-80FC-50F9F78E91BA}"/>
    <hyperlink ref="CA45" r:id="rId44" xr:uid="{6A9E4A89-0A35-4CB2-85C0-40CCCF89EB7A}"/>
    <hyperlink ref="CA46" r:id="rId45" xr:uid="{2FC739BF-8152-48C8-83C4-3C2045EDF26C}"/>
    <hyperlink ref="CA47" r:id="rId46" xr:uid="{6A2B6276-AD0B-4C43-96B4-166C2EEA572C}"/>
    <hyperlink ref="CA48" r:id="rId47" xr:uid="{E10650D3-4001-4C58-BA3A-9238ECAF10A8}"/>
    <hyperlink ref="CA49" r:id="rId48" xr:uid="{98A95991-5E60-4F43-AE2C-4E98B6FE355C}"/>
    <hyperlink ref="CA50" r:id="rId49" xr:uid="{E8C96ACE-5258-469F-BB59-7AA0B479D9C3}"/>
    <hyperlink ref="CA51" r:id="rId50" xr:uid="{41ECF516-1915-4DA2-80B8-A26D63A4C9D7}"/>
    <hyperlink ref="CA52" r:id="rId51" xr:uid="{B5ADB6B3-34BD-4E83-8A1A-A90ED3ED4258}"/>
    <hyperlink ref="CA53" r:id="rId52" xr:uid="{5EB7C0FF-C9CB-42D4-8243-E3B17D9C9B64}"/>
    <hyperlink ref="CA54" r:id="rId53" xr:uid="{0322E4FD-E34F-43F9-866F-3557F52CFEAE}"/>
    <hyperlink ref="CA55" r:id="rId54" display="https://dskbank.bg/docs/default-source/%D0%B4%D0%BE%D0%BA%D1%83%D0%BC%D0%B5%D0%BD%D1%82%D0%B8/%D0%BE%D0%BF%D0%BE%D0%B2%D0%B5%D1%81%D1%82%D1%8F%D0%B2%D0%B0%D0%BD%D0%B8%D1%8F/2021/2021-year-end-disclosure-dsk-bank-group-according-to-regulation-575-dated-2013-on-prudential-requirements-for-credit-institutions-and-investment-firms.pdf?sfvrsn=30/09/2022-00:09" xr:uid="{44269D92-ACBC-4BEE-9C6C-1EA70A0A301D}"/>
    <hyperlink ref="CA56" r:id="rId55" xr:uid="{878CBF7B-8B30-4071-A435-AE8C9DBA9F8D}"/>
    <hyperlink ref="CA57" r:id="rId56" xr:uid="{FC28D24B-48B9-4667-896E-021B14692A26}"/>
    <hyperlink ref="CA58" r:id="rId57" xr:uid="{822A4963-74C0-4DA4-8F4C-1E6CCEFB2733}"/>
    <hyperlink ref="CA59" r:id="rId58" xr:uid="{E2E343A9-E333-4D5E-9698-F9FC0FE3DB93}"/>
    <hyperlink ref="CA60" r:id="rId59" xr:uid="{BB96842A-389B-4083-8F50-72CFBA7D260F}"/>
    <hyperlink ref="CA61" r:id="rId60" xr:uid="{C8C4452C-B193-47B5-96D6-09F6205050A6}"/>
    <hyperlink ref="CA62" r:id="rId61" xr:uid="{A780342F-961E-457A-9307-1D08A8EC9E79}"/>
    <hyperlink ref="CA63" r:id="rId62" xr:uid="{97E036B5-BA3C-4ABB-BBC2-8921F89F27D3}"/>
    <hyperlink ref="CA64" r:id="rId63" xr:uid="{F652D0CF-4D0C-4731-B212-AE981FA1DA73}"/>
    <hyperlink ref="CA65" r:id="rId64" xr:uid="{C258DDC7-F405-44D4-8DDB-78CA55B88C11}"/>
    <hyperlink ref="CA66" r:id="rId65"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B0B3296F-9207-427D-84C4-096C31E137D4}"/>
    <hyperlink ref="CA67" r:id="rId66" xr:uid="{4DD8B737-A209-4CC4-96D5-34007227AC5A}"/>
    <hyperlink ref="CA68" r:id="rId67" xr:uid="{C45E819E-5BA3-4115-82EB-C5888EF5B2A2}"/>
    <hyperlink ref="CA69" r:id="rId68" xr:uid="{00903C42-7706-41BD-8761-ADBCA18113CC}"/>
    <hyperlink ref="CA70" r:id="rId69" xr:uid="{D2CEB49D-4783-4D4F-836A-D095A992BDB2}"/>
    <hyperlink ref="CA71" r:id="rId70" xr:uid="{B100362A-2198-48CE-979B-685CF593E00A}"/>
    <hyperlink ref="CA72" r:id="rId71" xr:uid="{1670499D-695E-4E6D-9E17-6A0EA46E8E73}"/>
    <hyperlink ref="CA73" r:id="rId72" xr:uid="{5E1CF16D-7BDE-4975-9746-A073FE18373B}"/>
    <hyperlink ref="CA74" r:id="rId73" xr:uid="{766359F9-C472-4B30-B9D1-8471D79501A0}"/>
    <hyperlink ref="CA76" r:id="rId74" xr:uid="{86519BB8-2A3E-4DB2-9E08-08D4931B68D9}"/>
    <hyperlink ref="CA77" r:id="rId75"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2819C3AD-F117-460D-9228-EB204C1C0793}"/>
    <hyperlink ref="CA78" r:id="rId76" xr:uid="{B49DB277-2311-482D-BB87-A27FBA0519D6}"/>
    <hyperlink ref="CA79" r:id="rId77" xr:uid="{0E5936EA-6A58-41F3-B7BB-1F3BD7E1B154}"/>
    <hyperlink ref="CA80" r:id="rId78" xr:uid="{DB194481-F5C8-4591-B900-0341CE582F28}"/>
    <hyperlink ref="CA81" r:id="rId79" xr:uid="{38D0783D-7126-4C12-B7D6-26EC6A959211}"/>
    <hyperlink ref="CA83" r:id="rId80" xr:uid="{4552CF05-3015-4615-92FF-758C745EACBE}"/>
    <hyperlink ref="CA84" r:id="rId81" xr:uid="{B96BDE64-3AD4-489E-AA32-735EEBB328EA}"/>
    <hyperlink ref="CA82" r:id="rId82" xr:uid="{4861DCD0-95DB-4600-94CA-0EEE39EAAF2B}"/>
    <hyperlink ref="CA75" r:id="rId83" xr:uid="{BB01DDD0-CCC0-4253-94C9-5EACE5491ED2}"/>
    <hyperlink ref="CA85" r:id="rId84" xr:uid="{ACB964F2-9CEE-4E1E-8134-9673164694D3}"/>
    <hyperlink ref="CA86" r:id="rId85" xr:uid="{634055F7-7F83-4AA8-B50E-AD8B09837C63}"/>
    <hyperlink ref="CA88" r:id="rId86" xr:uid="{BF97E699-7599-45AD-B371-52DEB9461254}"/>
    <hyperlink ref="CA87" r:id="rId87" xr:uid="{4C4B70E2-ED29-4288-8729-7538F75E0D3C}"/>
    <hyperlink ref="CA89" r:id="rId88" xr:uid="{150C8B20-4531-442B-8025-9A56DE3DD9B9}"/>
    <hyperlink ref="CA90" r:id="rId89" xr:uid="{6BE981CB-6FFF-42D0-A46A-4FBAA152332C}"/>
    <hyperlink ref="CA91" r:id="rId90" xr:uid="{C45F0AE3-7DD2-4A4A-B7D5-F4E24020C657}"/>
    <hyperlink ref="CA92" r:id="rId91" xr:uid="{11A52972-AC42-444D-AB50-04B330F08D8B}"/>
    <hyperlink ref="CA94" r:id="rId92" xr:uid="{2E106664-BECA-4EDB-9B76-6676DF07A686}"/>
    <hyperlink ref="CA93" r:id="rId93" xr:uid="{7A8BB538-F9C1-46D6-8ECD-7CF999C63C23}"/>
    <hyperlink ref="CA95" r:id="rId94" xr:uid="{8BB80CF3-5E48-479F-B0E9-CB2307B33D28}"/>
    <hyperlink ref="CA96" r:id="rId95" display="https://www.rbinternational.com/de/investoren/berichte/regulatorische-veroeffentlichungen/_jcr_content/root/responsivegrid/contentcontainer_cop_983486446/contentplus/downloadlist_1505561_1567370318.download.html/1/RBI%20Pillar%203%20Report%2031_12_2021%20_nur%20auf%20Englisch_.pdf" xr:uid="{C5F4F8AB-4EF6-487B-808B-26BB2ECA8E5E}"/>
    <hyperlink ref="CA97" r:id="rId96" xr:uid="{AB826FBF-F9D0-483D-BFB9-3C3B0194700E}"/>
    <hyperlink ref="CA98" r:id="rId97" xr:uid="{B53C57EE-365C-4C16-BDDB-BBA09E3CE953}"/>
    <hyperlink ref="CA99" r:id="rId98" xr:uid="{59F9D1FC-D99F-4EBA-B40F-0356D18E0E42}"/>
    <hyperlink ref="CA100" r:id="rId99" xr:uid="{98F8BC88-407F-4887-A1FA-12453263F201}"/>
    <hyperlink ref="CA101" r:id="rId100" xr:uid="{56908049-76C9-4B57-87CF-ACADEA389FE4}"/>
    <hyperlink ref="CA102" r:id="rId101" xr:uid="{E25AE43E-FB76-460C-95FB-5BB56F93194C}"/>
    <hyperlink ref="CA103" r:id="rId102" xr:uid="{EB4420DD-6114-418E-9AF6-7C1E6DB5D2D3}"/>
    <hyperlink ref="CA104" r:id="rId103" xr:uid="{FC75093F-01AC-4546-8A46-1395873317F8}"/>
    <hyperlink ref="CA105" r:id="rId104" display="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xr:uid="{888E2E5E-B709-4FDB-BE4E-F63DC14256ED}"/>
    <hyperlink ref="CA106" r:id="rId105" xr:uid="{5386A0E9-48E4-4C66-A4FB-B33A238F7AB2}"/>
    <hyperlink ref="CA107" r:id="rId106" xr:uid="{D6B6D5D2-9462-4842-8056-ED6707AE4667}"/>
    <hyperlink ref="CA108" r:id="rId107" xr:uid="{D586B32F-1B82-46FD-A590-2DCC153F1E02}"/>
    <hyperlink ref="CA109" r:id="rId108" xr:uid="{50F91106-FBDA-4E38-8BE6-F3BF43720194}"/>
    <hyperlink ref="CB2" r:id="rId109" xr:uid="{70761C74-CDF1-49C5-90BD-4747330F700D}"/>
    <hyperlink ref="CB3" r:id="rId110" xr:uid="{C81F26E8-BC18-4683-B649-DCB9B28EE134}"/>
    <hyperlink ref="CB4" r:id="rId111" xr:uid="{D000264A-F847-48E6-8EFA-2487B7CEC136}"/>
    <hyperlink ref="CB5" r:id="rId112" xr:uid="{9BC3F517-C6F3-4F3F-B5BC-FAD8E444DF50}"/>
    <hyperlink ref="CB7" r:id="rId113" xr:uid="{C8FBF3FE-A927-4E6D-A1B6-4149A6533253}"/>
    <hyperlink ref="CB6" r:id="rId114" location="pillar-iii-disclosures" xr:uid="{BF3E7E05-EB49-4DA7-9378-E7472F122A9D}"/>
    <hyperlink ref="CB8" r:id="rId115" xr:uid="{3F690CB2-CE0A-4020-B3A1-D714843EC882}"/>
    <hyperlink ref="CB9" r:id="rId116" xr:uid="{236160E0-B125-46A3-8672-E152FE3A4538}"/>
    <hyperlink ref="CB10" r:id="rId117" xr:uid="{B9A1D1BA-A2B7-41E9-B79E-084E0917CBA5}"/>
    <hyperlink ref="CB11" r:id="rId118" xr:uid="{C264AD0B-11D9-4FEE-B9CB-83AF17A89C2D}"/>
    <hyperlink ref="CB12" r:id="rId119" xr:uid="{B6EED001-0466-4609-BA17-58733FEBB39E}"/>
    <hyperlink ref="CB13" r:id="rId120" xr:uid="{F0EDFADE-9610-4257-8DB3-B849E2730879}"/>
    <hyperlink ref="CB14" r:id="rId121" location="item-2" xr:uid="{5E632AE7-B629-489A-BC38-9AB70592B302}"/>
    <hyperlink ref="CB15" r:id="rId122" xr:uid="{CC9D3C9F-9CC0-43F9-BC53-29BCF6B08C3C}"/>
    <hyperlink ref="CB16" r:id="rId123" xr:uid="{14759C99-F826-44BF-A9D3-361551545921}"/>
    <hyperlink ref="CB18" r:id="rId124" xr:uid="{2BD698E7-12C4-4D17-9E05-C99E8273D244}"/>
    <hyperlink ref="CB17" r:id="rId125" xr:uid="{B0B9AE7D-9E93-4815-A83A-21E4ED9E35D7}"/>
    <hyperlink ref="CB19" r:id="rId126" location="2021" xr:uid="{FFC22096-B857-4666-935F-93CA13519192}"/>
    <hyperlink ref="CB20" r:id="rId127" xr:uid="{DBCEEF47-AE1F-4F04-9EFD-95D6E8BD80FD}"/>
    <hyperlink ref="CB21" r:id="rId128" xr:uid="{3F1804FC-76BD-40D1-B3D6-F6EE3DF569C9}"/>
    <hyperlink ref="CB22" r:id="rId129" xr:uid="{61E7ACC2-9BE3-4644-933F-56216D53D1F1}"/>
    <hyperlink ref="CB23" r:id="rId130" xr:uid="{5B145387-F6E7-4B85-B750-057E4EBB7469}"/>
    <hyperlink ref="CB24" r:id="rId131" location="pillar-iii-disclosures-report" xr:uid="{620B0EE5-9134-4092-A144-877CC4CE6533}"/>
    <hyperlink ref="CB25" r:id="rId132" xr:uid="{BF4375A8-2DF9-490B-B404-FD8B7F8A8C5F}"/>
    <hyperlink ref="CB26" r:id="rId133" xr:uid="{72649C26-4D19-445B-A654-BF623DA3E978}"/>
    <hyperlink ref="CB28" r:id="rId134" xr:uid="{0DD4C02E-9B36-4087-A5F0-50B645CB8E06}"/>
    <hyperlink ref="CB27" r:id="rId135" xr:uid="{C8609A82-8728-4C2E-928A-9367A196A6C2}"/>
    <hyperlink ref="CB29" r:id="rId136" xr:uid="{960F8134-9B52-402F-9340-675355182AF3}"/>
    <hyperlink ref="CB30" r:id="rId137" xr:uid="{DDC121BF-B8AB-4A53-A0F6-D28AF5D440D0}"/>
    <hyperlink ref="CB31" r:id="rId138" xr:uid="{5C986E84-E26F-405B-B446-717B1CBE530E}"/>
    <hyperlink ref="CB32" r:id="rId139" xr:uid="{18DEA41B-D781-422A-A541-5CACAF17624F}"/>
    <hyperlink ref="CB33" r:id="rId140" xr:uid="{49E27388-BD98-454B-A210-F07583757CA1}"/>
    <hyperlink ref="CB34" r:id="rId141" xr:uid="{1EC3C800-5C48-4876-8C95-1BB6674EA7C5}"/>
    <hyperlink ref="CB35" r:id="rId142" xr:uid="{DD6F79A0-9863-4144-AE09-D4DD9549BBA9}"/>
    <hyperlink ref="CB36" r:id="rId143" xr:uid="{41496CF8-7C2E-4177-8D64-6E0F1BBD23E3}"/>
    <hyperlink ref="CB37" r:id="rId144" xr:uid="{176C0AD6-E33B-42D3-A360-1DC73F9F6F16}"/>
    <hyperlink ref="CB38" r:id="rId145" xr:uid="{6CCA44DD-541B-4027-9894-DC55A986D527}"/>
    <hyperlink ref="CB39" r:id="rId146" xr:uid="{5F6265F1-8C3B-4E30-B511-317E6C782881}"/>
    <hyperlink ref="CB40" r:id="rId147" xr:uid="{5CC4D1A1-BCA3-45D7-B4AF-333E01E468BF}"/>
    <hyperlink ref="CB41" r:id="rId148" xr:uid="{8B5490CC-DDA7-4BE5-8389-DB2358B74007}"/>
    <hyperlink ref="CB43" r:id="rId149" xr:uid="{279BEBE8-997B-4367-A7CF-AB565D461F3E}"/>
    <hyperlink ref="CB42" r:id="rId150" xr:uid="{6FC902D3-120B-4D0E-8ABF-5764198073D2}"/>
    <hyperlink ref="CB44" r:id="rId151" xr:uid="{E6E29AD0-F6C0-495C-AA58-CF9733E9AE30}"/>
    <hyperlink ref="CB45" r:id="rId152" xr:uid="{0490B141-0377-4BDD-85AD-5E36D494E9D6}"/>
    <hyperlink ref="CB46" r:id="rId153" xr:uid="{ABEBAB84-906B-41BF-B1D4-BDDFBB1FCFC7}"/>
    <hyperlink ref="CB47" r:id="rId154" xr:uid="{1FD8CF08-E060-40DB-AECF-A815BFA8F82E}"/>
    <hyperlink ref="CB48" r:id="rId155" xr:uid="{5DD9E8CF-B4B0-4C44-967D-330D1BA7DD45}"/>
    <hyperlink ref="CB49" r:id="rId156" xr:uid="{370E75C1-F293-49BB-85E5-E8A869B620B2}"/>
    <hyperlink ref="CB50" r:id="rId157" xr:uid="{722AE511-C59F-43CE-B7D6-76D924A4ECA9}"/>
    <hyperlink ref="CB51" r:id="rId158" xr:uid="{D94B3868-2B85-4293-8F8F-DD454F7827F1}"/>
    <hyperlink ref="CB52" r:id="rId159" xr:uid="{710C6AEA-B79A-4B21-B205-AEBF33C527E1}"/>
    <hyperlink ref="CB53" r:id="rId160" xr:uid="{832A7BA0-C746-4C38-B3DF-C08E653EA341}"/>
    <hyperlink ref="CB54" r:id="rId161" xr:uid="{93FF81B6-80E9-475F-A687-F2BA14ECCA0E}"/>
    <hyperlink ref="CB55" r:id="rId162" xr:uid="{A0F2BDEC-12E3-422B-8669-8CBE58BC21EB}"/>
    <hyperlink ref="CB56" r:id="rId163" xr:uid="{EE3B4E22-68F6-442C-8ED5-40FCD35764CE}"/>
    <hyperlink ref="CB57" r:id="rId164" xr:uid="{20D3FDC6-14D8-4A0D-8B4E-9D04301A1C5B}"/>
    <hyperlink ref="CB58" r:id="rId165" xr:uid="{D05BFB5B-5EB6-4A84-87E1-96EDECEAE80D}"/>
    <hyperlink ref="CB59" r:id="rId166" xr:uid="{689D551A-5C1E-47CB-8966-92B0358E2E80}"/>
    <hyperlink ref="CB60" r:id="rId167" xr:uid="{FD4658B9-A3E2-49D0-9D46-029611645A3D}"/>
    <hyperlink ref="CB61" r:id="rId168" xr:uid="{97B05478-A3F4-434D-983D-3EA973EDCB2B}"/>
    <hyperlink ref="CB62" r:id="rId169" xr:uid="{A13D272B-07DF-4723-A0F2-7B516541AA16}"/>
    <hyperlink ref="CB63" r:id="rId170" xr:uid="{2C007DFC-221B-4357-BEA4-C7CA5975A113}"/>
    <hyperlink ref="CB64" r:id="rId171" xr:uid="{C34BD477-E974-4506-8557-C05FFCE10C62}"/>
    <hyperlink ref="CB65" r:id="rId172" xr:uid="{734D7988-45F2-4250-8768-541FAA87AF9A}"/>
    <hyperlink ref="CB66" r:id="rId173" xr:uid="{5F08FC11-BBA6-40D2-A1D0-A5FC6EC68711}"/>
    <hyperlink ref="CB67" r:id="rId174" xr:uid="{428F4E14-442E-4164-8BC5-9DB4AD330B8C}"/>
    <hyperlink ref="CB68" r:id="rId175" xr:uid="{F8153C83-D45D-4A99-9DC2-F4263F1A36CB}"/>
    <hyperlink ref="CB69" r:id="rId176" xr:uid="{B2F942B0-F423-4D31-82FA-C84E1801EE04}"/>
    <hyperlink ref="CB70" r:id="rId177" xr:uid="{3E246A1C-6455-40B2-B96B-3B819A7BFC7F}"/>
    <hyperlink ref="CB71" r:id="rId178" xr:uid="{93AFED7D-18A4-4642-8176-5E4FFF9A990E}"/>
    <hyperlink ref="CB72" r:id="rId179" xr:uid="{D8F461CC-B04C-4D61-AB05-EE90528C8431}"/>
    <hyperlink ref="CB73" r:id="rId180" xr:uid="{4A6437D3-F585-4497-AF20-0B15AA6A1B18}"/>
    <hyperlink ref="CB74" r:id="rId181" xr:uid="{7BEB4CB6-90D2-46D5-B447-32A2DBFA3D49}"/>
    <hyperlink ref="CB75" r:id="rId182" xr:uid="{98D6C4D3-1AF3-4B15-804D-21D8E15E9855}"/>
    <hyperlink ref="CB76" r:id="rId183" xr:uid="{CE539573-4618-46F8-88FA-44295E4123BA}"/>
    <hyperlink ref="CB77" r:id="rId184" xr:uid="{D57063E1-8962-49B1-A64B-B6BE10D64626}"/>
    <hyperlink ref="CB78" r:id="rId185" xr:uid="{9085FB15-77EA-4995-A06B-4AC492EEDA4C}"/>
    <hyperlink ref="CB79" r:id="rId186" xr:uid="{6E2ADF6C-73D5-48A3-BDF2-18DA1189B414}"/>
    <hyperlink ref="CB80" r:id="rId187" xr:uid="{07C28434-32DC-40FC-983E-60876AD118AB}"/>
    <hyperlink ref="CB81" r:id="rId188" xr:uid="{6DF7A387-530D-4EC8-AEF0-87DD7B20B1DA}"/>
    <hyperlink ref="CB82" r:id="rId189" location="year-2021" xr:uid="{30A41021-B62D-4110-BEB9-EAA888C53B00}"/>
    <hyperlink ref="CB83" r:id="rId190" xr:uid="{F90F941F-A738-4F36-9347-552FF4D68480}"/>
    <hyperlink ref="CB84" r:id="rId191" xr:uid="{FA7DBC08-E133-4198-8D91-95565A3831D2}"/>
    <hyperlink ref="CB85" r:id="rId192" xr:uid="{210B0F78-A138-4B2B-ADA0-A39A7C1530C9}"/>
    <hyperlink ref="CB86" r:id="rId193" xr:uid="{33795A2A-7DC9-4DF6-91CC-A52A7B9B7D0C}"/>
    <hyperlink ref="CB87" r:id="rId194" xr:uid="{2E568160-19A7-46BF-80AA-8725864C2EF5}"/>
    <hyperlink ref="CB88" r:id="rId195" xr:uid="{ADCCE64B-8CC5-4D73-B57D-504300EC0284}"/>
    <hyperlink ref="CB89" r:id="rId196" xr:uid="{021E27ED-A8F6-4069-9F5A-43AB9611E2E5}"/>
    <hyperlink ref="CB90" r:id="rId197" xr:uid="{D72D1E43-4C8C-4261-9B63-A079FD5BCBCB}"/>
    <hyperlink ref="CB91" r:id="rId198" xr:uid="{35BF413C-BB24-4BD2-9301-9C5E37B4B2C7}"/>
    <hyperlink ref="CB92" r:id="rId199" xr:uid="{C3F9CE63-7012-4E8B-A7BB-799A9CCF0759}"/>
    <hyperlink ref="CB93" r:id="rId200" xr:uid="{C43195C7-B48A-4493-80D6-D79773CCAD3A}"/>
    <hyperlink ref="CB94" r:id="rId201" xr:uid="{B7C1EA08-B632-44A2-8CE9-E6F83A45CEDC}"/>
    <hyperlink ref="CB95" r:id="rId202" location="risk" xr:uid="{611C6553-BC51-44C6-A398-5C2C1D786FB1}"/>
    <hyperlink ref="CB96" r:id="rId203" xr:uid="{784D000A-A276-47A0-9B80-B9EDA3142321}"/>
    <hyperlink ref="CB97" r:id="rId204" xr:uid="{33D360F8-A4FA-4C04-AF95-7CB018A08ACA}"/>
    <hyperlink ref="CB98" r:id="rId205" xr:uid="{AC929902-759D-4DDF-B5FF-EBCF6C96D39C}"/>
    <hyperlink ref="CB99" r:id="rId206" xr:uid="{8D8EAB32-601C-4119-A4B9-4E92823FD5B8}"/>
    <hyperlink ref="CB100" r:id="rId207" xr:uid="{7761AF7D-513E-43EC-8158-DEAE5C6A53F5}"/>
    <hyperlink ref="CB101" r:id="rId208" xr:uid="{5B137C3D-5FE1-4A83-ABD3-4CCDBB239F50}"/>
    <hyperlink ref="CB102" r:id="rId209" xr:uid="{CC363A56-3128-45B1-BDD1-E1FA1A91F602}"/>
    <hyperlink ref="CB103" r:id="rId210" xr:uid="{E860C4D9-8686-4ED8-A7E8-00EE0AACBAEB}"/>
    <hyperlink ref="CB104" r:id="rId211" location="other_regulatory" xr:uid="{EA240CC3-520B-4B20-A36D-86423869DFD3}"/>
    <hyperlink ref="CB105" r:id="rId212" xr:uid="{DC3474A3-7575-495C-B619-3BB1B41495FF}"/>
    <hyperlink ref="CB106" r:id="rId213" xr:uid="{7CD96B30-81D3-4CBD-8932-D9404B184B78}"/>
    <hyperlink ref="CB107" r:id="rId214" xr:uid="{BD95C5B5-C7A4-4444-B277-1F02B6D841D4}"/>
    <hyperlink ref="CB108" r:id="rId215" xr:uid="{E06FE910-7029-4FBA-9298-B56C6BD3AF00}"/>
    <hyperlink ref="CB109" r:id="rId216" xr:uid="{D0A6241D-077C-4044-BBE3-D57C8CBAB88F}"/>
  </hyperlinks>
  <pageMargins left="0.7" right="0.7" top="0.75" bottom="0.75" header="0.3" footer="0.3"/>
  <pageSetup orientation="portrait" horizontalDpi="1200" verticalDpi="1200" r:id="rId2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82AA-2334-4A27-86D1-1BE08122C70C}">
  <sheetPr>
    <tabColor theme="0" tint="-0.499984740745262"/>
  </sheetPr>
  <dimension ref="A1:Z135"/>
  <sheetViews>
    <sheetView showGridLines="0" zoomScale="75" zoomScaleNormal="75" workbookViewId="0">
      <pane xSplit="2" ySplit="1" topLeftCell="C2" activePane="bottomRight" state="frozen"/>
      <selection pane="topRight"/>
      <selection pane="bottomLeft"/>
      <selection pane="bottomRight"/>
    </sheetView>
  </sheetViews>
  <sheetFormatPr defaultColWidth="8.81640625" defaultRowHeight="14"/>
  <cols>
    <col min="1" max="1" width="30.7265625" style="55" customWidth="1"/>
    <col min="2" max="2" width="30.7265625" style="60" customWidth="1"/>
    <col min="3" max="4" width="15.7265625" style="30" customWidth="1"/>
    <col min="5" max="6" width="15.7265625" style="31" customWidth="1"/>
    <col min="7" max="22" width="25.7265625" style="39" customWidth="1"/>
    <col min="23" max="24" width="25.7265625" style="30" customWidth="1"/>
    <col min="25" max="25" width="25.7265625" style="35" customWidth="1"/>
    <col min="26" max="16384" width="8.81640625" style="8"/>
  </cols>
  <sheetData>
    <row r="1" spans="1:26" s="28" customFormat="1" ht="45" customHeight="1">
      <c r="A1" s="58" t="s">
        <v>227</v>
      </c>
      <c r="B1" s="58" t="s">
        <v>210</v>
      </c>
      <c r="C1" s="58" t="s">
        <v>211</v>
      </c>
      <c r="D1" s="58" t="s">
        <v>147</v>
      </c>
      <c r="E1" s="25" t="s">
        <v>195</v>
      </c>
      <c r="F1" s="25" t="s">
        <v>196</v>
      </c>
      <c r="G1" s="91" t="s">
        <v>665</v>
      </c>
      <c r="H1" s="91" t="s">
        <v>666</v>
      </c>
      <c r="I1" s="91" t="s">
        <v>667</v>
      </c>
      <c r="J1" s="91" t="s">
        <v>668</v>
      </c>
      <c r="K1" s="91" t="s">
        <v>669</v>
      </c>
      <c r="L1" s="91" t="s">
        <v>670</v>
      </c>
      <c r="M1" s="91" t="s">
        <v>671</v>
      </c>
      <c r="N1" s="91" t="s">
        <v>672</v>
      </c>
      <c r="O1" s="91" t="s">
        <v>673</v>
      </c>
      <c r="P1" s="91" t="s">
        <v>674</v>
      </c>
      <c r="Q1" s="91" t="s">
        <v>675</v>
      </c>
      <c r="R1" s="91" t="s">
        <v>676</v>
      </c>
      <c r="S1" s="91" t="s">
        <v>677</v>
      </c>
      <c r="T1" s="91" t="s">
        <v>678</v>
      </c>
      <c r="U1" s="91" t="s">
        <v>679</v>
      </c>
      <c r="V1" s="91" t="s">
        <v>680</v>
      </c>
      <c r="W1" s="59" t="s">
        <v>148</v>
      </c>
      <c r="X1" s="59" t="s">
        <v>186</v>
      </c>
      <c r="Y1" s="74" t="s">
        <v>149</v>
      </c>
    </row>
    <row r="2" spans="1:26" ht="15" customHeight="1">
      <c r="A2" s="38" t="s">
        <v>42</v>
      </c>
      <c r="B2" s="60" t="s">
        <v>43</v>
      </c>
      <c r="C2" s="38" t="s">
        <v>183</v>
      </c>
      <c r="D2" s="77"/>
      <c r="E2" s="60"/>
      <c r="F2" s="60"/>
      <c r="G2" s="195"/>
      <c r="H2" s="195"/>
      <c r="I2" s="195"/>
      <c r="J2" s="195"/>
      <c r="K2" s="195"/>
      <c r="L2" s="195"/>
      <c r="M2" s="195"/>
      <c r="N2" s="195"/>
      <c r="O2" s="195"/>
      <c r="P2" s="195"/>
      <c r="Q2" s="195"/>
      <c r="R2" s="195"/>
      <c r="S2" s="195"/>
      <c r="T2" s="195"/>
      <c r="U2" s="195"/>
      <c r="V2" s="196"/>
      <c r="W2" s="34" t="s">
        <v>364</v>
      </c>
      <c r="X2" s="34" t="s">
        <v>365</v>
      </c>
      <c r="Y2" s="35" t="s">
        <v>506</v>
      </c>
      <c r="Z2" s="8" t="s">
        <v>217</v>
      </c>
    </row>
    <row r="3" spans="1:26" ht="15" customHeight="1">
      <c r="A3" s="78" t="s">
        <v>44</v>
      </c>
      <c r="B3" s="62" t="s">
        <v>346</v>
      </c>
      <c r="C3" s="38" t="s">
        <v>184</v>
      </c>
      <c r="D3" s="77"/>
      <c r="E3" s="60"/>
      <c r="F3" s="60"/>
      <c r="G3" s="195"/>
      <c r="H3" s="195"/>
      <c r="I3" s="195"/>
      <c r="J3" s="195"/>
      <c r="K3" s="195"/>
      <c r="L3" s="195"/>
      <c r="M3" s="195"/>
      <c r="N3" s="195"/>
      <c r="O3" s="195"/>
      <c r="P3" s="195"/>
      <c r="Q3" s="195"/>
      <c r="R3" s="195"/>
      <c r="S3" s="195"/>
      <c r="T3" s="195"/>
      <c r="U3" s="195"/>
      <c r="V3" s="196"/>
      <c r="W3" s="34" t="s">
        <v>366</v>
      </c>
      <c r="X3" s="34" t="s">
        <v>367</v>
      </c>
      <c r="Y3" s="35" t="s">
        <v>506</v>
      </c>
      <c r="Z3" s="8" t="s">
        <v>217</v>
      </c>
    </row>
    <row r="4" spans="1:26" ht="15" customHeight="1">
      <c r="A4" s="78" t="s">
        <v>111</v>
      </c>
      <c r="B4" s="62" t="s">
        <v>112</v>
      </c>
      <c r="C4" s="38" t="s">
        <v>168</v>
      </c>
      <c r="D4" s="77">
        <v>44561</v>
      </c>
      <c r="E4" s="60" t="s">
        <v>870</v>
      </c>
      <c r="F4" s="60" t="s">
        <v>198</v>
      </c>
      <c r="G4" s="195"/>
      <c r="H4" s="195"/>
      <c r="I4" s="195"/>
      <c r="J4" s="195"/>
      <c r="K4" s="195"/>
      <c r="L4" s="195"/>
      <c r="M4" s="195"/>
      <c r="N4" s="195"/>
      <c r="O4" s="195"/>
      <c r="P4" s="195"/>
      <c r="Q4" s="195"/>
      <c r="R4" s="195"/>
      <c r="S4" s="195"/>
      <c r="T4" s="195"/>
      <c r="U4" s="195"/>
      <c r="V4" s="196"/>
      <c r="W4" s="34" t="s">
        <v>368</v>
      </c>
      <c r="X4" s="34" t="s">
        <v>369</v>
      </c>
      <c r="Z4" s="8" t="s">
        <v>217</v>
      </c>
    </row>
    <row r="5" spans="1:26" ht="15" customHeight="1">
      <c r="A5" s="38" t="s">
        <v>58</v>
      </c>
      <c r="B5" s="60" t="s">
        <v>59</v>
      </c>
      <c r="C5" s="38" t="s">
        <v>184</v>
      </c>
      <c r="D5" s="77"/>
      <c r="E5" s="60"/>
      <c r="F5" s="60"/>
      <c r="G5" s="195"/>
      <c r="H5" s="195"/>
      <c r="I5" s="195"/>
      <c r="J5" s="195"/>
      <c r="K5" s="195"/>
      <c r="L5" s="195"/>
      <c r="M5" s="195"/>
      <c r="N5" s="195"/>
      <c r="O5" s="195"/>
      <c r="P5" s="195"/>
      <c r="Q5" s="195"/>
      <c r="R5" s="195"/>
      <c r="S5" s="195"/>
      <c r="T5" s="195"/>
      <c r="U5" s="195"/>
      <c r="V5" s="196"/>
      <c r="W5" s="34" t="s">
        <v>370</v>
      </c>
      <c r="X5" s="34" t="s">
        <v>321</v>
      </c>
      <c r="Y5" s="35" t="s">
        <v>506</v>
      </c>
      <c r="Z5" s="8" t="s">
        <v>217</v>
      </c>
    </row>
    <row r="6" spans="1:26" ht="15" customHeight="1">
      <c r="A6" s="78" t="s">
        <v>158</v>
      </c>
      <c r="B6" s="62" t="s">
        <v>347</v>
      </c>
      <c r="C6" s="38" t="s">
        <v>181</v>
      </c>
      <c r="D6" s="77">
        <v>44561</v>
      </c>
      <c r="E6" s="60" t="s">
        <v>870</v>
      </c>
      <c r="F6" s="60" t="s">
        <v>197</v>
      </c>
      <c r="G6" s="195"/>
      <c r="H6" s="195"/>
      <c r="I6" s="195"/>
      <c r="J6" s="195"/>
      <c r="K6" s="195"/>
      <c r="L6" s="195"/>
      <c r="M6" s="195"/>
      <c r="N6" s="195"/>
      <c r="O6" s="195"/>
      <c r="P6" s="195"/>
      <c r="Q6" s="195"/>
      <c r="R6" s="195"/>
      <c r="S6" s="195"/>
      <c r="T6" s="195"/>
      <c r="U6" s="195"/>
      <c r="V6" s="196"/>
      <c r="W6" s="34" t="s">
        <v>371</v>
      </c>
      <c r="X6" s="34" t="s">
        <v>292</v>
      </c>
      <c r="Z6" s="8" t="s">
        <v>217</v>
      </c>
    </row>
    <row r="7" spans="1:26" ht="15" customHeight="1">
      <c r="A7" s="38" t="s">
        <v>160</v>
      </c>
      <c r="B7" s="60" t="s">
        <v>161</v>
      </c>
      <c r="C7" s="38" t="s">
        <v>178</v>
      </c>
      <c r="D7" s="77">
        <v>44561</v>
      </c>
      <c r="E7" s="60" t="s">
        <v>870</v>
      </c>
      <c r="F7" s="60" t="s">
        <v>198</v>
      </c>
      <c r="G7" s="195">
        <v>7</v>
      </c>
      <c r="H7" s="195"/>
      <c r="I7" s="195">
        <v>245</v>
      </c>
      <c r="J7" s="195">
        <v>35</v>
      </c>
      <c r="K7" s="195"/>
      <c r="L7" s="195"/>
      <c r="M7" s="195"/>
      <c r="N7" s="195"/>
      <c r="O7" s="195"/>
      <c r="P7" s="195"/>
      <c r="Q7" s="195">
        <v>252</v>
      </c>
      <c r="R7" s="195">
        <v>35</v>
      </c>
      <c r="S7" s="195"/>
      <c r="T7" s="195">
        <v>1</v>
      </c>
      <c r="U7" s="195">
        <v>-10</v>
      </c>
      <c r="V7" s="196"/>
      <c r="W7" s="34" t="s">
        <v>372</v>
      </c>
      <c r="X7" s="34" t="s">
        <v>316</v>
      </c>
      <c r="Z7" s="8" t="s">
        <v>217</v>
      </c>
    </row>
    <row r="8" spans="1:26" ht="15" customHeight="1">
      <c r="A8" s="38" t="s">
        <v>250</v>
      </c>
      <c r="B8" s="60" t="s">
        <v>251</v>
      </c>
      <c r="C8" s="38" t="s">
        <v>180</v>
      </c>
      <c r="D8" s="77">
        <v>44561</v>
      </c>
      <c r="E8" s="60" t="s">
        <v>870</v>
      </c>
      <c r="F8" s="60" t="s">
        <v>198</v>
      </c>
      <c r="G8" s="195"/>
      <c r="H8" s="195"/>
      <c r="I8" s="195"/>
      <c r="J8" s="195"/>
      <c r="K8" s="195"/>
      <c r="L8" s="195"/>
      <c r="M8" s="195"/>
      <c r="N8" s="195"/>
      <c r="O8" s="195"/>
      <c r="P8" s="195"/>
      <c r="Q8" s="195"/>
      <c r="R8" s="195"/>
      <c r="S8" s="195"/>
      <c r="T8" s="195"/>
      <c r="U8" s="195"/>
      <c r="V8" s="196"/>
      <c r="W8" s="34" t="s">
        <v>373</v>
      </c>
      <c r="X8" s="34" t="s">
        <v>269</v>
      </c>
      <c r="Z8" s="8" t="s">
        <v>217</v>
      </c>
    </row>
    <row r="9" spans="1:26" ht="15" customHeight="1">
      <c r="A9" s="38" t="s">
        <v>348</v>
      </c>
      <c r="B9" s="60" t="s">
        <v>349</v>
      </c>
      <c r="C9" s="38" t="s">
        <v>173</v>
      </c>
      <c r="D9" s="77">
        <v>44561</v>
      </c>
      <c r="E9" s="60" t="s">
        <v>870</v>
      </c>
      <c r="F9" s="60" t="s">
        <v>197</v>
      </c>
      <c r="G9" s="195"/>
      <c r="H9" s="195"/>
      <c r="I9" s="195"/>
      <c r="J9" s="195"/>
      <c r="K9" s="195"/>
      <c r="L9" s="195"/>
      <c r="M9" s="195"/>
      <c r="N9" s="195"/>
      <c r="O9" s="195"/>
      <c r="P9" s="195"/>
      <c r="Q9" s="195"/>
      <c r="R9" s="195"/>
      <c r="S9" s="195"/>
      <c r="T9" s="195"/>
      <c r="U9" s="195"/>
      <c r="V9" s="196"/>
      <c r="W9" s="34" t="s">
        <v>374</v>
      </c>
      <c r="X9" s="34" t="s">
        <v>375</v>
      </c>
      <c r="Z9" s="8" t="s">
        <v>217</v>
      </c>
    </row>
    <row r="10" spans="1:26" ht="15" customHeight="1">
      <c r="A10" s="38" t="s">
        <v>69</v>
      </c>
      <c r="B10" s="60" t="s">
        <v>70</v>
      </c>
      <c r="C10" s="38" t="s">
        <v>175</v>
      </c>
      <c r="D10" s="77">
        <v>44561</v>
      </c>
      <c r="E10" s="60" t="s">
        <v>870</v>
      </c>
      <c r="F10" s="60" t="s">
        <v>198</v>
      </c>
      <c r="G10" s="195"/>
      <c r="H10" s="195"/>
      <c r="I10" s="195">
        <v>175</v>
      </c>
      <c r="J10" s="195"/>
      <c r="K10" s="195"/>
      <c r="L10" s="195"/>
      <c r="M10" s="195"/>
      <c r="N10" s="195"/>
      <c r="O10" s="195"/>
      <c r="P10" s="195"/>
      <c r="Q10" s="195">
        <v>175</v>
      </c>
      <c r="R10" s="195"/>
      <c r="S10" s="195"/>
      <c r="T10" s="195"/>
      <c r="U10" s="195">
        <v>-6</v>
      </c>
      <c r="V10" s="196"/>
      <c r="W10" s="34" t="s">
        <v>376</v>
      </c>
      <c r="X10" s="34" t="s">
        <v>377</v>
      </c>
      <c r="Z10" s="8" t="s">
        <v>217</v>
      </c>
    </row>
    <row r="11" spans="1:26" ht="15" customHeight="1">
      <c r="A11" s="78" t="s">
        <v>350</v>
      </c>
      <c r="B11" s="62" t="s">
        <v>351</v>
      </c>
      <c r="C11" s="38" t="s">
        <v>183</v>
      </c>
      <c r="D11" s="77">
        <v>44561</v>
      </c>
      <c r="E11" s="60" t="s">
        <v>870</v>
      </c>
      <c r="F11" s="60"/>
      <c r="G11" s="195"/>
      <c r="H11" s="195"/>
      <c r="I11" s="195"/>
      <c r="J11" s="195"/>
      <c r="K11" s="195"/>
      <c r="L11" s="195"/>
      <c r="M11" s="195"/>
      <c r="N11" s="195"/>
      <c r="O11" s="195"/>
      <c r="P11" s="195"/>
      <c r="Q11" s="195"/>
      <c r="R11" s="195"/>
      <c r="S11" s="195"/>
      <c r="T11" s="195"/>
      <c r="U11" s="195"/>
      <c r="V11" s="196"/>
      <c r="W11" s="34" t="s">
        <v>378</v>
      </c>
      <c r="X11" s="34" t="s">
        <v>379</v>
      </c>
      <c r="Z11" s="8" t="s">
        <v>217</v>
      </c>
    </row>
    <row r="12" spans="1:26" ht="15" customHeight="1">
      <c r="A12" s="38" t="s">
        <v>193</v>
      </c>
      <c r="B12" s="60" t="s">
        <v>194</v>
      </c>
      <c r="C12" s="38" t="s">
        <v>184</v>
      </c>
      <c r="D12" s="77">
        <v>44561</v>
      </c>
      <c r="E12" s="60" t="s">
        <v>870</v>
      </c>
      <c r="F12" s="60" t="s">
        <v>197</v>
      </c>
      <c r="G12" s="195"/>
      <c r="H12" s="195"/>
      <c r="I12" s="195"/>
      <c r="J12" s="195"/>
      <c r="K12" s="195"/>
      <c r="L12" s="195"/>
      <c r="M12" s="195"/>
      <c r="N12" s="195"/>
      <c r="O12" s="195"/>
      <c r="P12" s="195"/>
      <c r="Q12" s="195"/>
      <c r="R12" s="195"/>
      <c r="S12" s="195"/>
      <c r="T12" s="195"/>
      <c r="U12" s="195"/>
      <c r="V12" s="196"/>
      <c r="W12" s="34" t="s">
        <v>681</v>
      </c>
      <c r="X12" s="34" t="s">
        <v>220</v>
      </c>
      <c r="Z12" s="8" t="s">
        <v>217</v>
      </c>
    </row>
    <row r="13" spans="1:26" ht="15" customHeight="1">
      <c r="A13" s="38" t="s">
        <v>13</v>
      </c>
      <c r="B13" s="60" t="s">
        <v>352</v>
      </c>
      <c r="C13" s="38" t="s">
        <v>177</v>
      </c>
      <c r="D13" s="77">
        <v>44561</v>
      </c>
      <c r="E13" s="60" t="s">
        <v>870</v>
      </c>
      <c r="F13" s="60" t="s">
        <v>198</v>
      </c>
      <c r="G13" s="195"/>
      <c r="H13" s="195"/>
      <c r="I13" s="195"/>
      <c r="J13" s="195"/>
      <c r="K13" s="195"/>
      <c r="L13" s="195"/>
      <c r="M13" s="195"/>
      <c r="N13" s="195"/>
      <c r="O13" s="195"/>
      <c r="P13" s="195"/>
      <c r="Q13" s="195"/>
      <c r="R13" s="195"/>
      <c r="S13" s="195"/>
      <c r="T13" s="195"/>
      <c r="U13" s="195"/>
      <c r="V13" s="196"/>
      <c r="W13" s="34" t="s">
        <v>382</v>
      </c>
      <c r="X13" s="34" t="s">
        <v>383</v>
      </c>
      <c r="Z13" s="8" t="s">
        <v>217</v>
      </c>
    </row>
    <row r="14" spans="1:26" ht="15" customHeight="1">
      <c r="A14" s="38" t="s">
        <v>65</v>
      </c>
      <c r="B14" s="60" t="s">
        <v>66</v>
      </c>
      <c r="C14" s="38" t="s">
        <v>183</v>
      </c>
      <c r="D14" s="77"/>
      <c r="E14" s="60"/>
      <c r="F14" s="60"/>
      <c r="G14" s="195"/>
      <c r="H14" s="195"/>
      <c r="I14" s="195"/>
      <c r="J14" s="195"/>
      <c r="K14" s="195"/>
      <c r="L14" s="195"/>
      <c r="M14" s="195"/>
      <c r="N14" s="195"/>
      <c r="O14" s="195"/>
      <c r="P14" s="195"/>
      <c r="Q14" s="195"/>
      <c r="R14" s="195"/>
      <c r="S14" s="195"/>
      <c r="T14" s="195"/>
      <c r="U14" s="195"/>
      <c r="V14" s="196"/>
      <c r="W14" s="34" t="s">
        <v>384</v>
      </c>
      <c r="X14" s="34" t="s">
        <v>385</v>
      </c>
      <c r="Y14" s="35" t="s">
        <v>506</v>
      </c>
      <c r="Z14" s="8" t="s">
        <v>217</v>
      </c>
    </row>
    <row r="15" spans="1:26" ht="15" customHeight="1">
      <c r="A15" s="38" t="s">
        <v>50</v>
      </c>
      <c r="B15" s="60" t="s">
        <v>51</v>
      </c>
      <c r="C15" s="38" t="s">
        <v>169</v>
      </c>
      <c r="D15" s="77"/>
      <c r="E15" s="60"/>
      <c r="F15" s="60"/>
      <c r="G15" s="195"/>
      <c r="H15" s="195"/>
      <c r="I15" s="195"/>
      <c r="J15" s="195"/>
      <c r="K15" s="195"/>
      <c r="L15" s="195"/>
      <c r="M15" s="195"/>
      <c r="N15" s="195"/>
      <c r="O15" s="195"/>
      <c r="P15" s="195"/>
      <c r="Q15" s="195"/>
      <c r="R15" s="195"/>
      <c r="S15" s="195"/>
      <c r="T15" s="195"/>
      <c r="U15" s="195"/>
      <c r="V15" s="196"/>
      <c r="W15" s="34" t="s">
        <v>386</v>
      </c>
      <c r="X15" s="34" t="s">
        <v>322</v>
      </c>
      <c r="Y15" s="35" t="s">
        <v>506</v>
      </c>
      <c r="Z15" s="8" t="s">
        <v>217</v>
      </c>
    </row>
    <row r="16" spans="1:26" ht="15" customHeight="1">
      <c r="A16" s="78" t="s">
        <v>353</v>
      </c>
      <c r="B16" s="62" t="s">
        <v>354</v>
      </c>
      <c r="C16" s="38" t="s">
        <v>176</v>
      </c>
      <c r="D16" s="77">
        <v>44561</v>
      </c>
      <c r="E16" s="60" t="s">
        <v>870</v>
      </c>
      <c r="F16" s="60" t="s">
        <v>197</v>
      </c>
      <c r="G16" s="195"/>
      <c r="H16" s="195"/>
      <c r="I16" s="195"/>
      <c r="J16" s="195"/>
      <c r="K16" s="195"/>
      <c r="L16" s="195"/>
      <c r="M16" s="195"/>
      <c r="N16" s="195"/>
      <c r="O16" s="195"/>
      <c r="P16" s="195"/>
      <c r="Q16" s="195"/>
      <c r="R16" s="195"/>
      <c r="S16" s="195"/>
      <c r="T16" s="195"/>
      <c r="U16" s="195"/>
      <c r="V16" s="196"/>
      <c r="W16" s="34" t="s">
        <v>387</v>
      </c>
      <c r="X16" s="34" t="s">
        <v>388</v>
      </c>
      <c r="Z16" s="8" t="s">
        <v>217</v>
      </c>
    </row>
    <row r="17" spans="1:26" ht="15" customHeight="1">
      <c r="A17" s="38" t="s">
        <v>115</v>
      </c>
      <c r="B17" s="60" t="s">
        <v>116</v>
      </c>
      <c r="C17" s="38" t="s">
        <v>176</v>
      </c>
      <c r="D17" s="77">
        <v>44561</v>
      </c>
      <c r="E17" s="60" t="s">
        <v>870</v>
      </c>
      <c r="F17" s="60" t="s">
        <v>197</v>
      </c>
      <c r="G17" s="195"/>
      <c r="H17" s="195"/>
      <c r="I17" s="195">
        <v>235000</v>
      </c>
      <c r="J17" s="195"/>
      <c r="K17" s="195"/>
      <c r="L17" s="195"/>
      <c r="M17" s="195"/>
      <c r="N17" s="195"/>
      <c r="O17" s="195">
        <v>105307</v>
      </c>
      <c r="P17" s="195">
        <v>3222092</v>
      </c>
      <c r="Q17" s="195">
        <v>340307</v>
      </c>
      <c r="R17" s="195">
        <v>3222092</v>
      </c>
      <c r="S17" s="195">
        <v>195</v>
      </c>
      <c r="T17" s="195"/>
      <c r="U17" s="195"/>
      <c r="V17" s="196"/>
      <c r="W17" s="34" t="s">
        <v>389</v>
      </c>
      <c r="X17" s="34" t="s">
        <v>390</v>
      </c>
      <c r="Z17" s="8" t="s">
        <v>217</v>
      </c>
    </row>
    <row r="18" spans="1:26" ht="15" customHeight="1">
      <c r="A18" s="38" t="s">
        <v>114</v>
      </c>
      <c r="B18" s="60" t="s">
        <v>883</v>
      </c>
      <c r="C18" s="38" t="s">
        <v>176</v>
      </c>
      <c r="D18" s="77">
        <v>44561</v>
      </c>
      <c r="E18" s="60" t="s">
        <v>870</v>
      </c>
      <c r="F18" s="60" t="s">
        <v>197</v>
      </c>
      <c r="G18" s="195"/>
      <c r="H18" s="195"/>
      <c r="I18" s="195"/>
      <c r="J18" s="195"/>
      <c r="K18" s="195"/>
      <c r="L18" s="195"/>
      <c r="M18" s="195"/>
      <c r="N18" s="195"/>
      <c r="O18" s="195"/>
      <c r="P18" s="195"/>
      <c r="Q18" s="195"/>
      <c r="R18" s="195"/>
      <c r="S18" s="195"/>
      <c r="T18" s="195"/>
      <c r="U18" s="195"/>
      <c r="V18" s="196"/>
      <c r="W18" s="34" t="s">
        <v>391</v>
      </c>
      <c r="X18" s="34" t="s">
        <v>392</v>
      </c>
      <c r="Z18" s="8" t="s">
        <v>217</v>
      </c>
    </row>
    <row r="19" spans="1:26" ht="15" customHeight="1">
      <c r="A19" s="38" t="s">
        <v>122</v>
      </c>
      <c r="B19" s="60" t="s">
        <v>123</v>
      </c>
      <c r="C19" s="38" t="s">
        <v>181</v>
      </c>
      <c r="D19" s="77">
        <v>44561</v>
      </c>
      <c r="E19" s="60" t="s">
        <v>870</v>
      </c>
      <c r="F19" s="60" t="s">
        <v>198</v>
      </c>
      <c r="G19" s="195">
        <v>5246</v>
      </c>
      <c r="H19" s="195">
        <v>5408</v>
      </c>
      <c r="I19" s="195">
        <v>3570</v>
      </c>
      <c r="J19" s="195">
        <v>3898</v>
      </c>
      <c r="K19" s="195">
        <v>0</v>
      </c>
      <c r="L19" s="195">
        <v>1815</v>
      </c>
      <c r="M19" s="195">
        <v>0</v>
      </c>
      <c r="N19" s="195">
        <v>0</v>
      </c>
      <c r="O19" s="195">
        <v>0</v>
      </c>
      <c r="P19" s="195">
        <v>0</v>
      </c>
      <c r="Q19" s="195">
        <v>8816</v>
      </c>
      <c r="R19" s="195">
        <v>11121</v>
      </c>
      <c r="S19" s="195">
        <v>236</v>
      </c>
      <c r="T19" s="195">
        <v>0</v>
      </c>
      <c r="U19" s="195">
        <v>-38</v>
      </c>
      <c r="V19" s="196">
        <v>-452</v>
      </c>
      <c r="W19" s="34" t="s">
        <v>393</v>
      </c>
      <c r="X19" s="34" t="s">
        <v>394</v>
      </c>
      <c r="Z19" s="8" t="s">
        <v>217</v>
      </c>
    </row>
    <row r="20" spans="1:26" ht="15" customHeight="1">
      <c r="A20" s="38" t="s">
        <v>83</v>
      </c>
      <c r="B20" s="60" t="s">
        <v>84</v>
      </c>
      <c r="C20" s="38" t="s">
        <v>176</v>
      </c>
      <c r="D20" s="77">
        <v>44561</v>
      </c>
      <c r="E20" s="60" t="s">
        <v>870</v>
      </c>
      <c r="F20" s="60" t="s">
        <v>197</v>
      </c>
      <c r="G20" s="195"/>
      <c r="H20" s="195"/>
      <c r="I20" s="195">
        <v>84000</v>
      </c>
      <c r="J20" s="195"/>
      <c r="K20" s="195"/>
      <c r="L20" s="195"/>
      <c r="M20" s="195"/>
      <c r="N20" s="195"/>
      <c r="O20" s="195"/>
      <c r="P20" s="195"/>
      <c r="Q20" s="195">
        <v>84000</v>
      </c>
      <c r="R20" s="195"/>
      <c r="S20" s="195">
        <v>139</v>
      </c>
      <c r="T20" s="195"/>
      <c r="U20" s="195">
        <v>-2152</v>
      </c>
      <c r="V20" s="196"/>
      <c r="W20" s="34" t="s">
        <v>395</v>
      </c>
      <c r="X20" s="34" t="s">
        <v>308</v>
      </c>
      <c r="Z20" s="8" t="s">
        <v>217</v>
      </c>
    </row>
    <row r="21" spans="1:26" ht="15" customHeight="1">
      <c r="A21" s="38" t="s">
        <v>120</v>
      </c>
      <c r="B21" s="60" t="s">
        <v>121</v>
      </c>
      <c r="C21" s="38" t="s">
        <v>172</v>
      </c>
      <c r="D21" s="77">
        <v>44561</v>
      </c>
      <c r="E21" s="60" t="s">
        <v>870</v>
      </c>
      <c r="F21" s="60" t="s">
        <v>197</v>
      </c>
      <c r="G21" s="195"/>
      <c r="H21" s="195"/>
      <c r="I21" s="195"/>
      <c r="J21" s="195"/>
      <c r="K21" s="195"/>
      <c r="L21" s="195"/>
      <c r="M21" s="195"/>
      <c r="N21" s="195"/>
      <c r="O21" s="195"/>
      <c r="P21" s="195"/>
      <c r="Q21" s="195"/>
      <c r="R21" s="195"/>
      <c r="S21" s="195"/>
      <c r="T21" s="195"/>
      <c r="U21" s="195"/>
      <c r="V21" s="196"/>
      <c r="W21" s="34" t="s">
        <v>682</v>
      </c>
      <c r="X21" s="34" t="s">
        <v>319</v>
      </c>
      <c r="Z21" s="8" t="s">
        <v>217</v>
      </c>
    </row>
    <row r="22" spans="1:26" ht="15" customHeight="1">
      <c r="A22" s="38" t="s">
        <v>87</v>
      </c>
      <c r="B22" s="60" t="s">
        <v>355</v>
      </c>
      <c r="C22" s="38" t="s">
        <v>181</v>
      </c>
      <c r="D22" s="77">
        <v>44561</v>
      </c>
      <c r="E22" s="60" t="s">
        <v>870</v>
      </c>
      <c r="F22" s="60" t="s">
        <v>197</v>
      </c>
      <c r="G22" s="195"/>
      <c r="H22" s="195"/>
      <c r="I22" s="195"/>
      <c r="J22" s="195"/>
      <c r="K22" s="195"/>
      <c r="L22" s="195"/>
      <c r="M22" s="195"/>
      <c r="N22" s="195"/>
      <c r="O22" s="195"/>
      <c r="P22" s="195"/>
      <c r="Q22" s="195"/>
      <c r="R22" s="195"/>
      <c r="S22" s="195"/>
      <c r="T22" s="195"/>
      <c r="U22" s="195"/>
      <c r="V22" s="196"/>
      <c r="W22" s="34" t="s">
        <v>397</v>
      </c>
      <c r="X22" s="34" t="s">
        <v>289</v>
      </c>
      <c r="Z22" s="8" t="s">
        <v>217</v>
      </c>
    </row>
    <row r="23" spans="1:26" ht="15" customHeight="1">
      <c r="A23" s="78" t="s">
        <v>138</v>
      </c>
      <c r="B23" s="62" t="s">
        <v>139</v>
      </c>
      <c r="C23" s="38" t="s">
        <v>181</v>
      </c>
      <c r="D23" s="77">
        <v>44561</v>
      </c>
      <c r="E23" s="60" t="s">
        <v>870</v>
      </c>
      <c r="F23" s="60" t="s">
        <v>197</v>
      </c>
      <c r="G23" s="195"/>
      <c r="H23" s="195"/>
      <c r="I23" s="195"/>
      <c r="J23" s="195"/>
      <c r="K23" s="195"/>
      <c r="L23" s="195"/>
      <c r="M23" s="195"/>
      <c r="N23" s="195"/>
      <c r="O23" s="195"/>
      <c r="P23" s="195"/>
      <c r="Q23" s="195"/>
      <c r="R23" s="195"/>
      <c r="S23" s="195"/>
      <c r="T23" s="195"/>
      <c r="U23" s="195"/>
      <c r="V23" s="196"/>
      <c r="W23" s="34" t="s">
        <v>398</v>
      </c>
      <c r="X23" s="34" t="s">
        <v>293</v>
      </c>
      <c r="Z23" s="8" t="s">
        <v>217</v>
      </c>
    </row>
    <row r="24" spans="1:26" ht="15" customHeight="1">
      <c r="A24" s="38" t="s">
        <v>38</v>
      </c>
      <c r="B24" s="60" t="s">
        <v>39</v>
      </c>
      <c r="C24" s="38" t="s">
        <v>181</v>
      </c>
      <c r="D24" s="77">
        <v>44561</v>
      </c>
      <c r="E24" s="60" t="s">
        <v>870</v>
      </c>
      <c r="F24" s="60" t="s">
        <v>198</v>
      </c>
      <c r="G24" s="195">
        <v>7935.1529010000004</v>
      </c>
      <c r="H24" s="195">
        <v>3082.4056599999999</v>
      </c>
      <c r="I24" s="195">
        <v>4676.380314</v>
      </c>
      <c r="J24" s="195">
        <v>737.12007900000003</v>
      </c>
      <c r="K24" s="195">
        <v>0</v>
      </c>
      <c r="L24" s="195">
        <v>0</v>
      </c>
      <c r="M24" s="195">
        <v>0</v>
      </c>
      <c r="N24" s="195">
        <v>0</v>
      </c>
      <c r="O24" s="195">
        <v>0</v>
      </c>
      <c r="P24" s="195">
        <v>0</v>
      </c>
      <c r="Q24" s="195">
        <v>12611.533214999999</v>
      </c>
      <c r="R24" s="195">
        <v>3819.5257390000002</v>
      </c>
      <c r="S24" s="195">
        <v>12.661508</v>
      </c>
      <c r="T24" s="195">
        <v>124.019612</v>
      </c>
      <c r="U24" s="195">
        <v>-227.276816</v>
      </c>
      <c r="V24" s="196">
        <v>-10.535337</v>
      </c>
      <c r="W24" s="34" t="s">
        <v>399</v>
      </c>
      <c r="X24" s="34" t="s">
        <v>294</v>
      </c>
      <c r="Z24" s="8" t="s">
        <v>217</v>
      </c>
    </row>
    <row r="25" spans="1:26" ht="15" customHeight="1">
      <c r="A25" s="38" t="s">
        <v>163</v>
      </c>
      <c r="B25" s="60" t="s">
        <v>266</v>
      </c>
      <c r="C25" s="38" t="s">
        <v>175</v>
      </c>
      <c r="D25" s="77">
        <v>44561</v>
      </c>
      <c r="E25" s="60" t="s">
        <v>870</v>
      </c>
      <c r="F25" s="60" t="s">
        <v>198</v>
      </c>
      <c r="G25" s="195">
        <v>3061</v>
      </c>
      <c r="H25" s="195">
        <v>199</v>
      </c>
      <c r="I25" s="195">
        <v>160</v>
      </c>
      <c r="J25" s="195">
        <v>21</v>
      </c>
      <c r="K25" s="195">
        <v>376</v>
      </c>
      <c r="L25" s="195"/>
      <c r="M25" s="195"/>
      <c r="N25" s="195"/>
      <c r="O25" s="195"/>
      <c r="P25" s="195"/>
      <c r="Q25" s="195">
        <v>3597</v>
      </c>
      <c r="R25" s="195">
        <v>220</v>
      </c>
      <c r="S25" s="195">
        <v>100</v>
      </c>
      <c r="T25" s="195">
        <v>6</v>
      </c>
      <c r="U25" s="195">
        <v>-383</v>
      </c>
      <c r="V25" s="196">
        <v>-3</v>
      </c>
      <c r="W25" s="34" t="s">
        <v>400</v>
      </c>
      <c r="X25" s="34" t="s">
        <v>304</v>
      </c>
      <c r="Z25" s="8" t="s">
        <v>217</v>
      </c>
    </row>
    <row r="26" spans="1:26" ht="15" customHeight="1">
      <c r="A26" s="38" t="s">
        <v>73</v>
      </c>
      <c r="B26" s="60" t="s">
        <v>74</v>
      </c>
      <c r="C26" s="38" t="s">
        <v>174</v>
      </c>
      <c r="D26" s="77">
        <v>44561</v>
      </c>
      <c r="E26" s="60" t="s">
        <v>870</v>
      </c>
      <c r="F26" s="60" t="s">
        <v>198</v>
      </c>
      <c r="G26" s="195"/>
      <c r="H26" s="195"/>
      <c r="I26" s="195"/>
      <c r="J26" s="195"/>
      <c r="K26" s="195"/>
      <c r="L26" s="195"/>
      <c r="M26" s="195"/>
      <c r="N26" s="195"/>
      <c r="O26" s="195"/>
      <c r="P26" s="195"/>
      <c r="Q26" s="195"/>
      <c r="R26" s="195"/>
      <c r="S26" s="195"/>
      <c r="T26" s="195"/>
      <c r="U26" s="195"/>
      <c r="V26" s="196"/>
      <c r="W26" s="34" t="s">
        <v>683</v>
      </c>
      <c r="X26" s="34" t="s">
        <v>402</v>
      </c>
      <c r="Z26" s="8" t="s">
        <v>217</v>
      </c>
    </row>
    <row r="27" spans="1:26" ht="15" customHeight="1">
      <c r="A27" s="78" t="s">
        <v>71</v>
      </c>
      <c r="B27" s="62" t="s">
        <v>72</v>
      </c>
      <c r="C27" s="38" t="s">
        <v>175</v>
      </c>
      <c r="D27" s="77">
        <v>44561</v>
      </c>
      <c r="E27" s="60" t="s">
        <v>870</v>
      </c>
      <c r="F27" s="60" t="s">
        <v>198</v>
      </c>
      <c r="G27" s="195"/>
      <c r="H27" s="195"/>
      <c r="I27" s="195"/>
      <c r="J27" s="195"/>
      <c r="K27" s="195"/>
      <c r="L27" s="195"/>
      <c r="M27" s="195"/>
      <c r="N27" s="195"/>
      <c r="O27" s="195"/>
      <c r="P27" s="195"/>
      <c r="Q27" s="195"/>
      <c r="R27" s="195"/>
      <c r="S27" s="195"/>
      <c r="T27" s="195"/>
      <c r="U27" s="195"/>
      <c r="V27" s="196"/>
      <c r="W27" s="34" t="s">
        <v>403</v>
      </c>
      <c r="X27" s="34" t="s">
        <v>306</v>
      </c>
      <c r="Y27" s="75"/>
      <c r="Z27" s="8" t="s">
        <v>217</v>
      </c>
    </row>
    <row r="28" spans="1:26" ht="15" customHeight="1">
      <c r="A28" s="38" t="s">
        <v>28</v>
      </c>
      <c r="B28" s="60" t="s">
        <v>29</v>
      </c>
      <c r="C28" s="38" t="s">
        <v>170</v>
      </c>
      <c r="D28" s="77">
        <v>44561</v>
      </c>
      <c r="E28" s="60" t="s">
        <v>870</v>
      </c>
      <c r="F28" s="60" t="s">
        <v>198</v>
      </c>
      <c r="G28" s="195"/>
      <c r="H28" s="195"/>
      <c r="I28" s="195"/>
      <c r="J28" s="195"/>
      <c r="K28" s="195"/>
      <c r="L28" s="195"/>
      <c r="M28" s="195"/>
      <c r="N28" s="195"/>
      <c r="O28" s="195"/>
      <c r="P28" s="195"/>
      <c r="Q28" s="195"/>
      <c r="R28" s="195"/>
      <c r="S28" s="195"/>
      <c r="T28" s="195"/>
      <c r="U28" s="195"/>
      <c r="V28" s="196"/>
      <c r="W28" s="34" t="s">
        <v>404</v>
      </c>
      <c r="X28" s="34" t="s">
        <v>221</v>
      </c>
      <c r="Z28" s="8" t="s">
        <v>217</v>
      </c>
    </row>
    <row r="29" spans="1:26" ht="15" customHeight="1">
      <c r="A29" s="78" t="s">
        <v>145</v>
      </c>
      <c r="B29" s="62" t="s">
        <v>146</v>
      </c>
      <c r="C29" s="38" t="s">
        <v>181</v>
      </c>
      <c r="D29" s="77">
        <v>44561</v>
      </c>
      <c r="E29" s="60" t="s">
        <v>870</v>
      </c>
      <c r="F29" s="60" t="s">
        <v>197</v>
      </c>
      <c r="G29" s="195"/>
      <c r="H29" s="195"/>
      <c r="I29" s="195"/>
      <c r="J29" s="195"/>
      <c r="K29" s="195"/>
      <c r="L29" s="195"/>
      <c r="M29" s="195"/>
      <c r="N29" s="195"/>
      <c r="O29" s="195"/>
      <c r="P29" s="195"/>
      <c r="Q29" s="195"/>
      <c r="R29" s="195"/>
      <c r="S29" s="195"/>
      <c r="T29" s="195"/>
      <c r="U29" s="195"/>
      <c r="V29" s="196"/>
      <c r="W29" s="34" t="s">
        <v>684</v>
      </c>
      <c r="X29" s="34" t="s">
        <v>287</v>
      </c>
      <c r="Z29" s="8" t="s">
        <v>217</v>
      </c>
    </row>
    <row r="30" spans="1:26" ht="15" customHeight="1">
      <c r="A30" s="78" t="s">
        <v>137</v>
      </c>
      <c r="B30" s="62" t="s">
        <v>356</v>
      </c>
      <c r="C30" s="38" t="s">
        <v>182</v>
      </c>
      <c r="D30" s="77">
        <v>44561</v>
      </c>
      <c r="E30" s="60" t="s">
        <v>870</v>
      </c>
      <c r="F30" s="60" t="s">
        <v>197</v>
      </c>
      <c r="G30" s="195"/>
      <c r="H30" s="195"/>
      <c r="I30" s="195"/>
      <c r="J30" s="195"/>
      <c r="K30" s="195"/>
      <c r="L30" s="195"/>
      <c r="M30" s="195"/>
      <c r="N30" s="195"/>
      <c r="O30" s="195"/>
      <c r="P30" s="195"/>
      <c r="Q30" s="195"/>
      <c r="R30" s="195"/>
      <c r="S30" s="195"/>
      <c r="T30" s="195"/>
      <c r="U30" s="195"/>
      <c r="V30" s="196"/>
      <c r="W30" s="34" t="s">
        <v>405</v>
      </c>
      <c r="X30" s="34" t="s">
        <v>312</v>
      </c>
      <c r="Z30" s="8" t="s">
        <v>217</v>
      </c>
    </row>
    <row r="31" spans="1:26" ht="15" customHeight="1">
      <c r="A31" s="60" t="s">
        <v>94</v>
      </c>
      <c r="B31" s="60" t="s">
        <v>95</v>
      </c>
      <c r="C31" s="60" t="s">
        <v>182</v>
      </c>
      <c r="D31" s="77">
        <v>44561</v>
      </c>
      <c r="E31" s="67" t="s">
        <v>870</v>
      </c>
      <c r="F31" s="67" t="s">
        <v>198</v>
      </c>
      <c r="G31" s="195">
        <v>0</v>
      </c>
      <c r="H31" s="195">
        <v>0</v>
      </c>
      <c r="I31" s="195">
        <v>0</v>
      </c>
      <c r="J31" s="195">
        <v>0</v>
      </c>
      <c r="K31" s="195">
        <v>0</v>
      </c>
      <c r="L31" s="195">
        <v>0</v>
      </c>
      <c r="M31" s="195">
        <v>0</v>
      </c>
      <c r="N31" s="195">
        <v>0</v>
      </c>
      <c r="O31" s="195">
        <v>0</v>
      </c>
      <c r="P31" s="195">
        <v>0</v>
      </c>
      <c r="Q31" s="195">
        <v>0</v>
      </c>
      <c r="R31" s="195">
        <v>0</v>
      </c>
      <c r="S31" s="195">
        <v>0</v>
      </c>
      <c r="T31" s="195">
        <v>0</v>
      </c>
      <c r="U31" s="195">
        <v>0</v>
      </c>
      <c r="V31" s="196">
        <v>0</v>
      </c>
      <c r="W31" s="34" t="s">
        <v>406</v>
      </c>
      <c r="X31" s="34" t="s">
        <v>191</v>
      </c>
      <c r="Z31" s="8" t="s">
        <v>217</v>
      </c>
    </row>
    <row r="32" spans="1:26" ht="15" customHeight="1">
      <c r="A32" s="38" t="s">
        <v>151</v>
      </c>
      <c r="B32" s="60" t="s">
        <v>152</v>
      </c>
      <c r="C32" s="38" t="s">
        <v>175</v>
      </c>
      <c r="D32" s="77">
        <v>44561</v>
      </c>
      <c r="E32" s="60" t="s">
        <v>870</v>
      </c>
      <c r="F32" s="60" t="s">
        <v>198</v>
      </c>
      <c r="G32" s="195">
        <v>13800</v>
      </c>
      <c r="H32" s="195">
        <v>13034</v>
      </c>
      <c r="I32" s="195">
        <v>12807</v>
      </c>
      <c r="J32" s="195">
        <v>13031</v>
      </c>
      <c r="K32" s="195">
        <v>445</v>
      </c>
      <c r="L32" s="195">
        <v>445</v>
      </c>
      <c r="M32" s="195">
        <v>6766</v>
      </c>
      <c r="N32" s="195">
        <v>6766</v>
      </c>
      <c r="O32" s="195"/>
      <c r="P32" s="195"/>
      <c r="Q32" s="195">
        <v>33818</v>
      </c>
      <c r="R32" s="195">
        <v>33276</v>
      </c>
      <c r="S32" s="195">
        <v>237</v>
      </c>
      <c r="T32" s="195">
        <v>818</v>
      </c>
      <c r="U32" s="195">
        <v>-838</v>
      </c>
      <c r="V32" s="196">
        <v>-235</v>
      </c>
      <c r="W32" s="34" t="s">
        <v>407</v>
      </c>
      <c r="X32" s="34" t="s">
        <v>305</v>
      </c>
      <c r="Z32" s="8" t="s">
        <v>217</v>
      </c>
    </row>
    <row r="33" spans="1:26" ht="15" customHeight="1">
      <c r="A33" s="38" t="s">
        <v>30</v>
      </c>
      <c r="B33" s="60" t="s">
        <v>31</v>
      </c>
      <c r="C33" s="38" t="s">
        <v>180</v>
      </c>
      <c r="D33" s="77">
        <v>44561</v>
      </c>
      <c r="E33" s="60" t="s">
        <v>870</v>
      </c>
      <c r="F33" s="60" t="s">
        <v>198</v>
      </c>
      <c r="G33" s="195">
        <v>423</v>
      </c>
      <c r="H33" s="195"/>
      <c r="I33" s="195"/>
      <c r="J33" s="195"/>
      <c r="K33" s="195"/>
      <c r="L33" s="195"/>
      <c r="M33" s="195"/>
      <c r="N33" s="195"/>
      <c r="O33" s="195"/>
      <c r="P33" s="195"/>
      <c r="Q33" s="195">
        <v>423</v>
      </c>
      <c r="R33" s="195"/>
      <c r="S33" s="195"/>
      <c r="T33" s="195"/>
      <c r="U33" s="195">
        <v>-8</v>
      </c>
      <c r="V33" s="196"/>
      <c r="W33" s="34" t="s">
        <v>868</v>
      </c>
      <c r="X33" s="34" t="s">
        <v>270</v>
      </c>
      <c r="Z33" s="8" t="s">
        <v>217</v>
      </c>
    </row>
    <row r="34" spans="1:26" ht="15" customHeight="1">
      <c r="A34" s="38" t="s">
        <v>143</v>
      </c>
      <c r="B34" s="60" t="s">
        <v>144</v>
      </c>
      <c r="C34" s="38" t="s">
        <v>168</v>
      </c>
      <c r="D34" s="77">
        <v>44561</v>
      </c>
      <c r="E34" s="60" t="s">
        <v>870</v>
      </c>
      <c r="F34" s="60" t="s">
        <v>198</v>
      </c>
      <c r="G34" s="195"/>
      <c r="H34" s="195"/>
      <c r="I34" s="195">
        <v>320</v>
      </c>
      <c r="J34" s="195"/>
      <c r="K34" s="195"/>
      <c r="L34" s="195"/>
      <c r="M34" s="195"/>
      <c r="N34" s="195"/>
      <c r="O34" s="195"/>
      <c r="P34" s="195"/>
      <c r="Q34" s="195">
        <v>320</v>
      </c>
      <c r="R34" s="195"/>
      <c r="S34" s="195"/>
      <c r="T34" s="195"/>
      <c r="U34" s="195">
        <v>-8</v>
      </c>
      <c r="V34" s="196"/>
      <c r="W34" s="34" t="s">
        <v>409</v>
      </c>
      <c r="X34" s="34" t="s">
        <v>280</v>
      </c>
      <c r="Z34" s="8" t="s">
        <v>217</v>
      </c>
    </row>
    <row r="35" spans="1:26" ht="15" customHeight="1">
      <c r="A35" s="38" t="s">
        <v>98</v>
      </c>
      <c r="B35" s="60" t="s">
        <v>159</v>
      </c>
      <c r="C35" s="38" t="s">
        <v>171</v>
      </c>
      <c r="D35" s="77">
        <v>44561</v>
      </c>
      <c r="E35" s="60" t="s">
        <v>870</v>
      </c>
      <c r="F35" s="60" t="s">
        <v>198</v>
      </c>
      <c r="G35" s="195">
        <v>334.71300000000002</v>
      </c>
      <c r="H35" s="195">
        <v>139.04400000000001</v>
      </c>
      <c r="I35" s="195">
        <v>666.9</v>
      </c>
      <c r="J35" s="195">
        <v>0</v>
      </c>
      <c r="K35" s="195"/>
      <c r="L35" s="195"/>
      <c r="M35" s="195"/>
      <c r="N35" s="195"/>
      <c r="O35" s="195"/>
      <c r="P35" s="195"/>
      <c r="Q35" s="195">
        <v>1001.6130000000001</v>
      </c>
      <c r="R35" s="195">
        <v>139.04400000000001</v>
      </c>
      <c r="S35" s="195">
        <v>36.170999999999999</v>
      </c>
      <c r="T35" s="195">
        <v>0</v>
      </c>
      <c r="U35" s="195">
        <v>-14.734</v>
      </c>
      <c r="V35" s="196">
        <v>-50.186</v>
      </c>
      <c r="W35" s="34" t="s">
        <v>410</v>
      </c>
      <c r="X35" s="34" t="s">
        <v>274</v>
      </c>
      <c r="Z35" s="8" t="s">
        <v>217</v>
      </c>
    </row>
    <row r="36" spans="1:26" ht="15" customHeight="1">
      <c r="A36" s="38" t="s">
        <v>5</v>
      </c>
      <c r="B36" s="60" t="s">
        <v>6</v>
      </c>
      <c r="C36" s="38" t="s">
        <v>173</v>
      </c>
      <c r="D36" s="77">
        <v>44561</v>
      </c>
      <c r="E36" s="60" t="s">
        <v>870</v>
      </c>
      <c r="F36" s="60" t="s">
        <v>197</v>
      </c>
      <c r="G36" s="195">
        <v>0</v>
      </c>
      <c r="H36" s="195">
        <v>0</v>
      </c>
      <c r="I36" s="195">
        <v>0</v>
      </c>
      <c r="J36" s="195">
        <v>0</v>
      </c>
      <c r="K36" s="195">
        <v>0</v>
      </c>
      <c r="L36" s="195">
        <v>0</v>
      </c>
      <c r="M36" s="195">
        <v>0</v>
      </c>
      <c r="N36" s="195">
        <v>0</v>
      </c>
      <c r="O36" s="195">
        <v>0</v>
      </c>
      <c r="P36" s="195">
        <v>0</v>
      </c>
      <c r="Q36" s="195">
        <v>0</v>
      </c>
      <c r="R36" s="195">
        <v>0</v>
      </c>
      <c r="S36" s="195">
        <v>0</v>
      </c>
      <c r="T36" s="195">
        <v>0</v>
      </c>
      <c r="U36" s="195">
        <v>0</v>
      </c>
      <c r="V36" s="196">
        <v>0</v>
      </c>
      <c r="W36" s="34" t="s">
        <v>867</v>
      </c>
      <c r="X36" s="34" t="s">
        <v>235</v>
      </c>
      <c r="Z36" s="8" t="s">
        <v>217</v>
      </c>
    </row>
    <row r="37" spans="1:26" ht="15" customHeight="1">
      <c r="A37" s="38" t="s">
        <v>14</v>
      </c>
      <c r="B37" s="60" t="s">
        <v>15</v>
      </c>
      <c r="C37" s="38" t="s">
        <v>178</v>
      </c>
      <c r="D37" s="77">
        <v>44561</v>
      </c>
      <c r="E37" s="60" t="s">
        <v>870</v>
      </c>
      <c r="F37" s="60" t="s">
        <v>198</v>
      </c>
      <c r="G37" s="195"/>
      <c r="H37" s="195"/>
      <c r="I37" s="195"/>
      <c r="J37" s="195"/>
      <c r="K37" s="195"/>
      <c r="L37" s="195"/>
      <c r="M37" s="195"/>
      <c r="N37" s="195"/>
      <c r="O37" s="195"/>
      <c r="P37" s="195"/>
      <c r="Q37" s="195"/>
      <c r="R37" s="195"/>
      <c r="S37" s="195"/>
      <c r="T37" s="195"/>
      <c r="U37" s="195"/>
      <c r="V37" s="196"/>
      <c r="W37" s="34" t="s">
        <v>412</v>
      </c>
      <c r="X37" s="34" t="s">
        <v>413</v>
      </c>
      <c r="Z37" s="8" t="s">
        <v>217</v>
      </c>
    </row>
    <row r="38" spans="1:26" ht="15" customHeight="1">
      <c r="A38" s="38" t="s">
        <v>135</v>
      </c>
      <c r="B38" s="60" t="s">
        <v>136</v>
      </c>
      <c r="C38" s="38" t="s">
        <v>185</v>
      </c>
      <c r="D38" s="77">
        <v>44561</v>
      </c>
      <c r="E38" s="60" t="s">
        <v>870</v>
      </c>
      <c r="F38" s="60" t="s">
        <v>198</v>
      </c>
      <c r="G38" s="195">
        <v>198676</v>
      </c>
      <c r="H38" s="195">
        <v>160439</v>
      </c>
      <c r="I38" s="195">
        <v>247707</v>
      </c>
      <c r="J38" s="195">
        <v>189482</v>
      </c>
      <c r="K38" s="195">
        <v>5958</v>
      </c>
      <c r="L38" s="195">
        <v>3347</v>
      </c>
      <c r="M38" s="195">
        <v>67752</v>
      </c>
      <c r="N38" s="195">
        <v>66473</v>
      </c>
      <c r="O38" s="195">
        <v>644</v>
      </c>
      <c r="P38" s="195"/>
      <c r="Q38" s="195">
        <v>520738</v>
      </c>
      <c r="R38" s="195">
        <v>419740</v>
      </c>
      <c r="S38" s="195">
        <v>861</v>
      </c>
      <c r="T38" s="195">
        <v>7639</v>
      </c>
      <c r="U38" s="195">
        <v>-7824</v>
      </c>
      <c r="V38" s="196">
        <v>-755</v>
      </c>
      <c r="W38" s="34" t="s">
        <v>414</v>
      </c>
      <c r="X38" s="34" t="s">
        <v>190</v>
      </c>
      <c r="Z38" s="8" t="s">
        <v>217</v>
      </c>
    </row>
    <row r="39" spans="1:26" ht="15" customHeight="1">
      <c r="A39" s="60" t="s">
        <v>126</v>
      </c>
      <c r="B39" s="60" t="s">
        <v>127</v>
      </c>
      <c r="C39" s="38" t="s">
        <v>176</v>
      </c>
      <c r="D39" s="77">
        <v>44561</v>
      </c>
      <c r="E39" s="60" t="s">
        <v>870</v>
      </c>
      <c r="F39" s="60" t="s">
        <v>197</v>
      </c>
      <c r="G39" s="195">
        <v>30000</v>
      </c>
      <c r="H39" s="195"/>
      <c r="I39" s="195"/>
      <c r="J39" s="195"/>
      <c r="K39" s="195"/>
      <c r="L39" s="195"/>
      <c r="M39" s="195"/>
      <c r="N39" s="195"/>
      <c r="O39" s="195"/>
      <c r="P39" s="195"/>
      <c r="Q39" s="195">
        <v>30000</v>
      </c>
      <c r="R39" s="195"/>
      <c r="S39" s="195"/>
      <c r="T39" s="195"/>
      <c r="U39" s="195">
        <v>-661</v>
      </c>
      <c r="V39" s="196"/>
      <c r="W39" s="34" t="s">
        <v>415</v>
      </c>
      <c r="X39" s="34" t="s">
        <v>187</v>
      </c>
      <c r="Z39" s="8" t="s">
        <v>217</v>
      </c>
    </row>
    <row r="40" spans="1:26" ht="15" customHeight="1">
      <c r="A40" s="38" t="s">
        <v>260</v>
      </c>
      <c r="B40" s="60" t="s">
        <v>261</v>
      </c>
      <c r="C40" s="38" t="s">
        <v>185</v>
      </c>
      <c r="D40" s="77">
        <v>44561</v>
      </c>
      <c r="E40" s="60" t="s">
        <v>870</v>
      </c>
      <c r="F40" s="60" t="s">
        <v>199</v>
      </c>
      <c r="G40" s="195">
        <v>0</v>
      </c>
      <c r="H40" s="195">
        <v>0</v>
      </c>
      <c r="I40" s="195">
        <v>0</v>
      </c>
      <c r="J40" s="195">
        <v>0</v>
      </c>
      <c r="K40" s="195">
        <v>0</v>
      </c>
      <c r="L40" s="195">
        <v>0</v>
      </c>
      <c r="M40" s="195">
        <v>0</v>
      </c>
      <c r="N40" s="195">
        <v>0</v>
      </c>
      <c r="O40" s="195">
        <v>0</v>
      </c>
      <c r="P40" s="195">
        <v>0</v>
      </c>
      <c r="Q40" s="195">
        <v>0</v>
      </c>
      <c r="R40" s="195">
        <v>0</v>
      </c>
      <c r="S40" s="195">
        <v>0</v>
      </c>
      <c r="T40" s="195">
        <v>0</v>
      </c>
      <c r="U40" s="195">
        <v>0</v>
      </c>
      <c r="V40" s="196">
        <v>0</v>
      </c>
      <c r="W40" s="34" t="s">
        <v>416</v>
      </c>
      <c r="X40" s="34" t="s">
        <v>299</v>
      </c>
      <c r="Z40" s="8" t="s">
        <v>217</v>
      </c>
    </row>
    <row r="41" spans="1:26" ht="15" customHeight="1">
      <c r="A41" s="38" t="s">
        <v>140</v>
      </c>
      <c r="B41" s="60" t="s">
        <v>141</v>
      </c>
      <c r="C41" s="38" t="s">
        <v>172</v>
      </c>
      <c r="D41" s="77">
        <v>44561</v>
      </c>
      <c r="E41" s="60" t="s">
        <v>870</v>
      </c>
      <c r="F41" s="60" t="s">
        <v>197</v>
      </c>
      <c r="G41" s="195"/>
      <c r="H41" s="195"/>
      <c r="I41" s="195"/>
      <c r="J41" s="195"/>
      <c r="K41" s="195"/>
      <c r="L41" s="195"/>
      <c r="M41" s="195"/>
      <c r="N41" s="195"/>
      <c r="O41" s="195"/>
      <c r="P41" s="195"/>
      <c r="Q41" s="195"/>
      <c r="R41" s="195"/>
      <c r="S41" s="195"/>
      <c r="T41" s="195"/>
      <c r="U41" s="195"/>
      <c r="V41" s="196"/>
      <c r="W41" s="34" t="s">
        <v>685</v>
      </c>
      <c r="X41" s="34" t="s">
        <v>320</v>
      </c>
      <c r="Z41" s="8" t="s">
        <v>217</v>
      </c>
    </row>
    <row r="42" spans="1:26" ht="15" customHeight="1">
      <c r="A42" s="38" t="s">
        <v>79</v>
      </c>
      <c r="B42" s="60" t="s">
        <v>357</v>
      </c>
      <c r="C42" s="38" t="s">
        <v>181</v>
      </c>
      <c r="D42" s="77">
        <v>44561</v>
      </c>
      <c r="E42" s="60" t="s">
        <v>870</v>
      </c>
      <c r="F42" s="60" t="s">
        <v>198</v>
      </c>
      <c r="G42" s="195">
        <v>0</v>
      </c>
      <c r="H42" s="195">
        <v>0</v>
      </c>
      <c r="I42" s="195">
        <v>571.5</v>
      </c>
      <c r="J42" s="195">
        <v>0</v>
      </c>
      <c r="K42" s="195">
        <v>0</v>
      </c>
      <c r="L42" s="195">
        <v>0</v>
      </c>
      <c r="M42" s="195">
        <v>0</v>
      </c>
      <c r="N42" s="195">
        <v>0</v>
      </c>
      <c r="O42" s="195">
        <v>0</v>
      </c>
      <c r="P42" s="195">
        <v>0</v>
      </c>
      <c r="Q42" s="195">
        <v>571.5</v>
      </c>
      <c r="R42" s="195">
        <v>0</v>
      </c>
      <c r="S42" s="195">
        <v>0</v>
      </c>
      <c r="T42" s="195">
        <v>0</v>
      </c>
      <c r="U42" s="195">
        <v>-46.945</v>
      </c>
      <c r="V42" s="196">
        <v>0</v>
      </c>
      <c r="W42" s="34" t="s">
        <v>420</v>
      </c>
      <c r="X42" s="34" t="s">
        <v>288</v>
      </c>
      <c r="Z42" s="8" t="s">
        <v>217</v>
      </c>
    </row>
    <row r="43" spans="1:26" ht="15" customHeight="1">
      <c r="A43" s="38" t="s">
        <v>164</v>
      </c>
      <c r="B43" s="60" t="s">
        <v>165</v>
      </c>
      <c r="C43" s="38" t="s">
        <v>176</v>
      </c>
      <c r="D43" s="77">
        <v>44561</v>
      </c>
      <c r="E43" s="60" t="s">
        <v>870</v>
      </c>
      <c r="F43" s="60" t="s">
        <v>198</v>
      </c>
      <c r="G43" s="195"/>
      <c r="H43" s="195"/>
      <c r="I43" s="195"/>
      <c r="J43" s="195"/>
      <c r="K43" s="195"/>
      <c r="L43" s="195"/>
      <c r="M43" s="195"/>
      <c r="N43" s="195"/>
      <c r="O43" s="195"/>
      <c r="P43" s="195"/>
      <c r="Q43" s="195"/>
      <c r="R43" s="195"/>
      <c r="S43" s="195"/>
      <c r="T43" s="195"/>
      <c r="U43" s="195"/>
      <c r="V43" s="196"/>
      <c r="W43" s="34" t="s">
        <v>421</v>
      </c>
      <c r="X43" s="34" t="s">
        <v>192</v>
      </c>
      <c r="Z43" s="8" t="s">
        <v>217</v>
      </c>
    </row>
    <row r="44" spans="1:26" ht="15" customHeight="1">
      <c r="A44" s="78" t="s">
        <v>48</v>
      </c>
      <c r="B44" s="62" t="s">
        <v>49</v>
      </c>
      <c r="C44" s="38" t="s">
        <v>175</v>
      </c>
      <c r="D44" s="77">
        <v>44561</v>
      </c>
      <c r="E44" s="60" t="s">
        <v>870</v>
      </c>
      <c r="F44" s="60" t="s">
        <v>198</v>
      </c>
      <c r="G44" s="195">
        <v>2802</v>
      </c>
      <c r="H44" s="195">
        <v>4040</v>
      </c>
      <c r="I44" s="195">
        <v>4610</v>
      </c>
      <c r="J44" s="195">
        <v>4401</v>
      </c>
      <c r="K44" s="195">
        <v>28</v>
      </c>
      <c r="L44" s="195"/>
      <c r="M44" s="195"/>
      <c r="N44" s="195"/>
      <c r="O44" s="195"/>
      <c r="P44" s="195"/>
      <c r="Q44" s="195">
        <v>7439</v>
      </c>
      <c r="R44" s="195">
        <v>8441</v>
      </c>
      <c r="S44" s="195">
        <v>52</v>
      </c>
      <c r="T44" s="195">
        <v>399</v>
      </c>
      <c r="U44" s="195">
        <v>-401</v>
      </c>
      <c r="V44" s="196">
        <v>-55</v>
      </c>
      <c r="W44" s="34" t="s">
        <v>422</v>
      </c>
      <c r="X44" s="34" t="s">
        <v>307</v>
      </c>
      <c r="Z44" s="8" t="s">
        <v>217</v>
      </c>
    </row>
    <row r="45" spans="1:26" ht="15" customHeight="1">
      <c r="A45" s="38" t="s">
        <v>85</v>
      </c>
      <c r="B45" s="60" t="s">
        <v>86</v>
      </c>
      <c r="C45" s="38" t="s">
        <v>168</v>
      </c>
      <c r="D45" s="77">
        <v>44561</v>
      </c>
      <c r="E45" s="60" t="s">
        <v>870</v>
      </c>
      <c r="F45" s="60" t="s">
        <v>198</v>
      </c>
      <c r="G45" s="195">
        <v>5848</v>
      </c>
      <c r="H45" s="195">
        <v>3230</v>
      </c>
      <c r="I45" s="195">
        <v>5631</v>
      </c>
      <c r="J45" s="195">
        <v>5380</v>
      </c>
      <c r="K45" s="195">
        <v>2120</v>
      </c>
      <c r="L45" s="195">
        <v>201</v>
      </c>
      <c r="M45" s="195">
        <v>400</v>
      </c>
      <c r="N45" s="195">
        <v>439</v>
      </c>
      <c r="O45" s="195">
        <v>0</v>
      </c>
      <c r="P45" s="195">
        <v>0</v>
      </c>
      <c r="Q45" s="195">
        <v>13998</v>
      </c>
      <c r="R45" s="195">
        <v>9251</v>
      </c>
      <c r="S45" s="195">
        <v>83</v>
      </c>
      <c r="T45" s="195">
        <v>163</v>
      </c>
      <c r="U45" s="195">
        <v>-530</v>
      </c>
      <c r="V45" s="196">
        <v>-11</v>
      </c>
      <c r="W45" s="34" t="s">
        <v>686</v>
      </c>
      <c r="X45" s="34" t="s">
        <v>687</v>
      </c>
      <c r="Z45" s="8" t="s">
        <v>217</v>
      </c>
    </row>
    <row r="46" spans="1:26" ht="15" customHeight="1">
      <c r="A46" s="38" t="s">
        <v>90</v>
      </c>
      <c r="B46" s="60" t="s">
        <v>91</v>
      </c>
      <c r="C46" s="38" t="s">
        <v>185</v>
      </c>
      <c r="D46" s="77">
        <v>44561</v>
      </c>
      <c r="E46" s="60" t="s">
        <v>870</v>
      </c>
      <c r="F46" s="60" t="s">
        <v>198</v>
      </c>
      <c r="G46" s="33">
        <v>4586</v>
      </c>
      <c r="H46" s="33">
        <v>2702</v>
      </c>
      <c r="I46" s="33">
        <v>2321</v>
      </c>
      <c r="J46" s="33">
        <v>2726</v>
      </c>
      <c r="K46" s="32">
        <v>0</v>
      </c>
      <c r="L46" s="33">
        <v>0</v>
      </c>
      <c r="M46" s="33">
        <v>0</v>
      </c>
      <c r="N46" s="33">
        <v>0</v>
      </c>
      <c r="O46" s="33">
        <v>0</v>
      </c>
      <c r="P46" s="33">
        <v>0</v>
      </c>
      <c r="Q46" s="33">
        <v>6907</v>
      </c>
      <c r="R46" s="33">
        <v>5427</v>
      </c>
      <c r="S46" s="33">
        <v>15</v>
      </c>
      <c r="T46" s="33">
        <v>102</v>
      </c>
      <c r="U46" s="33">
        <v>-127</v>
      </c>
      <c r="V46" s="33">
        <v>-11</v>
      </c>
      <c r="W46" s="34" t="s">
        <v>425</v>
      </c>
      <c r="X46" s="34" t="s">
        <v>300</v>
      </c>
      <c r="Z46" s="8" t="s">
        <v>217</v>
      </c>
    </row>
    <row r="47" spans="1:26" ht="15" customHeight="1">
      <c r="A47" s="38" t="s">
        <v>104</v>
      </c>
      <c r="B47" s="60" t="s">
        <v>105</v>
      </c>
      <c r="C47" s="38" t="s">
        <v>178</v>
      </c>
      <c r="D47" s="77">
        <v>44561</v>
      </c>
      <c r="E47" s="60" t="s">
        <v>870</v>
      </c>
      <c r="F47" s="60" t="s">
        <v>198</v>
      </c>
      <c r="G47" s="195"/>
      <c r="H47" s="195"/>
      <c r="I47" s="195">
        <v>1055</v>
      </c>
      <c r="J47" s="195">
        <v>867</v>
      </c>
      <c r="K47" s="195"/>
      <c r="L47" s="195"/>
      <c r="M47" s="195"/>
      <c r="N47" s="195"/>
      <c r="O47" s="195"/>
      <c r="P47" s="195"/>
      <c r="Q47" s="195">
        <v>1055</v>
      </c>
      <c r="R47" s="195">
        <v>867</v>
      </c>
      <c r="S47" s="195"/>
      <c r="T47" s="195">
        <v>18</v>
      </c>
      <c r="U47" s="195">
        <v>-23</v>
      </c>
      <c r="V47" s="196"/>
      <c r="W47" s="34" t="s">
        <v>426</v>
      </c>
      <c r="X47" s="34" t="s">
        <v>427</v>
      </c>
      <c r="Z47" s="8" t="s">
        <v>217</v>
      </c>
    </row>
    <row r="48" spans="1:26" ht="15" customHeight="1">
      <c r="A48" s="38" t="s">
        <v>82</v>
      </c>
      <c r="B48" s="60" t="s">
        <v>267</v>
      </c>
      <c r="C48" s="38" t="s">
        <v>176</v>
      </c>
      <c r="D48" s="77">
        <v>44561</v>
      </c>
      <c r="E48" s="60" t="s">
        <v>870</v>
      </c>
      <c r="F48" s="60" t="s">
        <v>197</v>
      </c>
      <c r="G48" s="195"/>
      <c r="H48" s="195"/>
      <c r="I48" s="195"/>
      <c r="J48" s="195"/>
      <c r="K48" s="195"/>
      <c r="L48" s="195"/>
      <c r="M48" s="195"/>
      <c r="N48" s="195"/>
      <c r="O48" s="195"/>
      <c r="P48" s="195"/>
      <c r="Q48" s="195"/>
      <c r="R48" s="195"/>
      <c r="S48" s="195"/>
      <c r="T48" s="195"/>
      <c r="U48" s="195"/>
      <c r="V48" s="196"/>
      <c r="W48" s="34" t="s">
        <v>428</v>
      </c>
      <c r="X48" s="34" t="s">
        <v>209</v>
      </c>
      <c r="Z48" s="8" t="s">
        <v>217</v>
      </c>
    </row>
    <row r="49" spans="1:26" ht="15" customHeight="1">
      <c r="A49" s="78" t="s">
        <v>358</v>
      </c>
      <c r="B49" s="62" t="s">
        <v>359</v>
      </c>
      <c r="C49" s="38" t="s">
        <v>171</v>
      </c>
      <c r="D49" s="77">
        <v>44561</v>
      </c>
      <c r="E49" s="60" t="s">
        <v>870</v>
      </c>
      <c r="F49" s="60" t="s">
        <v>199</v>
      </c>
      <c r="G49" s="195"/>
      <c r="H49" s="195"/>
      <c r="I49" s="195"/>
      <c r="J49" s="195"/>
      <c r="K49" s="195"/>
      <c r="L49" s="195"/>
      <c r="M49" s="195"/>
      <c r="N49" s="195"/>
      <c r="O49" s="195"/>
      <c r="P49" s="195"/>
      <c r="Q49" s="195"/>
      <c r="R49" s="195"/>
      <c r="S49" s="195"/>
      <c r="T49" s="195"/>
      <c r="U49" s="195"/>
      <c r="V49" s="196"/>
      <c r="W49" s="34" t="s">
        <v>688</v>
      </c>
      <c r="X49" s="34" t="s">
        <v>430</v>
      </c>
      <c r="Z49" s="8" t="s">
        <v>217</v>
      </c>
    </row>
    <row r="50" spans="1:26" ht="15" customHeight="1">
      <c r="A50" s="38" t="s">
        <v>75</v>
      </c>
      <c r="B50" s="60" t="s">
        <v>76</v>
      </c>
      <c r="C50" s="38" t="s">
        <v>178</v>
      </c>
      <c r="D50" s="77">
        <v>44561</v>
      </c>
      <c r="E50" s="60" t="s">
        <v>870</v>
      </c>
      <c r="F50" s="60" t="s">
        <v>198</v>
      </c>
      <c r="G50" s="195"/>
      <c r="H50" s="195"/>
      <c r="I50" s="195"/>
      <c r="J50" s="195"/>
      <c r="K50" s="195"/>
      <c r="L50" s="195"/>
      <c r="M50" s="195"/>
      <c r="N50" s="195"/>
      <c r="O50" s="195"/>
      <c r="P50" s="195"/>
      <c r="Q50" s="195"/>
      <c r="R50" s="195"/>
      <c r="S50" s="195"/>
      <c r="T50" s="195"/>
      <c r="U50" s="195"/>
      <c r="V50" s="196"/>
      <c r="W50" s="34" t="s">
        <v>431</v>
      </c>
      <c r="X50" s="34" t="s">
        <v>317</v>
      </c>
      <c r="Z50" s="8" t="s">
        <v>217</v>
      </c>
    </row>
    <row r="51" spans="1:26" ht="15" customHeight="1">
      <c r="A51" s="38" t="s">
        <v>0</v>
      </c>
      <c r="B51" s="60" t="s">
        <v>1</v>
      </c>
      <c r="C51" s="38" t="s">
        <v>168</v>
      </c>
      <c r="D51" s="77">
        <v>44561</v>
      </c>
      <c r="E51" s="60" t="s">
        <v>870</v>
      </c>
      <c r="F51" s="60" t="s">
        <v>198</v>
      </c>
      <c r="G51" s="195">
        <v>2097</v>
      </c>
      <c r="H51" s="195">
        <v>2349</v>
      </c>
      <c r="I51" s="195">
        <v>5261</v>
      </c>
      <c r="J51" s="195">
        <v>2041</v>
      </c>
      <c r="K51" s="195"/>
      <c r="L51" s="195"/>
      <c r="M51" s="195"/>
      <c r="N51" s="195"/>
      <c r="O51" s="195"/>
      <c r="P51" s="195"/>
      <c r="Q51" s="195">
        <v>7357</v>
      </c>
      <c r="R51" s="195">
        <v>4389</v>
      </c>
      <c r="S51" s="195">
        <v>9</v>
      </c>
      <c r="T51" s="195">
        <v>118</v>
      </c>
      <c r="U51" s="195">
        <v>-130</v>
      </c>
      <c r="V51" s="196">
        <v>-2</v>
      </c>
      <c r="W51" s="34" t="s">
        <v>432</v>
      </c>
      <c r="X51" s="34" t="s">
        <v>236</v>
      </c>
      <c r="Z51" s="8" t="s">
        <v>217</v>
      </c>
    </row>
    <row r="52" spans="1:26" ht="15" customHeight="1">
      <c r="A52" s="78" t="s">
        <v>11</v>
      </c>
      <c r="B52" s="62" t="s">
        <v>12</v>
      </c>
      <c r="C52" s="38" t="s">
        <v>168</v>
      </c>
      <c r="D52" s="77">
        <v>44561</v>
      </c>
      <c r="E52" s="60" t="s">
        <v>870</v>
      </c>
      <c r="F52" s="60" t="s">
        <v>198</v>
      </c>
      <c r="G52" s="195"/>
      <c r="H52" s="195"/>
      <c r="I52" s="195"/>
      <c r="J52" s="195"/>
      <c r="K52" s="195"/>
      <c r="L52" s="195"/>
      <c r="M52" s="195"/>
      <c r="N52" s="195"/>
      <c r="O52" s="195"/>
      <c r="P52" s="195"/>
      <c r="Q52" s="195"/>
      <c r="R52" s="195"/>
      <c r="S52" s="195"/>
      <c r="T52" s="195"/>
      <c r="U52" s="195"/>
      <c r="V52" s="196"/>
      <c r="W52" s="34" t="s">
        <v>433</v>
      </c>
      <c r="X52" s="34" t="s">
        <v>434</v>
      </c>
      <c r="Z52" s="8" t="s">
        <v>217</v>
      </c>
    </row>
    <row r="53" spans="1:26" ht="15" customHeight="1">
      <c r="A53" s="38" t="s">
        <v>80</v>
      </c>
      <c r="B53" s="60" t="s">
        <v>81</v>
      </c>
      <c r="C53" s="38" t="s">
        <v>168</v>
      </c>
      <c r="D53" s="77">
        <v>44561</v>
      </c>
      <c r="E53" s="60" t="s">
        <v>870</v>
      </c>
      <c r="F53" s="60" t="s">
        <v>198</v>
      </c>
      <c r="G53" s="195">
        <v>3875</v>
      </c>
      <c r="H53" s="195">
        <v>483</v>
      </c>
      <c r="I53" s="195">
        <v>0</v>
      </c>
      <c r="J53" s="195">
        <v>2</v>
      </c>
      <c r="K53" s="195">
        <v>0</v>
      </c>
      <c r="L53" s="195">
        <v>55</v>
      </c>
      <c r="M53" s="195">
        <v>0</v>
      </c>
      <c r="N53" s="195">
        <v>0</v>
      </c>
      <c r="O53" s="195">
        <v>529950</v>
      </c>
      <c r="P53" s="195">
        <v>491109</v>
      </c>
      <c r="Q53" s="195">
        <v>533825</v>
      </c>
      <c r="R53" s="195">
        <v>491648</v>
      </c>
      <c r="S53" s="195">
        <v>1945</v>
      </c>
      <c r="T53" s="195">
        <v>14449</v>
      </c>
      <c r="U53" s="195">
        <v>-15780</v>
      </c>
      <c r="V53" s="196">
        <v>-1247</v>
      </c>
      <c r="W53" s="34" t="s">
        <v>435</v>
      </c>
      <c r="X53" s="34" t="s">
        <v>277</v>
      </c>
      <c r="Z53" s="8" t="s">
        <v>217</v>
      </c>
    </row>
    <row r="54" spans="1:26" ht="15" customHeight="1">
      <c r="A54" s="78" t="s">
        <v>109</v>
      </c>
      <c r="B54" s="62" t="s">
        <v>110</v>
      </c>
      <c r="C54" s="38" t="s">
        <v>168</v>
      </c>
      <c r="D54" s="77">
        <v>44561</v>
      </c>
      <c r="E54" s="60" t="s">
        <v>870</v>
      </c>
      <c r="F54" s="60" t="s">
        <v>198</v>
      </c>
      <c r="G54" s="195"/>
      <c r="H54" s="195"/>
      <c r="I54" s="195"/>
      <c r="J54" s="195"/>
      <c r="K54" s="195"/>
      <c r="L54" s="195"/>
      <c r="M54" s="195"/>
      <c r="N54" s="195"/>
      <c r="O54" s="195"/>
      <c r="P54" s="195"/>
      <c r="Q54" s="195"/>
      <c r="R54" s="195"/>
      <c r="S54" s="195"/>
      <c r="T54" s="195"/>
      <c r="U54" s="195"/>
      <c r="V54" s="196"/>
      <c r="W54" s="34" t="s">
        <v>436</v>
      </c>
      <c r="X54" s="34" t="s">
        <v>283</v>
      </c>
      <c r="Z54" s="8" t="s">
        <v>217</v>
      </c>
    </row>
    <row r="55" spans="1:26" ht="15" customHeight="1">
      <c r="A55" s="78" t="s">
        <v>254</v>
      </c>
      <c r="B55" s="62" t="s">
        <v>255</v>
      </c>
      <c r="C55" s="38" t="s">
        <v>256</v>
      </c>
      <c r="D55" s="77">
        <v>44561</v>
      </c>
      <c r="E55" s="60" t="s">
        <v>324</v>
      </c>
      <c r="F55" s="60" t="s">
        <v>197</v>
      </c>
      <c r="G55" s="195"/>
      <c r="H55" s="195"/>
      <c r="I55" s="195"/>
      <c r="J55" s="195"/>
      <c r="K55" s="195"/>
      <c r="L55" s="195"/>
      <c r="M55" s="195"/>
      <c r="N55" s="195"/>
      <c r="O55" s="195"/>
      <c r="P55" s="195"/>
      <c r="Q55" s="195"/>
      <c r="R55" s="195"/>
      <c r="S55" s="195"/>
      <c r="T55" s="195"/>
      <c r="U55" s="195"/>
      <c r="V55" s="196"/>
      <c r="W55" s="34" t="s">
        <v>689</v>
      </c>
      <c r="X55" s="34" t="s">
        <v>276</v>
      </c>
      <c r="Z55" s="8" t="s">
        <v>217</v>
      </c>
    </row>
    <row r="56" spans="1:26" ht="15" customHeight="1">
      <c r="A56" s="38" t="s">
        <v>22</v>
      </c>
      <c r="B56" s="60" t="s">
        <v>23</v>
      </c>
      <c r="C56" s="38" t="s">
        <v>168</v>
      </c>
      <c r="D56" s="77">
        <v>44561</v>
      </c>
      <c r="E56" s="60" t="s">
        <v>870</v>
      </c>
      <c r="F56" s="60" t="s">
        <v>198</v>
      </c>
      <c r="G56" s="195">
        <v>2178</v>
      </c>
      <c r="H56" s="195">
        <v>14208</v>
      </c>
      <c r="I56" s="195"/>
      <c r="J56" s="195"/>
      <c r="K56" s="195"/>
      <c r="L56" s="195">
        <v>42</v>
      </c>
      <c r="M56" s="195"/>
      <c r="N56" s="195"/>
      <c r="O56" s="195">
        <v>693</v>
      </c>
      <c r="P56" s="195">
        <v>494</v>
      </c>
      <c r="Q56" s="195">
        <v>2870</v>
      </c>
      <c r="R56" s="195">
        <v>14744</v>
      </c>
      <c r="S56" s="195">
        <v>4</v>
      </c>
      <c r="T56" s="195">
        <v>390</v>
      </c>
      <c r="U56" s="195">
        <v>-58</v>
      </c>
      <c r="V56" s="196">
        <v>-23</v>
      </c>
      <c r="W56" s="34" t="s">
        <v>438</v>
      </c>
      <c r="X56" s="34" t="s">
        <v>439</v>
      </c>
      <c r="Y56" s="75"/>
      <c r="Z56" s="8" t="s">
        <v>217</v>
      </c>
    </row>
    <row r="57" spans="1:26" ht="15" customHeight="1">
      <c r="A57" s="38" t="s">
        <v>131</v>
      </c>
      <c r="B57" s="60" t="s">
        <v>132</v>
      </c>
      <c r="C57" s="38" t="s">
        <v>180</v>
      </c>
      <c r="D57" s="77">
        <v>44561</v>
      </c>
      <c r="E57" s="60" t="s">
        <v>870</v>
      </c>
      <c r="F57" s="60" t="s">
        <v>198</v>
      </c>
      <c r="G57" s="195">
        <v>15</v>
      </c>
      <c r="H57" s="195">
        <v>208.4</v>
      </c>
      <c r="I57" s="195">
        <v>457.1</v>
      </c>
      <c r="J57" s="195">
        <v>130.69999999999999</v>
      </c>
      <c r="K57" s="195"/>
      <c r="L57" s="195"/>
      <c r="M57" s="195"/>
      <c r="N57" s="195"/>
      <c r="O57" s="195"/>
      <c r="P57" s="195"/>
      <c r="Q57" s="195">
        <v>472.1</v>
      </c>
      <c r="R57" s="195">
        <v>339.1</v>
      </c>
      <c r="S57" s="195">
        <v>0.2</v>
      </c>
      <c r="T57" s="195">
        <v>15.1</v>
      </c>
      <c r="U57" s="195">
        <v>-23.9</v>
      </c>
      <c r="V57" s="196">
        <v>-0.5</v>
      </c>
      <c r="W57" s="34" t="s">
        <v>440</v>
      </c>
      <c r="X57" s="34" t="s">
        <v>271</v>
      </c>
      <c r="Z57" s="8" t="s">
        <v>217</v>
      </c>
    </row>
    <row r="58" spans="1:26" ht="15" customHeight="1">
      <c r="A58" s="38" t="s">
        <v>9</v>
      </c>
      <c r="B58" s="60" t="s">
        <v>10</v>
      </c>
      <c r="C58" s="38" t="s">
        <v>168</v>
      </c>
      <c r="D58" s="77">
        <v>44561</v>
      </c>
      <c r="E58" s="60" t="s">
        <v>870</v>
      </c>
      <c r="F58" s="60" t="s">
        <v>198</v>
      </c>
      <c r="G58" s="195">
        <v>0</v>
      </c>
      <c r="H58" s="195">
        <v>260</v>
      </c>
      <c r="I58" s="195">
        <v>0</v>
      </c>
      <c r="J58" s="195">
        <v>0</v>
      </c>
      <c r="K58" s="195">
        <v>0</v>
      </c>
      <c r="L58" s="195">
        <v>0</v>
      </c>
      <c r="M58" s="195">
        <v>0</v>
      </c>
      <c r="N58" s="195">
        <v>0</v>
      </c>
      <c r="O58" s="195">
        <v>0</v>
      </c>
      <c r="P58" s="195">
        <v>0</v>
      </c>
      <c r="Q58" s="195">
        <v>0</v>
      </c>
      <c r="R58" s="195">
        <v>260</v>
      </c>
      <c r="S58" s="195">
        <v>0</v>
      </c>
      <c r="T58" s="195">
        <v>4</v>
      </c>
      <c r="U58" s="195">
        <v>0</v>
      </c>
      <c r="V58" s="196">
        <v>0</v>
      </c>
      <c r="W58" s="34" t="s">
        <v>690</v>
      </c>
      <c r="X58" s="34" t="s">
        <v>279</v>
      </c>
      <c r="Z58" s="8" t="s">
        <v>217</v>
      </c>
    </row>
    <row r="59" spans="1:26" ht="15" customHeight="1">
      <c r="A59" s="38" t="s">
        <v>117</v>
      </c>
      <c r="B59" s="60" t="s">
        <v>264</v>
      </c>
      <c r="C59" s="38" t="s">
        <v>177</v>
      </c>
      <c r="D59" s="77">
        <v>44561</v>
      </c>
      <c r="E59" s="60" t="s">
        <v>870</v>
      </c>
      <c r="F59" s="60" t="s">
        <v>198</v>
      </c>
      <c r="G59" s="195"/>
      <c r="H59" s="195"/>
      <c r="I59" s="195">
        <v>44</v>
      </c>
      <c r="J59" s="195">
        <v>22</v>
      </c>
      <c r="K59" s="195"/>
      <c r="L59" s="195"/>
      <c r="M59" s="195"/>
      <c r="N59" s="195"/>
      <c r="O59" s="195"/>
      <c r="P59" s="195"/>
      <c r="Q59" s="195">
        <v>44</v>
      </c>
      <c r="R59" s="195">
        <v>22</v>
      </c>
      <c r="S59" s="195"/>
      <c r="T59" s="195">
        <v>1</v>
      </c>
      <c r="U59" s="195">
        <v>-1</v>
      </c>
      <c r="V59" s="196"/>
      <c r="W59" s="34" t="s">
        <v>442</v>
      </c>
      <c r="X59" s="34" t="s">
        <v>443</v>
      </c>
      <c r="Z59" s="8" t="s">
        <v>217</v>
      </c>
    </row>
    <row r="60" spans="1:26" ht="15" customHeight="1">
      <c r="A60" s="78" t="s">
        <v>360</v>
      </c>
      <c r="B60" s="62" t="s">
        <v>361</v>
      </c>
      <c r="C60" s="38" t="s">
        <v>176</v>
      </c>
      <c r="D60" s="77">
        <v>44561</v>
      </c>
      <c r="E60" s="60" t="s">
        <v>870</v>
      </c>
      <c r="F60" s="60" t="s">
        <v>197</v>
      </c>
      <c r="G60" s="195"/>
      <c r="H60" s="195"/>
      <c r="I60" s="195"/>
      <c r="J60" s="195"/>
      <c r="K60" s="195"/>
      <c r="L60" s="195"/>
      <c r="M60" s="195"/>
      <c r="N60" s="195"/>
      <c r="O60" s="195"/>
      <c r="P60" s="195"/>
      <c r="Q60" s="195"/>
      <c r="R60" s="195"/>
      <c r="S60" s="195"/>
      <c r="T60" s="195"/>
      <c r="U60" s="195"/>
      <c r="V60" s="196"/>
      <c r="W60" s="34" t="s">
        <v>444</v>
      </c>
      <c r="X60" s="34" t="s">
        <v>445</v>
      </c>
      <c r="Z60" s="8" t="s">
        <v>217</v>
      </c>
    </row>
    <row r="61" spans="1:26" ht="15" customHeight="1">
      <c r="A61" s="38" t="s">
        <v>156</v>
      </c>
      <c r="B61" s="60" t="s">
        <v>157</v>
      </c>
      <c r="C61" s="38" t="s">
        <v>168</v>
      </c>
      <c r="D61" s="77">
        <v>44561</v>
      </c>
      <c r="E61" s="60" t="s">
        <v>870</v>
      </c>
      <c r="F61" s="60" t="s">
        <v>198</v>
      </c>
      <c r="G61" s="195">
        <v>59348</v>
      </c>
      <c r="H61" s="195">
        <v>57919</v>
      </c>
      <c r="I61" s="195">
        <v>79699</v>
      </c>
      <c r="J61" s="195">
        <v>79640</v>
      </c>
      <c r="K61" s="195"/>
      <c r="L61" s="195"/>
      <c r="M61" s="195">
        <v>3867</v>
      </c>
      <c r="N61" s="195">
        <v>3867</v>
      </c>
      <c r="O61" s="195">
        <v>3508</v>
      </c>
      <c r="P61" s="195">
        <v>3531</v>
      </c>
      <c r="Q61" s="195">
        <v>146422</v>
      </c>
      <c r="R61" s="195">
        <v>144958</v>
      </c>
      <c r="S61" s="195">
        <v>400</v>
      </c>
      <c r="T61" s="195">
        <v>4592</v>
      </c>
      <c r="U61" s="195">
        <v>-4636</v>
      </c>
      <c r="V61" s="196">
        <v>-262</v>
      </c>
      <c r="W61" s="34" t="s">
        <v>446</v>
      </c>
      <c r="X61" s="34" t="s">
        <v>278</v>
      </c>
      <c r="Z61" s="8" t="s">
        <v>217</v>
      </c>
    </row>
    <row r="62" spans="1:26" ht="15" customHeight="1">
      <c r="A62" s="78" t="s">
        <v>333</v>
      </c>
      <c r="B62" s="62" t="s">
        <v>259</v>
      </c>
      <c r="C62" s="38" t="s">
        <v>185</v>
      </c>
      <c r="D62" s="77">
        <v>44561</v>
      </c>
      <c r="E62" s="60" t="s">
        <v>870</v>
      </c>
      <c r="F62" s="60" t="s">
        <v>198</v>
      </c>
      <c r="G62" s="195">
        <v>6356</v>
      </c>
      <c r="H62" s="195">
        <v>10397</v>
      </c>
      <c r="I62" s="195">
        <v>9220</v>
      </c>
      <c r="J62" s="195">
        <v>5222</v>
      </c>
      <c r="K62" s="195">
        <v>951</v>
      </c>
      <c r="L62" s="195"/>
      <c r="M62" s="195"/>
      <c r="N62" s="195"/>
      <c r="O62" s="195"/>
      <c r="P62" s="195"/>
      <c r="Q62" s="195">
        <v>16527</v>
      </c>
      <c r="R62" s="195">
        <v>15619</v>
      </c>
      <c r="S62" s="195">
        <v>84</v>
      </c>
      <c r="T62" s="195">
        <v>393</v>
      </c>
      <c r="U62" s="195">
        <v>-441</v>
      </c>
      <c r="V62" s="196">
        <v>-63</v>
      </c>
      <c r="W62" s="34" t="s">
        <v>447</v>
      </c>
      <c r="X62" s="34" t="s">
        <v>189</v>
      </c>
      <c r="Z62" s="8" t="s">
        <v>217</v>
      </c>
    </row>
    <row r="63" spans="1:26" ht="15" customHeight="1">
      <c r="A63" s="78" t="s">
        <v>334</v>
      </c>
      <c r="B63" s="62" t="s">
        <v>262</v>
      </c>
      <c r="C63" s="38" t="s">
        <v>185</v>
      </c>
      <c r="D63" s="77">
        <v>44561</v>
      </c>
      <c r="E63" s="60" t="s">
        <v>870</v>
      </c>
      <c r="F63" s="60" t="s">
        <v>198</v>
      </c>
      <c r="G63" s="195">
        <v>24112</v>
      </c>
      <c r="H63" s="195">
        <v>13411</v>
      </c>
      <c r="I63" s="195">
        <v>2908</v>
      </c>
      <c r="J63" s="195">
        <v>726</v>
      </c>
      <c r="K63" s="195">
        <v>21001</v>
      </c>
      <c r="L63" s="195">
        <v>1113</v>
      </c>
      <c r="M63" s="195"/>
      <c r="N63" s="195"/>
      <c r="O63" s="195"/>
      <c r="P63" s="195"/>
      <c r="Q63" s="195">
        <v>48021</v>
      </c>
      <c r="R63" s="195">
        <v>15249</v>
      </c>
      <c r="S63" s="195">
        <v>845</v>
      </c>
      <c r="T63" s="195">
        <v>252</v>
      </c>
      <c r="U63" s="195">
        <v>-538</v>
      </c>
      <c r="V63" s="196">
        <v>-479</v>
      </c>
      <c r="W63" s="34" t="s">
        <v>448</v>
      </c>
      <c r="X63" s="34" t="s">
        <v>204</v>
      </c>
      <c r="Z63" s="8" t="s">
        <v>217</v>
      </c>
    </row>
    <row r="64" spans="1:26" ht="15" customHeight="1">
      <c r="A64" s="38" t="s">
        <v>142</v>
      </c>
      <c r="B64" s="60" t="s">
        <v>167</v>
      </c>
      <c r="C64" s="38" t="s">
        <v>168</v>
      </c>
      <c r="D64" s="77">
        <v>44561</v>
      </c>
      <c r="E64" s="60" t="s">
        <v>870</v>
      </c>
      <c r="F64" s="60" t="s">
        <v>198</v>
      </c>
      <c r="G64" s="195"/>
      <c r="H64" s="195"/>
      <c r="I64" s="195"/>
      <c r="J64" s="195"/>
      <c r="K64" s="195"/>
      <c r="L64" s="195"/>
      <c r="M64" s="195"/>
      <c r="N64" s="195"/>
      <c r="O64" s="195"/>
      <c r="P64" s="195"/>
      <c r="Q64" s="195"/>
      <c r="R64" s="195"/>
      <c r="S64" s="195"/>
      <c r="T64" s="195"/>
      <c r="U64" s="195"/>
      <c r="V64" s="196"/>
      <c r="W64" s="34" t="s">
        <v>449</v>
      </c>
      <c r="X64" s="34" t="s">
        <v>237</v>
      </c>
      <c r="Z64" s="8" t="s">
        <v>217</v>
      </c>
    </row>
    <row r="65" spans="1:26" ht="15" customHeight="1">
      <c r="A65" s="38" t="s">
        <v>24</v>
      </c>
      <c r="B65" s="60" t="s">
        <v>25</v>
      </c>
      <c r="C65" s="38" t="s">
        <v>168</v>
      </c>
      <c r="D65" s="77">
        <v>44561</v>
      </c>
      <c r="E65" s="60" t="s">
        <v>870</v>
      </c>
      <c r="F65" s="60" t="s">
        <v>198</v>
      </c>
      <c r="G65" s="195">
        <v>0</v>
      </c>
      <c r="H65" s="195">
        <v>65</v>
      </c>
      <c r="I65" s="195">
        <v>0</v>
      </c>
      <c r="J65" s="195">
        <v>0</v>
      </c>
      <c r="K65" s="195">
        <v>0</v>
      </c>
      <c r="L65" s="195">
        <v>0</v>
      </c>
      <c r="M65" s="195">
        <v>0</v>
      </c>
      <c r="N65" s="195">
        <v>0</v>
      </c>
      <c r="O65" s="195">
        <v>0</v>
      </c>
      <c r="P65" s="195">
        <v>0</v>
      </c>
      <c r="Q65" s="195">
        <v>0</v>
      </c>
      <c r="R65" s="195">
        <v>65</v>
      </c>
      <c r="S65" s="195">
        <v>0</v>
      </c>
      <c r="T65" s="195">
        <v>1</v>
      </c>
      <c r="U65" s="195">
        <v>0</v>
      </c>
      <c r="V65" s="196">
        <v>0</v>
      </c>
      <c r="W65" s="34" t="s">
        <v>450</v>
      </c>
      <c r="X65" s="34" t="s">
        <v>238</v>
      </c>
      <c r="Z65" s="8" t="s">
        <v>217</v>
      </c>
    </row>
    <row r="66" spans="1:26" ht="15" customHeight="1">
      <c r="A66" s="78" t="s">
        <v>102</v>
      </c>
      <c r="B66" s="62" t="s">
        <v>103</v>
      </c>
      <c r="C66" s="38" t="s">
        <v>174</v>
      </c>
      <c r="D66" s="77">
        <v>44561</v>
      </c>
      <c r="E66" s="60" t="s">
        <v>870</v>
      </c>
      <c r="F66" s="60" t="s">
        <v>198</v>
      </c>
      <c r="G66" s="195"/>
      <c r="H66" s="195"/>
      <c r="I66" s="195"/>
      <c r="J66" s="195"/>
      <c r="K66" s="195"/>
      <c r="L66" s="195"/>
      <c r="M66" s="195"/>
      <c r="N66" s="195"/>
      <c r="O66" s="195"/>
      <c r="P66" s="195"/>
      <c r="Q66" s="195"/>
      <c r="R66" s="195"/>
      <c r="S66" s="195"/>
      <c r="T66" s="195"/>
      <c r="U66" s="195"/>
      <c r="V66" s="196"/>
      <c r="W66" s="34" t="s">
        <v>451</v>
      </c>
      <c r="X66" s="34" t="s">
        <v>452</v>
      </c>
      <c r="Z66" s="8" t="s">
        <v>217</v>
      </c>
    </row>
    <row r="67" spans="1:26" ht="15" customHeight="1">
      <c r="A67" s="38" t="s">
        <v>63</v>
      </c>
      <c r="B67" s="60" t="s">
        <v>64</v>
      </c>
      <c r="C67" s="38" t="s">
        <v>170</v>
      </c>
      <c r="D67" s="77">
        <v>44561</v>
      </c>
      <c r="E67" s="60"/>
      <c r="F67" s="60"/>
      <c r="G67" s="195"/>
      <c r="H67" s="195"/>
      <c r="I67" s="195"/>
      <c r="J67" s="195"/>
      <c r="K67" s="195"/>
      <c r="L67" s="195"/>
      <c r="M67" s="195"/>
      <c r="N67" s="195"/>
      <c r="O67" s="195"/>
      <c r="P67" s="195"/>
      <c r="Q67" s="195"/>
      <c r="R67" s="195"/>
      <c r="S67" s="195"/>
      <c r="T67" s="195"/>
      <c r="U67" s="195"/>
      <c r="V67" s="196"/>
      <c r="W67" s="34" t="s">
        <v>453</v>
      </c>
      <c r="X67" s="34" t="s">
        <v>315</v>
      </c>
      <c r="Y67" s="35" t="s">
        <v>858</v>
      </c>
      <c r="Z67" s="8" t="s">
        <v>217</v>
      </c>
    </row>
    <row r="68" spans="1:26" ht="15" customHeight="1">
      <c r="A68" s="79" t="s">
        <v>113</v>
      </c>
      <c r="B68" s="67" t="s">
        <v>263</v>
      </c>
      <c r="C68" s="38" t="s">
        <v>185</v>
      </c>
      <c r="D68" s="77">
        <v>44561</v>
      </c>
      <c r="E68" s="67" t="s">
        <v>870</v>
      </c>
      <c r="F68" s="67" t="s">
        <v>198</v>
      </c>
      <c r="G68" s="195"/>
      <c r="H68" s="195"/>
      <c r="I68" s="195"/>
      <c r="J68" s="195"/>
      <c r="K68" s="195"/>
      <c r="L68" s="195"/>
      <c r="M68" s="195"/>
      <c r="N68" s="195"/>
      <c r="O68" s="195"/>
      <c r="P68" s="195"/>
      <c r="Q68" s="195"/>
      <c r="R68" s="195"/>
      <c r="S68" s="195"/>
      <c r="T68" s="195"/>
      <c r="U68" s="195"/>
      <c r="V68" s="196"/>
      <c r="W68" s="201" t="s">
        <v>691</v>
      </c>
      <c r="X68" s="34" t="s">
        <v>301</v>
      </c>
      <c r="Y68" s="35" t="s">
        <v>858</v>
      </c>
      <c r="Z68" s="8" t="s">
        <v>217</v>
      </c>
    </row>
    <row r="69" spans="1:26" ht="15" customHeight="1">
      <c r="A69" s="78" t="s">
        <v>54</v>
      </c>
      <c r="B69" s="62" t="s">
        <v>55</v>
      </c>
      <c r="C69" s="38" t="s">
        <v>181</v>
      </c>
      <c r="D69" s="77">
        <v>44561</v>
      </c>
      <c r="E69" s="60" t="s">
        <v>870</v>
      </c>
      <c r="F69" s="60" t="s">
        <v>197</v>
      </c>
      <c r="G69" s="195"/>
      <c r="H69" s="195"/>
      <c r="I69" s="195"/>
      <c r="J69" s="195"/>
      <c r="K69" s="195"/>
      <c r="L69" s="195"/>
      <c r="M69" s="195"/>
      <c r="N69" s="195"/>
      <c r="O69" s="195"/>
      <c r="P69" s="195"/>
      <c r="Q69" s="195"/>
      <c r="R69" s="195"/>
      <c r="S69" s="195"/>
      <c r="T69" s="195"/>
      <c r="U69" s="195"/>
      <c r="V69" s="196"/>
      <c r="W69" s="34" t="s">
        <v>876</v>
      </c>
      <c r="X69" s="34" t="s">
        <v>290</v>
      </c>
      <c r="Z69" s="8" t="s">
        <v>217</v>
      </c>
    </row>
    <row r="70" spans="1:26" ht="15" customHeight="1">
      <c r="A70" s="38" t="s">
        <v>128</v>
      </c>
      <c r="B70" s="60" t="s">
        <v>129</v>
      </c>
      <c r="C70" s="38" t="s">
        <v>176</v>
      </c>
      <c r="D70" s="77">
        <v>44561</v>
      </c>
      <c r="E70" s="60" t="s">
        <v>870</v>
      </c>
      <c r="F70" s="60" t="s">
        <v>197</v>
      </c>
      <c r="G70" s="195"/>
      <c r="H70" s="195"/>
      <c r="I70" s="195"/>
      <c r="J70" s="195"/>
      <c r="K70" s="195"/>
      <c r="L70" s="195"/>
      <c r="M70" s="195"/>
      <c r="N70" s="195"/>
      <c r="O70" s="195"/>
      <c r="P70" s="195"/>
      <c r="Q70" s="195"/>
      <c r="R70" s="195"/>
      <c r="S70" s="195"/>
      <c r="T70" s="195"/>
      <c r="U70" s="195"/>
      <c r="V70" s="196">
        <v>-56</v>
      </c>
      <c r="W70" s="34" t="s">
        <v>456</v>
      </c>
      <c r="X70" s="34" t="s">
        <v>222</v>
      </c>
      <c r="Z70" s="8" t="s">
        <v>217</v>
      </c>
    </row>
    <row r="71" spans="1:26" ht="15" customHeight="1">
      <c r="A71" s="38" t="s">
        <v>52</v>
      </c>
      <c r="B71" s="60" t="s">
        <v>53</v>
      </c>
      <c r="C71" s="38" t="s">
        <v>178</v>
      </c>
      <c r="D71" s="77">
        <v>44561</v>
      </c>
      <c r="E71" s="60" t="s">
        <v>870</v>
      </c>
      <c r="F71" s="60" t="s">
        <v>198</v>
      </c>
      <c r="G71" s="195">
        <v>11722</v>
      </c>
      <c r="H71" s="195">
        <v>7279</v>
      </c>
      <c r="I71" s="195">
        <v>3085</v>
      </c>
      <c r="J71" s="195">
        <v>2256</v>
      </c>
      <c r="K71" s="195">
        <v>3967</v>
      </c>
      <c r="L71" s="195"/>
      <c r="M71" s="195"/>
      <c r="N71" s="195"/>
      <c r="O71" s="195"/>
      <c r="P71" s="195"/>
      <c r="Q71" s="195">
        <v>18774</v>
      </c>
      <c r="R71" s="195">
        <v>9535</v>
      </c>
      <c r="S71" s="195"/>
      <c r="T71" s="195"/>
      <c r="U71" s="195">
        <v>178</v>
      </c>
      <c r="V71" s="196">
        <v>132</v>
      </c>
      <c r="W71" s="34" t="s">
        <v>458</v>
      </c>
      <c r="X71" s="34" t="s">
        <v>223</v>
      </c>
      <c r="Y71" s="35" t="s">
        <v>871</v>
      </c>
      <c r="Z71" s="8" t="s">
        <v>217</v>
      </c>
    </row>
    <row r="72" spans="1:26" ht="15" customHeight="1">
      <c r="A72" s="38" t="s">
        <v>7</v>
      </c>
      <c r="B72" s="60" t="s">
        <v>8</v>
      </c>
      <c r="C72" s="38" t="s">
        <v>176</v>
      </c>
      <c r="D72" s="77">
        <v>44561</v>
      </c>
      <c r="E72" s="60" t="s">
        <v>870</v>
      </c>
      <c r="F72" s="60" t="s">
        <v>198</v>
      </c>
      <c r="G72" s="195">
        <v>7531</v>
      </c>
      <c r="H72" s="195">
        <v>8035</v>
      </c>
      <c r="I72" s="195">
        <v>66943</v>
      </c>
      <c r="J72" s="195">
        <v>62373</v>
      </c>
      <c r="K72" s="195"/>
      <c r="L72" s="195"/>
      <c r="M72" s="195"/>
      <c r="N72" s="195"/>
      <c r="O72" s="195">
        <v>525</v>
      </c>
      <c r="P72" s="195">
        <v>733</v>
      </c>
      <c r="Q72" s="195">
        <v>74999</v>
      </c>
      <c r="R72" s="195">
        <v>71141</v>
      </c>
      <c r="S72" s="195">
        <v>339</v>
      </c>
      <c r="T72" s="195">
        <v>1886</v>
      </c>
      <c r="U72" s="195">
        <v>-1997</v>
      </c>
      <c r="V72" s="196">
        <v>-344</v>
      </c>
      <c r="W72" s="34" t="s">
        <v>459</v>
      </c>
      <c r="X72" s="34" t="s">
        <v>309</v>
      </c>
      <c r="Z72" s="8" t="s">
        <v>217</v>
      </c>
    </row>
    <row r="73" spans="1:26" ht="15" customHeight="1">
      <c r="A73" s="38" t="s">
        <v>252</v>
      </c>
      <c r="B73" s="60" t="s">
        <v>253</v>
      </c>
      <c r="C73" s="38" t="s">
        <v>171</v>
      </c>
      <c r="D73" s="77">
        <v>44561</v>
      </c>
      <c r="E73" s="60" t="s">
        <v>870</v>
      </c>
      <c r="F73" s="60" t="s">
        <v>199</v>
      </c>
      <c r="G73" s="195"/>
      <c r="H73" s="195"/>
      <c r="I73" s="195"/>
      <c r="J73" s="195"/>
      <c r="K73" s="195"/>
      <c r="L73" s="195"/>
      <c r="M73" s="195"/>
      <c r="N73" s="195"/>
      <c r="O73" s="195"/>
      <c r="P73" s="195"/>
      <c r="Q73" s="195"/>
      <c r="R73" s="195"/>
      <c r="S73" s="195"/>
      <c r="T73" s="195"/>
      <c r="U73" s="195"/>
      <c r="V73" s="196"/>
      <c r="W73" s="34" t="s">
        <v>460</v>
      </c>
      <c r="X73" s="34" t="s">
        <v>273</v>
      </c>
      <c r="Z73" s="8" t="s">
        <v>217</v>
      </c>
    </row>
    <row r="74" spans="1:26" ht="15" customHeight="1">
      <c r="A74" s="38" t="s">
        <v>155</v>
      </c>
      <c r="B74" s="60" t="s">
        <v>884</v>
      </c>
      <c r="C74" s="38" t="s">
        <v>168</v>
      </c>
      <c r="D74" s="77">
        <v>44561</v>
      </c>
      <c r="E74" s="60" t="s">
        <v>870</v>
      </c>
      <c r="F74" s="60" t="s">
        <v>198</v>
      </c>
      <c r="G74" s="195">
        <v>7818</v>
      </c>
      <c r="H74" s="195">
        <v>7547</v>
      </c>
      <c r="I74" s="195">
        <v>6867</v>
      </c>
      <c r="J74" s="195">
        <v>3752</v>
      </c>
      <c r="K74" s="195">
        <v>1014</v>
      </c>
      <c r="L74" s="195">
        <v>1014</v>
      </c>
      <c r="M74" s="195"/>
      <c r="N74" s="195"/>
      <c r="O74" s="195"/>
      <c r="P74" s="195"/>
      <c r="Q74" s="195">
        <v>15699</v>
      </c>
      <c r="R74" s="195">
        <v>12313</v>
      </c>
      <c r="S74" s="195">
        <v>511</v>
      </c>
      <c r="T74" s="195">
        <v>711</v>
      </c>
      <c r="U74" s="195">
        <v>-1061</v>
      </c>
      <c r="V74" s="196">
        <v>-550</v>
      </c>
      <c r="W74" s="34" t="s">
        <v>461</v>
      </c>
      <c r="X74" s="34" t="s">
        <v>239</v>
      </c>
      <c r="Z74" s="8" t="s">
        <v>217</v>
      </c>
    </row>
    <row r="75" spans="1:26" ht="15" customHeight="1">
      <c r="A75" s="38" t="s">
        <v>4</v>
      </c>
      <c r="B75" s="60" t="s">
        <v>150</v>
      </c>
      <c r="C75" s="38" t="s">
        <v>171</v>
      </c>
      <c r="D75" s="77">
        <v>44561</v>
      </c>
      <c r="E75" s="60" t="s">
        <v>870</v>
      </c>
      <c r="F75" s="60" t="s">
        <v>198</v>
      </c>
      <c r="G75" s="195">
        <v>3.5</v>
      </c>
      <c r="H75" s="195">
        <v>0</v>
      </c>
      <c r="I75" s="195"/>
      <c r="J75" s="195"/>
      <c r="K75" s="195"/>
      <c r="L75" s="195"/>
      <c r="M75" s="195"/>
      <c r="N75" s="195"/>
      <c r="O75" s="195"/>
      <c r="P75" s="195"/>
      <c r="Q75" s="195">
        <v>3.5</v>
      </c>
      <c r="R75" s="195">
        <v>0</v>
      </c>
      <c r="S75" s="195">
        <v>0.03</v>
      </c>
      <c r="T75" s="195">
        <v>0</v>
      </c>
      <c r="U75" s="195">
        <v>0</v>
      </c>
      <c r="V75" s="196">
        <v>0</v>
      </c>
      <c r="W75" s="34" t="s">
        <v>692</v>
      </c>
      <c r="X75" s="34" t="s">
        <v>463</v>
      </c>
      <c r="Z75" s="8" t="s">
        <v>217</v>
      </c>
    </row>
    <row r="76" spans="1:26" ht="15" customHeight="1">
      <c r="A76" s="78" t="s">
        <v>20</v>
      </c>
      <c r="B76" s="62" t="s">
        <v>21</v>
      </c>
      <c r="C76" s="38" t="s">
        <v>179</v>
      </c>
      <c r="D76" s="77">
        <v>44561</v>
      </c>
      <c r="E76" s="60" t="s">
        <v>870</v>
      </c>
      <c r="F76" s="60" t="s">
        <v>197</v>
      </c>
      <c r="G76" s="195"/>
      <c r="H76" s="195"/>
      <c r="I76" s="195"/>
      <c r="J76" s="195"/>
      <c r="K76" s="195"/>
      <c r="L76" s="195"/>
      <c r="M76" s="195"/>
      <c r="N76" s="195"/>
      <c r="O76" s="195"/>
      <c r="P76" s="195"/>
      <c r="Q76" s="195"/>
      <c r="R76" s="195"/>
      <c r="S76" s="195"/>
      <c r="T76" s="195"/>
      <c r="U76" s="195"/>
      <c r="V76" s="196"/>
      <c r="W76" s="34" t="s">
        <v>464</v>
      </c>
      <c r="X76" s="34" t="s">
        <v>296</v>
      </c>
      <c r="Z76" s="8" t="s">
        <v>217</v>
      </c>
    </row>
    <row r="77" spans="1:26" ht="15" customHeight="1">
      <c r="A77" s="78" t="s">
        <v>62</v>
      </c>
      <c r="B77" s="62" t="s">
        <v>885</v>
      </c>
      <c r="C77" s="38" t="s">
        <v>181</v>
      </c>
      <c r="D77" s="77">
        <v>44561</v>
      </c>
      <c r="E77" s="60" t="s">
        <v>870</v>
      </c>
      <c r="F77" s="60" t="s">
        <v>197</v>
      </c>
      <c r="G77" s="195"/>
      <c r="H77" s="195"/>
      <c r="I77" s="195"/>
      <c r="J77" s="195"/>
      <c r="K77" s="195"/>
      <c r="L77" s="195"/>
      <c r="M77" s="195"/>
      <c r="N77" s="195"/>
      <c r="O77" s="195"/>
      <c r="P77" s="195"/>
      <c r="Q77" s="195"/>
      <c r="R77" s="195"/>
      <c r="S77" s="195"/>
      <c r="T77" s="195"/>
      <c r="U77" s="195"/>
      <c r="V77" s="196"/>
      <c r="W77" s="34" t="s">
        <v>465</v>
      </c>
      <c r="X77" s="34" t="s">
        <v>291</v>
      </c>
      <c r="Z77" s="8" t="s">
        <v>217</v>
      </c>
    </row>
    <row r="78" spans="1:26" ht="15" customHeight="1">
      <c r="A78" s="78" t="s">
        <v>92</v>
      </c>
      <c r="B78" s="62" t="s">
        <v>93</v>
      </c>
      <c r="C78" s="38" t="s">
        <v>185</v>
      </c>
      <c r="D78" s="77">
        <v>44561</v>
      </c>
      <c r="E78" s="60" t="s">
        <v>870</v>
      </c>
      <c r="F78" s="60" t="s">
        <v>198</v>
      </c>
      <c r="G78" s="195"/>
      <c r="H78" s="195">
        <v>2</v>
      </c>
      <c r="I78" s="195">
        <v>582</v>
      </c>
      <c r="J78" s="195">
        <v>132</v>
      </c>
      <c r="K78" s="195"/>
      <c r="L78" s="195"/>
      <c r="M78" s="195"/>
      <c r="N78" s="195"/>
      <c r="O78" s="195"/>
      <c r="P78" s="195"/>
      <c r="Q78" s="195">
        <v>582</v>
      </c>
      <c r="R78" s="195">
        <v>134</v>
      </c>
      <c r="S78" s="195"/>
      <c r="T78" s="195">
        <v>4</v>
      </c>
      <c r="U78" s="195">
        <v>-13</v>
      </c>
      <c r="V78" s="196"/>
      <c r="W78" s="34" t="s">
        <v>466</v>
      </c>
      <c r="X78" s="34" t="s">
        <v>693</v>
      </c>
      <c r="Z78" s="8" t="s">
        <v>217</v>
      </c>
    </row>
    <row r="79" spans="1:26" ht="15" customHeight="1">
      <c r="A79" s="38" t="s">
        <v>100</v>
      </c>
      <c r="B79" s="60" t="s">
        <v>101</v>
      </c>
      <c r="C79" s="38" t="s">
        <v>168</v>
      </c>
      <c r="D79" s="77">
        <v>44561</v>
      </c>
      <c r="E79" s="60" t="s">
        <v>870</v>
      </c>
      <c r="F79" s="60" t="s">
        <v>198</v>
      </c>
      <c r="G79" s="195">
        <v>5663</v>
      </c>
      <c r="H79" s="195">
        <v>4393</v>
      </c>
      <c r="I79" s="195">
        <v>0</v>
      </c>
      <c r="J79" s="195">
        <v>0</v>
      </c>
      <c r="K79" s="195">
        <v>1734</v>
      </c>
      <c r="L79" s="195">
        <v>0</v>
      </c>
      <c r="M79" s="195">
        <v>0</v>
      </c>
      <c r="N79" s="195">
        <v>0</v>
      </c>
      <c r="O79" s="195">
        <v>629</v>
      </c>
      <c r="P79" s="195">
        <v>526</v>
      </c>
      <c r="Q79" s="195">
        <v>8027</v>
      </c>
      <c r="R79" s="195">
        <v>4919</v>
      </c>
      <c r="S79" s="195">
        <v>33</v>
      </c>
      <c r="T79" s="195">
        <v>96</v>
      </c>
      <c r="U79" s="195">
        <v>-479</v>
      </c>
      <c r="V79" s="196">
        <v>-16</v>
      </c>
      <c r="W79" s="34" t="s">
        <v>468</v>
      </c>
      <c r="X79" s="34" t="s">
        <v>469</v>
      </c>
      <c r="Z79" s="8" t="s">
        <v>217</v>
      </c>
    </row>
    <row r="80" spans="1:26" ht="15" customHeight="1">
      <c r="A80" s="38" t="s">
        <v>106</v>
      </c>
      <c r="B80" s="60" t="s">
        <v>107</v>
      </c>
      <c r="C80" s="38" t="s">
        <v>168</v>
      </c>
      <c r="D80" s="77">
        <v>44561</v>
      </c>
      <c r="E80" s="60" t="s">
        <v>870</v>
      </c>
      <c r="F80" s="60" t="s">
        <v>198</v>
      </c>
      <c r="G80" s="195">
        <v>685</v>
      </c>
      <c r="H80" s="195">
        <v>715</v>
      </c>
      <c r="I80" s="195">
        <v>1930</v>
      </c>
      <c r="J80" s="195">
        <v>1205</v>
      </c>
      <c r="K80" s="195"/>
      <c r="L80" s="195"/>
      <c r="M80" s="195"/>
      <c r="N80" s="195"/>
      <c r="O80" s="195"/>
      <c r="P80" s="195"/>
      <c r="Q80" s="195">
        <v>2615</v>
      </c>
      <c r="R80" s="195">
        <v>1920</v>
      </c>
      <c r="S80" s="195">
        <v>1</v>
      </c>
      <c r="T80" s="195">
        <v>41</v>
      </c>
      <c r="U80" s="195">
        <v>-58</v>
      </c>
      <c r="V80" s="196">
        <v>-1</v>
      </c>
      <c r="W80" s="34" t="s">
        <v>470</v>
      </c>
      <c r="X80" s="34" t="s">
        <v>281</v>
      </c>
      <c r="Z80" s="8" t="s">
        <v>217</v>
      </c>
    </row>
    <row r="81" spans="1:26" ht="15" customHeight="1">
      <c r="A81" s="78" t="s">
        <v>362</v>
      </c>
      <c r="B81" s="62" t="s">
        <v>363</v>
      </c>
      <c r="C81" s="38" t="s">
        <v>178</v>
      </c>
      <c r="D81" s="77">
        <v>44561</v>
      </c>
      <c r="E81" s="60" t="s">
        <v>870</v>
      </c>
      <c r="F81" s="60" t="s">
        <v>198</v>
      </c>
      <c r="G81" s="195"/>
      <c r="H81" s="195"/>
      <c r="I81" s="195"/>
      <c r="J81" s="195"/>
      <c r="K81" s="195"/>
      <c r="L81" s="195"/>
      <c r="M81" s="195"/>
      <c r="N81" s="195"/>
      <c r="O81" s="195"/>
      <c r="P81" s="195"/>
      <c r="Q81" s="195"/>
      <c r="R81" s="195"/>
      <c r="S81" s="195"/>
      <c r="T81" s="195"/>
      <c r="U81" s="195"/>
      <c r="V81" s="196"/>
      <c r="W81" s="34" t="s">
        <v>471</v>
      </c>
      <c r="X81" s="34" t="s">
        <v>472</v>
      </c>
      <c r="Z81" s="8" t="s">
        <v>217</v>
      </c>
    </row>
    <row r="82" spans="1:26" ht="15" customHeight="1">
      <c r="A82" s="38" t="s">
        <v>202</v>
      </c>
      <c r="B82" s="60" t="s">
        <v>203</v>
      </c>
      <c r="C82" s="38" t="s">
        <v>169</v>
      </c>
      <c r="D82" s="77">
        <v>44561</v>
      </c>
      <c r="E82" s="60" t="s">
        <v>870</v>
      </c>
      <c r="F82" s="60" t="s">
        <v>198</v>
      </c>
      <c r="G82" s="195"/>
      <c r="H82" s="195"/>
      <c r="I82" s="195"/>
      <c r="J82" s="195"/>
      <c r="K82" s="195"/>
      <c r="L82" s="195"/>
      <c r="M82" s="195"/>
      <c r="N82" s="195"/>
      <c r="O82" s="195"/>
      <c r="P82" s="195"/>
      <c r="Q82" s="195"/>
      <c r="R82" s="195"/>
      <c r="S82" s="195"/>
      <c r="T82" s="195"/>
      <c r="U82" s="195"/>
      <c r="V82" s="196"/>
      <c r="W82" s="34" t="s">
        <v>473</v>
      </c>
      <c r="X82" s="34" t="s">
        <v>474</v>
      </c>
      <c r="Z82" s="8" t="s">
        <v>217</v>
      </c>
    </row>
    <row r="83" spans="1:26" ht="15" customHeight="1">
      <c r="A83" s="79" t="s">
        <v>2</v>
      </c>
      <c r="B83" s="67" t="s">
        <v>3</v>
      </c>
      <c r="C83" s="79" t="s">
        <v>170</v>
      </c>
      <c r="D83" s="77">
        <v>44561</v>
      </c>
      <c r="E83" s="60" t="s">
        <v>870</v>
      </c>
      <c r="F83" s="60" t="s">
        <v>198</v>
      </c>
      <c r="G83" s="195"/>
      <c r="H83" s="195"/>
      <c r="I83" s="195"/>
      <c r="J83" s="195"/>
      <c r="K83" s="195"/>
      <c r="L83" s="195"/>
      <c r="M83" s="195"/>
      <c r="N83" s="195"/>
      <c r="O83" s="195"/>
      <c r="P83" s="195"/>
      <c r="Q83" s="195"/>
      <c r="R83" s="195"/>
      <c r="S83" s="195"/>
      <c r="T83" s="195"/>
      <c r="U83" s="195"/>
      <c r="V83" s="196"/>
      <c r="W83" s="34" t="s">
        <v>475</v>
      </c>
      <c r="X83" s="34" t="s">
        <v>206</v>
      </c>
      <c r="Y83" s="65"/>
      <c r="Z83" s="8" t="s">
        <v>217</v>
      </c>
    </row>
    <row r="84" spans="1:26" ht="15" customHeight="1">
      <c r="A84" s="38" t="s">
        <v>133</v>
      </c>
      <c r="B84" s="60" t="s">
        <v>134</v>
      </c>
      <c r="C84" s="38" t="s">
        <v>176</v>
      </c>
      <c r="D84" s="77">
        <v>44561</v>
      </c>
      <c r="E84" s="60" t="s">
        <v>870</v>
      </c>
      <c r="F84" s="60" t="s">
        <v>197</v>
      </c>
      <c r="G84" s="195">
        <v>830632</v>
      </c>
      <c r="H84" s="195">
        <v>1450243</v>
      </c>
      <c r="I84" s="195">
        <v>12301389</v>
      </c>
      <c r="J84" s="195">
        <v>2736921</v>
      </c>
      <c r="K84" s="195"/>
      <c r="L84" s="195"/>
      <c r="M84" s="195"/>
      <c r="N84" s="195"/>
      <c r="O84" s="195">
        <v>2736665</v>
      </c>
      <c r="P84" s="195">
        <v>17960</v>
      </c>
      <c r="Q84" s="195">
        <v>15868686</v>
      </c>
      <c r="R84" s="195">
        <v>4205124</v>
      </c>
      <c r="S84" s="195">
        <v>15514</v>
      </c>
      <c r="T84" s="195">
        <v>184734</v>
      </c>
      <c r="U84" s="195">
        <v>-337104</v>
      </c>
      <c r="V84" s="196">
        <v>-1154</v>
      </c>
      <c r="W84" s="34" t="s">
        <v>476</v>
      </c>
      <c r="X84" s="34" t="s">
        <v>310</v>
      </c>
      <c r="Z84" s="8" t="s">
        <v>217</v>
      </c>
    </row>
    <row r="85" spans="1:26" ht="15" customHeight="1">
      <c r="A85" s="38" t="s">
        <v>257</v>
      </c>
      <c r="B85" s="60" t="s">
        <v>258</v>
      </c>
      <c r="C85" s="38" t="s">
        <v>168</v>
      </c>
      <c r="D85" s="77">
        <v>44561</v>
      </c>
      <c r="E85" s="60" t="s">
        <v>870</v>
      </c>
      <c r="F85" s="60" t="s">
        <v>198</v>
      </c>
      <c r="G85" s="195"/>
      <c r="H85" s="195"/>
      <c r="I85" s="195"/>
      <c r="J85" s="195"/>
      <c r="K85" s="195"/>
      <c r="L85" s="195"/>
      <c r="M85" s="195"/>
      <c r="N85" s="195"/>
      <c r="O85" s="195"/>
      <c r="P85" s="195"/>
      <c r="Q85" s="195"/>
      <c r="R85" s="195"/>
      <c r="S85" s="195"/>
      <c r="T85" s="195"/>
      <c r="U85" s="195"/>
      <c r="V85" s="196"/>
      <c r="W85" s="34" t="s">
        <v>477</v>
      </c>
      <c r="X85" s="34" t="s">
        <v>282</v>
      </c>
      <c r="Y85" s="35" t="s">
        <v>506</v>
      </c>
      <c r="Z85" s="8" t="s">
        <v>217</v>
      </c>
    </row>
    <row r="86" spans="1:26" ht="15" customHeight="1">
      <c r="A86" s="38" t="s">
        <v>18</v>
      </c>
      <c r="B86" s="60" t="s">
        <v>19</v>
      </c>
      <c r="C86" s="38" t="s">
        <v>168</v>
      </c>
      <c r="D86" s="77">
        <v>44561</v>
      </c>
      <c r="E86" s="60" t="s">
        <v>870</v>
      </c>
      <c r="F86" s="60" t="s">
        <v>198</v>
      </c>
      <c r="G86" s="195"/>
      <c r="H86" s="195"/>
      <c r="I86" s="195"/>
      <c r="J86" s="195"/>
      <c r="K86" s="195"/>
      <c r="L86" s="195"/>
      <c r="M86" s="195"/>
      <c r="N86" s="195"/>
      <c r="O86" s="195"/>
      <c r="P86" s="195"/>
      <c r="Q86" s="195"/>
      <c r="R86" s="195"/>
      <c r="S86" s="195"/>
      <c r="T86" s="195"/>
      <c r="U86" s="195"/>
      <c r="V86" s="196"/>
      <c r="W86" s="34" t="s">
        <v>478</v>
      </c>
      <c r="X86" s="34" t="s">
        <v>479</v>
      </c>
      <c r="Z86" s="8" t="s">
        <v>217</v>
      </c>
    </row>
    <row r="87" spans="1:26" ht="15" customHeight="1">
      <c r="A87" s="38" t="s">
        <v>67</v>
      </c>
      <c r="B87" s="60" t="s">
        <v>68</v>
      </c>
      <c r="C87" s="38" t="s">
        <v>177</v>
      </c>
      <c r="D87" s="77">
        <v>44561</v>
      </c>
      <c r="E87" s="60" t="s">
        <v>870</v>
      </c>
      <c r="F87" s="60" t="s">
        <v>198</v>
      </c>
      <c r="G87" s="195">
        <v>10</v>
      </c>
      <c r="H87" s="195"/>
      <c r="I87" s="195"/>
      <c r="J87" s="195"/>
      <c r="K87" s="195"/>
      <c r="L87" s="195"/>
      <c r="M87" s="195"/>
      <c r="N87" s="195"/>
      <c r="O87" s="195"/>
      <c r="P87" s="195"/>
      <c r="Q87" s="195">
        <v>10</v>
      </c>
      <c r="R87" s="195"/>
      <c r="S87" s="195">
        <v>0.05</v>
      </c>
      <c r="T87" s="195"/>
      <c r="U87" s="195"/>
      <c r="V87" s="196"/>
      <c r="W87" s="34" t="s">
        <v>480</v>
      </c>
      <c r="X87" s="34" t="s">
        <v>481</v>
      </c>
      <c r="Z87" s="8" t="s">
        <v>217</v>
      </c>
    </row>
    <row r="88" spans="1:26" ht="15" customHeight="1">
      <c r="A88" s="38" t="s">
        <v>118</v>
      </c>
      <c r="B88" s="60" t="s">
        <v>119</v>
      </c>
      <c r="C88" s="38" t="s">
        <v>178</v>
      </c>
      <c r="D88" s="77">
        <v>44561</v>
      </c>
      <c r="E88" s="60" t="s">
        <v>870</v>
      </c>
      <c r="F88" s="60"/>
      <c r="G88" s="195"/>
      <c r="H88" s="195"/>
      <c r="I88" s="195"/>
      <c r="J88" s="195"/>
      <c r="K88" s="195"/>
      <c r="L88" s="195"/>
      <c r="M88" s="195"/>
      <c r="N88" s="195"/>
      <c r="O88" s="195"/>
      <c r="P88" s="195"/>
      <c r="Q88" s="195"/>
      <c r="R88" s="195"/>
      <c r="S88" s="195"/>
      <c r="T88" s="195"/>
      <c r="U88" s="195"/>
      <c r="V88" s="196"/>
      <c r="W88" s="34" t="s">
        <v>482</v>
      </c>
      <c r="X88" s="34" t="s">
        <v>318</v>
      </c>
      <c r="Z88" s="8" t="s">
        <v>217</v>
      </c>
    </row>
    <row r="89" spans="1:26" ht="15" customHeight="1">
      <c r="A89" s="38" t="s">
        <v>108</v>
      </c>
      <c r="B89" s="60" t="s">
        <v>162</v>
      </c>
      <c r="C89" s="38" t="s">
        <v>168</v>
      </c>
      <c r="D89" s="77">
        <v>44561</v>
      </c>
      <c r="E89" s="60" t="s">
        <v>870</v>
      </c>
      <c r="F89" s="60" t="s">
        <v>198</v>
      </c>
      <c r="G89" s="195">
        <v>72</v>
      </c>
      <c r="H89" s="195">
        <v>1630</v>
      </c>
      <c r="I89" s="195"/>
      <c r="J89" s="195">
        <v>601</v>
      </c>
      <c r="K89" s="195"/>
      <c r="L89" s="195"/>
      <c r="M89" s="195"/>
      <c r="N89" s="195"/>
      <c r="O89" s="195"/>
      <c r="P89" s="195"/>
      <c r="Q89" s="195">
        <v>72</v>
      </c>
      <c r="R89" s="195">
        <v>2230</v>
      </c>
      <c r="S89" s="195">
        <v>0</v>
      </c>
      <c r="T89" s="195">
        <v>58</v>
      </c>
      <c r="U89" s="195">
        <v>-5</v>
      </c>
      <c r="V89" s="196">
        <v>-1</v>
      </c>
      <c r="W89" s="34" t="s">
        <v>483</v>
      </c>
      <c r="X89" s="34" t="s">
        <v>484</v>
      </c>
      <c r="Z89" s="8" t="s">
        <v>217</v>
      </c>
    </row>
    <row r="90" spans="1:26" ht="15" customHeight="1">
      <c r="A90" s="38" t="s">
        <v>26</v>
      </c>
      <c r="B90" s="60" t="s">
        <v>27</v>
      </c>
      <c r="C90" s="38" t="s">
        <v>179</v>
      </c>
      <c r="D90" s="77">
        <v>44561</v>
      </c>
      <c r="E90" s="60" t="s">
        <v>870</v>
      </c>
      <c r="F90" s="60" t="s">
        <v>198</v>
      </c>
      <c r="G90" s="195">
        <v>2948</v>
      </c>
      <c r="H90" s="195">
        <v>2035</v>
      </c>
      <c r="I90" s="195">
        <v>82622</v>
      </c>
      <c r="J90" s="195">
        <v>82440</v>
      </c>
      <c r="K90" s="195"/>
      <c r="L90" s="195"/>
      <c r="M90" s="195"/>
      <c r="N90" s="195"/>
      <c r="O90" s="195">
        <v>2907</v>
      </c>
      <c r="P90" s="195">
        <v>3964</v>
      </c>
      <c r="Q90" s="195">
        <v>88477</v>
      </c>
      <c r="R90" s="195">
        <v>88439</v>
      </c>
      <c r="S90" s="195">
        <v>146</v>
      </c>
      <c r="T90" s="195">
        <v>4292</v>
      </c>
      <c r="U90" s="195">
        <v>-4292</v>
      </c>
      <c r="V90" s="196">
        <v>-263</v>
      </c>
      <c r="W90" s="34" t="s">
        <v>485</v>
      </c>
      <c r="X90" s="34" t="s">
        <v>297</v>
      </c>
      <c r="Z90" s="8" t="s">
        <v>217</v>
      </c>
    </row>
    <row r="91" spans="1:26" ht="15" customHeight="1">
      <c r="A91" s="78" t="s">
        <v>36</v>
      </c>
      <c r="B91" s="62" t="s">
        <v>37</v>
      </c>
      <c r="C91" s="38" t="s">
        <v>173</v>
      </c>
      <c r="D91" s="77">
        <v>44561</v>
      </c>
      <c r="E91" s="60" t="s">
        <v>870</v>
      </c>
      <c r="F91" s="60" t="s">
        <v>197</v>
      </c>
      <c r="G91" s="195"/>
      <c r="H91" s="195"/>
      <c r="I91" s="195"/>
      <c r="J91" s="195"/>
      <c r="K91" s="195"/>
      <c r="L91" s="195"/>
      <c r="M91" s="195"/>
      <c r="N91" s="195"/>
      <c r="O91" s="195"/>
      <c r="P91" s="195"/>
      <c r="Q91" s="195"/>
      <c r="R91" s="195"/>
      <c r="S91" s="195"/>
      <c r="T91" s="195"/>
      <c r="U91" s="195"/>
      <c r="V91" s="196"/>
      <c r="W91" s="34" t="s">
        <v>486</v>
      </c>
      <c r="X91" s="34" t="s">
        <v>487</v>
      </c>
      <c r="Z91" s="8" t="s">
        <v>217</v>
      </c>
    </row>
    <row r="92" spans="1:26" ht="15" customHeight="1">
      <c r="A92" s="78" t="s">
        <v>218</v>
      </c>
      <c r="B92" s="62" t="s">
        <v>219</v>
      </c>
      <c r="C92" s="38" t="s">
        <v>172</v>
      </c>
      <c r="D92" s="77">
        <v>44561</v>
      </c>
      <c r="E92" s="60" t="s">
        <v>870</v>
      </c>
      <c r="F92" s="60" t="s">
        <v>198</v>
      </c>
      <c r="G92" s="195"/>
      <c r="H92" s="195"/>
      <c r="I92" s="195"/>
      <c r="J92" s="195"/>
      <c r="K92" s="195"/>
      <c r="L92" s="195"/>
      <c r="M92" s="195"/>
      <c r="N92" s="195"/>
      <c r="O92" s="195"/>
      <c r="P92" s="195"/>
      <c r="Q92" s="195"/>
      <c r="R92" s="195"/>
      <c r="S92" s="195"/>
      <c r="T92" s="195"/>
      <c r="U92" s="195"/>
      <c r="V92" s="196"/>
      <c r="W92" s="34" t="s">
        <v>488</v>
      </c>
      <c r="X92" s="34" t="s">
        <v>489</v>
      </c>
      <c r="Z92" s="8" t="s">
        <v>217</v>
      </c>
    </row>
    <row r="93" spans="1:26" ht="15" customHeight="1">
      <c r="A93" s="78" t="s">
        <v>77</v>
      </c>
      <c r="B93" s="62" t="s">
        <v>78</v>
      </c>
      <c r="C93" s="38" t="s">
        <v>179</v>
      </c>
      <c r="D93" s="77">
        <v>44561</v>
      </c>
      <c r="E93" s="60" t="s">
        <v>870</v>
      </c>
      <c r="F93" s="60" t="s">
        <v>199</v>
      </c>
      <c r="G93" s="195"/>
      <c r="H93" s="195"/>
      <c r="I93" s="195"/>
      <c r="J93" s="195">
        <v>61570000</v>
      </c>
      <c r="K93" s="195"/>
      <c r="L93" s="195"/>
      <c r="M93" s="195"/>
      <c r="N93" s="195"/>
      <c r="O93" s="195"/>
      <c r="P93" s="195">
        <v>33536000</v>
      </c>
      <c r="Q93" s="195"/>
      <c r="R93" s="195">
        <v>95106000</v>
      </c>
      <c r="S93" s="195"/>
      <c r="T93" s="195">
        <v>1573592.0699999998</v>
      </c>
      <c r="U93" s="195"/>
      <c r="V93" s="196">
        <v>-8699522.0500000007</v>
      </c>
      <c r="W93" s="34" t="s">
        <v>490</v>
      </c>
      <c r="X93" s="34" t="s">
        <v>298</v>
      </c>
      <c r="Z93" s="8" t="s">
        <v>217</v>
      </c>
    </row>
    <row r="94" spans="1:26" ht="15" customHeight="1">
      <c r="A94" s="38" t="s">
        <v>124</v>
      </c>
      <c r="B94" s="60" t="s">
        <v>265</v>
      </c>
      <c r="C94" s="38" t="s">
        <v>177</v>
      </c>
      <c r="D94" s="77">
        <v>44561</v>
      </c>
      <c r="E94" s="60" t="s">
        <v>870</v>
      </c>
      <c r="F94" s="60" t="s">
        <v>197</v>
      </c>
      <c r="G94" s="195"/>
      <c r="H94" s="195"/>
      <c r="I94" s="195"/>
      <c r="J94" s="195"/>
      <c r="K94" s="195"/>
      <c r="L94" s="195"/>
      <c r="M94" s="195"/>
      <c r="N94" s="195"/>
      <c r="O94" s="195"/>
      <c r="P94" s="195"/>
      <c r="Q94" s="195"/>
      <c r="R94" s="195"/>
      <c r="S94" s="195"/>
      <c r="T94" s="195"/>
      <c r="U94" s="195"/>
      <c r="V94" s="196"/>
      <c r="W94" s="34" t="s">
        <v>865</v>
      </c>
      <c r="X94" s="34" t="s">
        <v>303</v>
      </c>
      <c r="Z94" s="8" t="s">
        <v>217</v>
      </c>
    </row>
    <row r="95" spans="1:26" ht="15" customHeight="1">
      <c r="A95" s="38" t="s">
        <v>205</v>
      </c>
      <c r="B95" s="60" t="s">
        <v>268</v>
      </c>
      <c r="C95" s="38" t="s">
        <v>182</v>
      </c>
      <c r="D95" s="77">
        <v>44561</v>
      </c>
      <c r="E95" s="60" t="s">
        <v>870</v>
      </c>
      <c r="F95" s="60" t="s">
        <v>198</v>
      </c>
      <c r="G95" s="195"/>
      <c r="H95" s="195"/>
      <c r="I95" s="195"/>
      <c r="J95" s="195"/>
      <c r="K95" s="195"/>
      <c r="L95" s="195"/>
      <c r="M95" s="195"/>
      <c r="N95" s="195"/>
      <c r="O95" s="195"/>
      <c r="P95" s="195"/>
      <c r="Q95" s="195"/>
      <c r="R95" s="195"/>
      <c r="S95" s="195"/>
      <c r="T95" s="195"/>
      <c r="U95" s="195"/>
      <c r="V95" s="196"/>
      <c r="W95" s="34" t="s">
        <v>491</v>
      </c>
      <c r="X95" s="34" t="s">
        <v>313</v>
      </c>
      <c r="Z95" s="8" t="s">
        <v>217</v>
      </c>
    </row>
    <row r="96" spans="1:26" ht="15" customHeight="1">
      <c r="A96" s="78" t="s">
        <v>96</v>
      </c>
      <c r="B96" s="62" t="s">
        <v>97</v>
      </c>
      <c r="C96" s="38" t="s">
        <v>180</v>
      </c>
      <c r="D96" s="77">
        <v>44561</v>
      </c>
      <c r="E96" s="60" t="s">
        <v>870</v>
      </c>
      <c r="F96" s="60" t="s">
        <v>197</v>
      </c>
      <c r="G96" s="195">
        <v>227601</v>
      </c>
      <c r="H96" s="195">
        <v>188301</v>
      </c>
      <c r="I96" s="195">
        <v>830933</v>
      </c>
      <c r="J96" s="195">
        <v>713253</v>
      </c>
      <c r="K96" s="195"/>
      <c r="L96" s="195"/>
      <c r="M96" s="195"/>
      <c r="N96" s="195"/>
      <c r="O96" s="195"/>
      <c r="P96" s="195"/>
      <c r="Q96" s="195">
        <v>1058534</v>
      </c>
      <c r="R96" s="195">
        <v>901554</v>
      </c>
      <c r="S96" s="195">
        <v>609</v>
      </c>
      <c r="T96" s="195">
        <v>21466</v>
      </c>
      <c r="U96" s="195">
        <v>-23487</v>
      </c>
      <c r="V96" s="196"/>
      <c r="W96" s="34" t="s">
        <v>872</v>
      </c>
      <c r="X96" s="34" t="s">
        <v>272</v>
      </c>
      <c r="Z96" s="8" t="s">
        <v>217</v>
      </c>
    </row>
    <row r="97" spans="1:26" ht="15" customHeight="1">
      <c r="A97" s="38" t="s">
        <v>34</v>
      </c>
      <c r="B97" s="60" t="s">
        <v>35</v>
      </c>
      <c r="C97" s="38" t="s">
        <v>180</v>
      </c>
      <c r="D97" s="77">
        <v>44561</v>
      </c>
      <c r="E97" s="60" t="s">
        <v>870</v>
      </c>
      <c r="F97" s="60" t="s">
        <v>199</v>
      </c>
      <c r="G97" s="195"/>
      <c r="H97" s="195"/>
      <c r="I97" s="195"/>
      <c r="J97" s="195"/>
      <c r="K97" s="195"/>
      <c r="L97" s="195"/>
      <c r="M97" s="195"/>
      <c r="N97" s="195"/>
      <c r="O97" s="195"/>
      <c r="P97" s="195"/>
      <c r="Q97" s="195"/>
      <c r="R97" s="195"/>
      <c r="S97" s="195"/>
      <c r="T97" s="195"/>
      <c r="U97" s="195"/>
      <c r="V97" s="196"/>
      <c r="W97" s="34" t="s">
        <v>493</v>
      </c>
      <c r="X97" s="34" t="s">
        <v>336</v>
      </c>
      <c r="Z97" s="8" t="s">
        <v>217</v>
      </c>
    </row>
    <row r="98" spans="1:26" ht="15" customHeight="1">
      <c r="A98" s="38" t="s">
        <v>46</v>
      </c>
      <c r="B98" s="60" t="s">
        <v>47</v>
      </c>
      <c r="C98" s="38" t="s">
        <v>182</v>
      </c>
      <c r="D98" s="77">
        <v>44500</v>
      </c>
      <c r="E98" s="60" t="s">
        <v>870</v>
      </c>
      <c r="F98" s="60" t="s">
        <v>198</v>
      </c>
      <c r="G98" s="195"/>
      <c r="H98" s="195"/>
      <c r="I98" s="195"/>
      <c r="J98" s="195"/>
      <c r="K98" s="195"/>
      <c r="L98" s="195"/>
      <c r="M98" s="195"/>
      <c r="N98" s="195"/>
      <c r="O98" s="195"/>
      <c r="P98" s="195"/>
      <c r="Q98" s="195"/>
      <c r="R98" s="195"/>
      <c r="S98" s="195"/>
      <c r="T98" s="195"/>
      <c r="U98" s="195"/>
      <c r="V98" s="196"/>
      <c r="W98" s="34" t="s">
        <v>494</v>
      </c>
      <c r="X98" s="34" t="s">
        <v>314</v>
      </c>
      <c r="Y98" s="35" t="s">
        <v>515</v>
      </c>
      <c r="Z98" s="8" t="s">
        <v>217</v>
      </c>
    </row>
    <row r="99" spans="1:26" ht="15" customHeight="1">
      <c r="A99" s="38" t="s">
        <v>88</v>
      </c>
      <c r="B99" s="60" t="s">
        <v>89</v>
      </c>
      <c r="C99" s="38" t="s">
        <v>185</v>
      </c>
      <c r="D99" s="77">
        <v>44561</v>
      </c>
      <c r="E99" s="60" t="s">
        <v>870</v>
      </c>
      <c r="F99" s="60" t="s">
        <v>198</v>
      </c>
      <c r="G99" s="195"/>
      <c r="H99" s="195"/>
      <c r="I99" s="195"/>
      <c r="J99" s="195"/>
      <c r="K99" s="195"/>
      <c r="L99" s="195"/>
      <c r="M99" s="195"/>
      <c r="N99" s="195"/>
      <c r="O99" s="195"/>
      <c r="P99" s="195"/>
      <c r="Q99" s="195"/>
      <c r="R99" s="195"/>
      <c r="S99" s="195"/>
      <c r="T99" s="195"/>
      <c r="U99" s="195"/>
      <c r="V99" s="196"/>
      <c r="W99" s="34" t="s">
        <v>694</v>
      </c>
      <c r="X99" s="34" t="s">
        <v>188</v>
      </c>
      <c r="Z99" s="8" t="s">
        <v>217</v>
      </c>
    </row>
    <row r="100" spans="1:26" ht="15" customHeight="1">
      <c r="A100" s="78" t="s">
        <v>45</v>
      </c>
      <c r="B100" s="62" t="s">
        <v>886</v>
      </c>
      <c r="C100" s="38" t="s">
        <v>185</v>
      </c>
      <c r="D100" s="77">
        <v>44561</v>
      </c>
      <c r="E100" s="60" t="s">
        <v>870</v>
      </c>
      <c r="F100" s="60" t="s">
        <v>199</v>
      </c>
      <c r="G100" s="195">
        <v>0</v>
      </c>
      <c r="H100" s="195">
        <v>0</v>
      </c>
      <c r="I100" s="195">
        <v>0</v>
      </c>
      <c r="J100" s="195">
        <v>0</v>
      </c>
      <c r="K100" s="195">
        <v>0</v>
      </c>
      <c r="L100" s="195">
        <v>0</v>
      </c>
      <c r="M100" s="195">
        <v>0</v>
      </c>
      <c r="N100" s="195">
        <v>0</v>
      </c>
      <c r="O100" s="195">
        <v>0</v>
      </c>
      <c r="P100" s="195">
        <v>0</v>
      </c>
      <c r="Q100" s="195">
        <v>0</v>
      </c>
      <c r="R100" s="195">
        <v>0</v>
      </c>
      <c r="S100" s="195">
        <v>0</v>
      </c>
      <c r="T100" s="195">
        <v>0</v>
      </c>
      <c r="U100" s="195">
        <v>0</v>
      </c>
      <c r="V100" s="196">
        <v>0</v>
      </c>
      <c r="W100" s="34" t="s">
        <v>496</v>
      </c>
      <c r="X100" s="34" t="s">
        <v>207</v>
      </c>
      <c r="Z100" s="8" t="s">
        <v>217</v>
      </c>
    </row>
    <row r="101" spans="1:26" ht="15" customHeight="1">
      <c r="A101" s="38" t="s">
        <v>130</v>
      </c>
      <c r="B101" s="60" t="s">
        <v>887</v>
      </c>
      <c r="C101" s="38" t="s">
        <v>185</v>
      </c>
      <c r="D101" s="77">
        <v>44561</v>
      </c>
      <c r="E101" s="60" t="s">
        <v>870</v>
      </c>
      <c r="F101" s="60" t="s">
        <v>198</v>
      </c>
      <c r="G101" s="195">
        <v>40954</v>
      </c>
      <c r="H101" s="195">
        <v>53351</v>
      </c>
      <c r="I101" s="195">
        <v>27164</v>
      </c>
      <c r="J101" s="195">
        <v>22736</v>
      </c>
      <c r="K101" s="195">
        <v>3059</v>
      </c>
      <c r="L101" s="195"/>
      <c r="M101" s="195">
        <v>734</v>
      </c>
      <c r="N101" s="195">
        <v>954</v>
      </c>
      <c r="O101" s="195">
        <v>10519</v>
      </c>
      <c r="P101" s="195">
        <v>3326</v>
      </c>
      <c r="Q101" s="195">
        <v>82429</v>
      </c>
      <c r="R101" s="195">
        <v>80366</v>
      </c>
      <c r="S101" s="195">
        <v>374</v>
      </c>
      <c r="T101" s="195">
        <v>2105</v>
      </c>
      <c r="U101" s="195">
        <v>-2100</v>
      </c>
      <c r="V101" s="196">
        <v>-420</v>
      </c>
      <c r="W101" s="34" t="s">
        <v>497</v>
      </c>
      <c r="X101" s="34" t="s">
        <v>302</v>
      </c>
      <c r="Z101" s="8" t="s">
        <v>217</v>
      </c>
    </row>
    <row r="102" spans="1:26" ht="15" customHeight="1">
      <c r="A102" s="78" t="s">
        <v>32</v>
      </c>
      <c r="B102" s="62" t="s">
        <v>33</v>
      </c>
      <c r="C102" s="38" t="s">
        <v>168</v>
      </c>
      <c r="D102" s="77">
        <v>44561</v>
      </c>
      <c r="E102" s="60" t="s">
        <v>870</v>
      </c>
      <c r="F102" s="60" t="s">
        <v>198</v>
      </c>
      <c r="G102" s="195"/>
      <c r="H102" s="195"/>
      <c r="I102" s="195"/>
      <c r="J102" s="195"/>
      <c r="K102" s="195"/>
      <c r="L102" s="195"/>
      <c r="M102" s="195"/>
      <c r="N102" s="195"/>
      <c r="O102" s="195"/>
      <c r="P102" s="195"/>
      <c r="Q102" s="195"/>
      <c r="R102" s="195"/>
      <c r="S102" s="195"/>
      <c r="T102" s="195"/>
      <c r="U102" s="195"/>
      <c r="V102" s="196"/>
      <c r="W102" s="34" t="s">
        <v>695</v>
      </c>
      <c r="X102" s="34" t="s">
        <v>284</v>
      </c>
      <c r="Z102" s="8" t="s">
        <v>217</v>
      </c>
    </row>
    <row r="103" spans="1:26" ht="15" customHeight="1">
      <c r="A103" s="78" t="s">
        <v>56</v>
      </c>
      <c r="B103" s="62" t="s">
        <v>57</v>
      </c>
      <c r="C103" s="38" t="s">
        <v>169</v>
      </c>
      <c r="D103" s="77"/>
      <c r="E103" s="60"/>
      <c r="F103" s="60"/>
      <c r="G103" s="195"/>
      <c r="H103" s="195"/>
      <c r="I103" s="195"/>
      <c r="J103" s="195"/>
      <c r="K103" s="195"/>
      <c r="L103" s="195"/>
      <c r="M103" s="195"/>
      <c r="N103" s="195"/>
      <c r="O103" s="195"/>
      <c r="P103" s="195"/>
      <c r="Q103" s="195"/>
      <c r="R103" s="195"/>
      <c r="S103" s="195"/>
      <c r="T103" s="195"/>
      <c r="U103" s="195"/>
      <c r="V103" s="196"/>
      <c r="W103" s="34" t="s">
        <v>499</v>
      </c>
      <c r="X103" s="34" t="s">
        <v>323</v>
      </c>
      <c r="Y103" s="35" t="s">
        <v>506</v>
      </c>
      <c r="Z103" s="8" t="s">
        <v>217</v>
      </c>
    </row>
    <row r="104" spans="1:26" ht="15" customHeight="1">
      <c r="A104" s="38" t="s">
        <v>125</v>
      </c>
      <c r="B104" s="60" t="s">
        <v>166</v>
      </c>
      <c r="C104" s="38" t="s">
        <v>171</v>
      </c>
      <c r="D104" s="77">
        <v>44561</v>
      </c>
      <c r="E104" s="60" t="s">
        <v>870</v>
      </c>
      <c r="F104" s="60" t="s">
        <v>198</v>
      </c>
      <c r="G104" s="195"/>
      <c r="H104" s="195"/>
      <c r="I104" s="195"/>
      <c r="J104" s="195"/>
      <c r="K104" s="195"/>
      <c r="L104" s="195"/>
      <c r="M104" s="195"/>
      <c r="N104" s="195"/>
      <c r="O104" s="195"/>
      <c r="P104" s="195"/>
      <c r="Q104" s="195"/>
      <c r="R104" s="195"/>
      <c r="S104" s="195"/>
      <c r="T104" s="195"/>
      <c r="U104" s="195"/>
      <c r="V104" s="196"/>
      <c r="W104" s="34" t="s">
        <v>500</v>
      </c>
      <c r="X104" s="34" t="s">
        <v>275</v>
      </c>
      <c r="Z104" s="8" t="s">
        <v>217</v>
      </c>
    </row>
    <row r="105" spans="1:26" ht="15" customHeight="1">
      <c r="A105" s="38" t="s">
        <v>153</v>
      </c>
      <c r="B105" s="60" t="s">
        <v>154</v>
      </c>
      <c r="C105" s="38" t="s">
        <v>168</v>
      </c>
      <c r="D105" s="77">
        <v>44561</v>
      </c>
      <c r="E105" s="60" t="s">
        <v>870</v>
      </c>
      <c r="F105" s="60" t="s">
        <v>198</v>
      </c>
      <c r="G105" s="195">
        <v>1666</v>
      </c>
      <c r="H105" s="195">
        <v>1376</v>
      </c>
      <c r="I105" s="195">
        <v>262</v>
      </c>
      <c r="J105" s="195">
        <v>252</v>
      </c>
      <c r="K105" s="195"/>
      <c r="L105" s="195">
        <v>3</v>
      </c>
      <c r="M105" s="195"/>
      <c r="N105" s="195"/>
      <c r="O105" s="195"/>
      <c r="P105" s="195"/>
      <c r="Q105" s="195">
        <v>1928</v>
      </c>
      <c r="R105" s="195">
        <v>1631</v>
      </c>
      <c r="S105" s="195">
        <v>6</v>
      </c>
      <c r="T105" s="195">
        <v>14</v>
      </c>
      <c r="U105" s="195">
        <v>-23</v>
      </c>
      <c r="V105" s="196">
        <v>-10</v>
      </c>
      <c r="W105" s="34" t="s">
        <v>696</v>
      </c>
      <c r="X105" s="34" t="s">
        <v>285</v>
      </c>
      <c r="Z105" s="8" t="s">
        <v>217</v>
      </c>
    </row>
    <row r="106" spans="1:26" ht="15" customHeight="1">
      <c r="A106" s="78" t="s">
        <v>40</v>
      </c>
      <c r="B106" s="62" t="s">
        <v>41</v>
      </c>
      <c r="C106" s="38" t="s">
        <v>181</v>
      </c>
      <c r="D106" s="77">
        <v>44561</v>
      </c>
      <c r="E106" s="60" t="s">
        <v>870</v>
      </c>
      <c r="F106" s="60" t="s">
        <v>198</v>
      </c>
      <c r="G106" s="195"/>
      <c r="H106" s="195"/>
      <c r="I106" s="195"/>
      <c r="J106" s="195"/>
      <c r="K106" s="195"/>
      <c r="L106" s="195"/>
      <c r="M106" s="195"/>
      <c r="N106" s="195"/>
      <c r="O106" s="195"/>
      <c r="P106" s="195"/>
      <c r="Q106" s="195"/>
      <c r="R106" s="195"/>
      <c r="S106" s="195"/>
      <c r="T106" s="195"/>
      <c r="U106" s="195"/>
      <c r="V106" s="196"/>
      <c r="W106" s="34" t="s">
        <v>502</v>
      </c>
      <c r="X106" s="34" t="s">
        <v>295</v>
      </c>
      <c r="Z106" s="8" t="s">
        <v>217</v>
      </c>
    </row>
    <row r="107" spans="1:26" ht="15" customHeight="1">
      <c r="A107" s="78" t="s">
        <v>60</v>
      </c>
      <c r="B107" s="62" t="s">
        <v>61</v>
      </c>
      <c r="C107" s="38" t="s">
        <v>176</v>
      </c>
      <c r="D107" s="77">
        <v>44561</v>
      </c>
      <c r="E107" s="60" t="s">
        <v>870</v>
      </c>
      <c r="F107" s="60" t="s">
        <v>198</v>
      </c>
      <c r="G107" s="195">
        <v>894</v>
      </c>
      <c r="H107" s="195">
        <v>862</v>
      </c>
      <c r="I107" s="195">
        <v>7641</v>
      </c>
      <c r="J107" s="195">
        <v>6199</v>
      </c>
      <c r="K107" s="195">
        <v>64</v>
      </c>
      <c r="L107" s="195">
        <v>377</v>
      </c>
      <c r="M107" s="195"/>
      <c r="N107" s="195"/>
      <c r="O107" s="195"/>
      <c r="P107" s="195"/>
      <c r="Q107" s="195">
        <v>8600</v>
      </c>
      <c r="R107" s="195">
        <v>7438</v>
      </c>
      <c r="S107" s="195">
        <v>6</v>
      </c>
      <c r="T107" s="195">
        <v>200</v>
      </c>
      <c r="U107" s="195">
        <v>-246</v>
      </c>
      <c r="V107" s="196">
        <v>-90</v>
      </c>
      <c r="W107" s="34" t="s">
        <v>503</v>
      </c>
      <c r="X107" s="34" t="s">
        <v>311</v>
      </c>
      <c r="Z107" s="8" t="s">
        <v>217</v>
      </c>
    </row>
    <row r="108" spans="1:26" ht="15" customHeight="1">
      <c r="A108" s="38" t="s">
        <v>335</v>
      </c>
      <c r="B108" s="60" t="s">
        <v>99</v>
      </c>
      <c r="C108" s="38" t="s">
        <v>180</v>
      </c>
      <c r="D108" s="77">
        <v>44561</v>
      </c>
      <c r="E108" s="60" t="s">
        <v>870</v>
      </c>
      <c r="F108" s="60" t="s">
        <v>197</v>
      </c>
      <c r="G108" s="195"/>
      <c r="H108" s="195"/>
      <c r="I108" s="195"/>
      <c r="J108" s="195"/>
      <c r="K108" s="195"/>
      <c r="L108" s="195"/>
      <c r="M108" s="195"/>
      <c r="N108" s="195"/>
      <c r="O108" s="195"/>
      <c r="P108" s="195"/>
      <c r="Q108" s="195"/>
      <c r="R108" s="195"/>
      <c r="S108" s="195"/>
      <c r="T108" s="195"/>
      <c r="U108" s="195"/>
      <c r="V108" s="196"/>
      <c r="W108" s="34" t="s">
        <v>504</v>
      </c>
      <c r="X108" s="34" t="s">
        <v>234</v>
      </c>
      <c r="Z108" s="8" t="s">
        <v>217</v>
      </c>
    </row>
    <row r="109" spans="1:26" ht="15" customHeight="1">
      <c r="A109" s="38" t="s">
        <v>16</v>
      </c>
      <c r="B109" s="60" t="s">
        <v>17</v>
      </c>
      <c r="C109" s="38" t="s">
        <v>168</v>
      </c>
      <c r="D109" s="77">
        <v>44561</v>
      </c>
      <c r="E109" s="60" t="s">
        <v>870</v>
      </c>
      <c r="F109" s="60" t="s">
        <v>198</v>
      </c>
      <c r="G109" s="195"/>
      <c r="H109" s="195"/>
      <c r="I109" s="195"/>
      <c r="J109" s="195"/>
      <c r="K109" s="195"/>
      <c r="L109" s="195"/>
      <c r="M109" s="195"/>
      <c r="N109" s="195"/>
      <c r="O109" s="195"/>
      <c r="P109" s="195"/>
      <c r="Q109" s="195"/>
      <c r="R109" s="195"/>
      <c r="S109" s="195"/>
      <c r="T109" s="195"/>
      <c r="U109" s="195"/>
      <c r="V109" s="196"/>
      <c r="W109" s="34" t="s">
        <v>505</v>
      </c>
      <c r="X109" s="34" t="s">
        <v>286</v>
      </c>
      <c r="Z109" s="8" t="s">
        <v>217</v>
      </c>
    </row>
    <row r="110" spans="1:26" ht="15" customHeight="1">
      <c r="A110" s="60"/>
      <c r="C110" s="38"/>
      <c r="D110" s="77"/>
      <c r="E110" s="60"/>
      <c r="F110" s="60"/>
      <c r="G110" s="171"/>
      <c r="H110" s="171"/>
      <c r="I110" s="171"/>
      <c r="J110" s="171"/>
      <c r="K110" s="171"/>
      <c r="L110" s="171"/>
      <c r="M110" s="171"/>
      <c r="N110" s="171"/>
      <c r="O110" s="171"/>
      <c r="P110" s="171"/>
      <c r="Q110" s="171"/>
      <c r="R110" s="171"/>
      <c r="S110" s="171"/>
      <c r="T110" s="171"/>
      <c r="U110" s="171"/>
      <c r="V110"/>
      <c r="W110" s="34"/>
    </row>
    <row r="111" spans="1:26" ht="15" customHeight="1">
      <c r="A111" s="78"/>
      <c r="B111" s="62"/>
      <c r="C111" s="38"/>
      <c r="D111" s="77"/>
      <c r="E111" s="60"/>
      <c r="F111" s="60"/>
      <c r="G111" s="36"/>
      <c r="H111" s="33"/>
      <c r="I111" s="33"/>
      <c r="J111" s="33"/>
      <c r="K111" s="33"/>
      <c r="L111" s="33"/>
      <c r="M111" s="33"/>
      <c r="N111" s="33"/>
      <c r="O111" s="36"/>
      <c r="P111" s="33"/>
      <c r="Q111" s="33"/>
      <c r="R111" s="33"/>
      <c r="S111" s="33"/>
      <c r="T111" s="33"/>
      <c r="U111" s="33"/>
      <c r="V111"/>
      <c r="W111" s="34"/>
      <c r="X111" s="34"/>
    </row>
    <row r="112" spans="1:26" ht="15" customHeight="1">
      <c r="A112" s="38"/>
      <c r="C112" s="38"/>
      <c r="D112" s="77"/>
      <c r="E112" s="60"/>
      <c r="F112" s="60"/>
      <c r="G112" s="33"/>
      <c r="H112" s="33"/>
      <c r="I112" s="33"/>
      <c r="J112" s="33"/>
      <c r="K112" s="33"/>
      <c r="L112" s="33"/>
      <c r="M112" s="33"/>
      <c r="N112" s="33"/>
      <c r="O112" s="33"/>
      <c r="P112" s="33"/>
      <c r="Q112" s="33"/>
      <c r="R112" s="33"/>
      <c r="S112" s="33"/>
      <c r="T112" s="33"/>
      <c r="U112" s="33"/>
      <c r="V112" s="33"/>
      <c r="W112" s="34"/>
      <c r="X112" s="34"/>
    </row>
    <row r="113" spans="1:26" ht="15" customHeight="1">
      <c r="A113" s="38"/>
      <c r="C113" s="38"/>
      <c r="D113" s="77"/>
      <c r="E113" s="60"/>
      <c r="F113" s="60"/>
      <c r="G113" s="33"/>
      <c r="H113" s="33"/>
      <c r="I113" s="33"/>
      <c r="J113" s="33"/>
      <c r="K113" s="33"/>
      <c r="L113" s="33"/>
      <c r="M113" s="33"/>
      <c r="N113" s="33"/>
      <c r="O113" s="33"/>
      <c r="P113" s="33"/>
      <c r="Q113" s="33"/>
      <c r="R113" s="33"/>
      <c r="S113" s="33"/>
      <c r="T113" s="33"/>
      <c r="U113" s="33"/>
      <c r="V113" s="33"/>
      <c r="W113" s="34"/>
      <c r="X113" s="34"/>
    </row>
    <row r="114" spans="1:26" ht="15" customHeight="1">
      <c r="A114" s="60"/>
      <c r="C114" s="38"/>
      <c r="D114" s="77"/>
      <c r="E114" s="60"/>
      <c r="F114" s="60"/>
      <c r="G114" s="33"/>
      <c r="H114" s="33"/>
      <c r="I114" s="33"/>
      <c r="J114" s="33"/>
      <c r="K114" s="33"/>
      <c r="L114" s="33"/>
      <c r="M114" s="33"/>
      <c r="N114" s="33"/>
      <c r="O114" s="33"/>
      <c r="P114" s="33"/>
      <c r="Q114" s="33"/>
      <c r="R114" s="33"/>
      <c r="S114" s="33"/>
      <c r="T114" s="33"/>
      <c r="U114" s="33"/>
      <c r="V114" s="33"/>
      <c r="W114" s="34"/>
      <c r="X114" s="34"/>
    </row>
    <row r="115" spans="1:26" ht="14.5" customHeight="1">
      <c r="B115" s="35"/>
      <c r="C115" s="29"/>
      <c r="D115" s="22"/>
      <c r="G115" s="33"/>
      <c r="H115" s="33"/>
      <c r="I115" s="33"/>
      <c r="J115" s="33"/>
      <c r="K115" s="33"/>
      <c r="L115" s="33"/>
      <c r="M115" s="33"/>
      <c r="N115" s="33"/>
      <c r="O115" s="33"/>
      <c r="P115" s="33"/>
      <c r="Q115" s="33"/>
      <c r="R115" s="33"/>
      <c r="S115" s="33"/>
      <c r="T115" s="33"/>
      <c r="U115" s="33"/>
      <c r="V115" s="33"/>
      <c r="W115" s="34"/>
      <c r="X115" s="34"/>
      <c r="Z115" s="8" t="s">
        <v>217</v>
      </c>
    </row>
    <row r="116" spans="1:26" ht="14.5" customHeight="1">
      <c r="B116" s="35"/>
      <c r="C116" s="29"/>
      <c r="D116" s="22"/>
      <c r="G116" s="33"/>
      <c r="H116" s="33"/>
      <c r="I116" s="33"/>
      <c r="J116" s="33"/>
      <c r="K116" s="33"/>
      <c r="L116" s="33"/>
      <c r="M116" s="33"/>
      <c r="N116" s="33"/>
      <c r="O116" s="33"/>
      <c r="P116" s="33"/>
      <c r="Q116" s="33"/>
      <c r="R116" s="33"/>
      <c r="S116" s="33"/>
      <c r="T116" s="33"/>
      <c r="U116" s="33"/>
      <c r="V116" s="33"/>
      <c r="W116" s="34"/>
      <c r="X116" s="34"/>
      <c r="Y116" s="75"/>
      <c r="Z116" s="8" t="s">
        <v>217</v>
      </c>
    </row>
    <row r="117" spans="1:26" ht="14.5" customHeight="1">
      <c r="B117" s="35"/>
      <c r="C117" s="29"/>
      <c r="D117" s="22"/>
      <c r="G117" s="33"/>
      <c r="H117" s="33"/>
      <c r="I117" s="33"/>
      <c r="J117" s="33"/>
      <c r="K117" s="33"/>
      <c r="L117" s="33"/>
      <c r="M117" s="33"/>
      <c r="N117" s="33"/>
      <c r="O117" s="33"/>
      <c r="P117" s="33"/>
      <c r="Q117" s="33"/>
      <c r="R117" s="33"/>
      <c r="S117" s="33"/>
      <c r="T117" s="33"/>
      <c r="U117" s="33"/>
      <c r="V117" s="33"/>
      <c r="W117" s="34"/>
      <c r="X117" s="34"/>
      <c r="Z117" s="8" t="s">
        <v>217</v>
      </c>
    </row>
    <row r="118" spans="1:26" ht="14.5" customHeight="1">
      <c r="B118" s="35"/>
      <c r="C118" s="29"/>
      <c r="D118" s="22"/>
      <c r="G118" s="33"/>
      <c r="H118" s="33"/>
      <c r="I118" s="33"/>
      <c r="J118" s="33"/>
      <c r="K118" s="33"/>
      <c r="L118" s="33"/>
      <c r="M118" s="33"/>
      <c r="N118" s="33"/>
      <c r="O118" s="33"/>
      <c r="P118" s="33"/>
      <c r="Q118" s="33"/>
      <c r="R118" s="33"/>
      <c r="S118" s="33"/>
      <c r="T118" s="33"/>
      <c r="U118" s="33"/>
      <c r="V118" s="33"/>
      <c r="W118" s="34"/>
      <c r="X118" s="34"/>
      <c r="Z118" s="8" t="s">
        <v>217</v>
      </c>
    </row>
    <row r="119" spans="1:26" ht="14.5" customHeight="1">
      <c r="A119" s="56"/>
      <c r="B119" s="57"/>
      <c r="C119" s="29"/>
      <c r="D119" s="22"/>
      <c r="G119" s="33"/>
      <c r="H119" s="33"/>
      <c r="I119" s="33"/>
      <c r="J119" s="33"/>
      <c r="K119" s="33"/>
      <c r="L119" s="33"/>
      <c r="M119" s="33"/>
      <c r="N119" s="33"/>
      <c r="O119" s="33"/>
      <c r="P119" s="33"/>
      <c r="Q119" s="33"/>
      <c r="R119" s="33"/>
      <c r="S119" s="33"/>
      <c r="T119" s="33"/>
      <c r="U119" s="33"/>
      <c r="V119" s="33"/>
      <c r="W119" s="34"/>
      <c r="X119" s="34"/>
      <c r="Z119" s="8" t="s">
        <v>217</v>
      </c>
    </row>
    <row r="120" spans="1:26" ht="14.5" customHeight="1">
      <c r="A120" s="30"/>
      <c r="B120" s="35"/>
      <c r="C120" s="29"/>
      <c r="D120" s="22"/>
      <c r="G120" s="37"/>
      <c r="H120" s="37"/>
      <c r="I120" s="37"/>
      <c r="J120" s="37"/>
      <c r="K120" s="37"/>
      <c r="L120" s="37"/>
      <c r="M120" s="37"/>
      <c r="N120" s="37"/>
      <c r="O120" s="37"/>
      <c r="P120" s="37"/>
      <c r="Q120" s="37"/>
      <c r="R120" s="37"/>
      <c r="S120" s="37"/>
      <c r="T120" s="37"/>
      <c r="U120" s="37"/>
      <c r="V120" s="37"/>
      <c r="W120" s="34"/>
      <c r="X120" s="34"/>
    </row>
    <row r="121" spans="1:26">
      <c r="A121" s="64"/>
      <c r="B121" s="67"/>
      <c r="C121" s="66"/>
      <c r="D121" s="66"/>
      <c r="E121" s="68"/>
      <c r="F121" s="68"/>
      <c r="G121" s="70"/>
      <c r="H121" s="70"/>
      <c r="I121" s="70"/>
      <c r="J121" s="70"/>
      <c r="K121" s="70"/>
      <c r="L121" s="70"/>
      <c r="M121" s="70"/>
      <c r="N121" s="70"/>
      <c r="O121" s="70"/>
      <c r="P121" s="70"/>
      <c r="Q121" s="70"/>
      <c r="R121" s="70"/>
      <c r="S121" s="70"/>
      <c r="T121" s="70"/>
      <c r="U121" s="70"/>
      <c r="V121" s="70"/>
      <c r="W121" s="66"/>
      <c r="X121" s="66"/>
      <c r="Y121" s="65"/>
    </row>
    <row r="122" spans="1:26">
      <c r="A122" s="64"/>
      <c r="B122" s="67"/>
      <c r="C122" s="66"/>
      <c r="D122" s="66"/>
      <c r="E122" s="68"/>
      <c r="F122" s="68"/>
      <c r="G122" s="70"/>
      <c r="H122" s="70"/>
      <c r="I122" s="70"/>
      <c r="J122" s="70"/>
      <c r="K122" s="70"/>
      <c r="L122" s="70"/>
      <c r="M122" s="70"/>
      <c r="N122" s="70"/>
      <c r="O122" s="70"/>
      <c r="P122" s="70"/>
      <c r="Q122" s="70"/>
      <c r="R122" s="70"/>
      <c r="S122" s="70"/>
      <c r="T122" s="70"/>
      <c r="U122" s="70"/>
      <c r="V122" s="70"/>
      <c r="W122" s="66"/>
      <c r="X122" s="66"/>
      <c r="Y122" s="65"/>
    </row>
    <row r="124" spans="1:26" hidden="1"/>
    <row r="125" spans="1:26" hidden="1">
      <c r="B125" s="60">
        <v>1</v>
      </c>
      <c r="C125" s="30">
        <f>B125+1</f>
        <v>2</v>
      </c>
      <c r="D125" s="30">
        <f t="shared" ref="D125:F125" si="0">C125+1</f>
        <v>3</v>
      </c>
      <c r="E125" s="30">
        <f t="shared" si="0"/>
        <v>4</v>
      </c>
      <c r="F125" s="30">
        <f t="shared" si="0"/>
        <v>5</v>
      </c>
      <c r="G125" s="39">
        <f>F125+1</f>
        <v>6</v>
      </c>
      <c r="H125" s="39">
        <f>G125+1</f>
        <v>7</v>
      </c>
      <c r="W125" s="30">
        <v>22</v>
      </c>
      <c r="X125" s="30">
        <v>23</v>
      </c>
      <c r="Y125" s="30">
        <v>24</v>
      </c>
    </row>
    <row r="126" spans="1:26" hidden="1">
      <c r="G126" s="39">
        <f>G125+2</f>
        <v>8</v>
      </c>
      <c r="H126" s="39">
        <f>G126+1</f>
        <v>9</v>
      </c>
    </row>
    <row r="127" spans="1:26" hidden="1">
      <c r="G127" s="39">
        <f>G126+2</f>
        <v>10</v>
      </c>
      <c r="H127" s="39">
        <f t="shared" ref="H127" si="1">G127+1</f>
        <v>11</v>
      </c>
    </row>
    <row r="128" spans="1:26" hidden="1">
      <c r="G128" s="39">
        <f t="shared" ref="G128" si="2">G127+2</f>
        <v>12</v>
      </c>
      <c r="H128" s="39">
        <f t="shared" ref="H128:H132" si="3">G128+1</f>
        <v>13</v>
      </c>
    </row>
    <row r="129" spans="7:8" hidden="1">
      <c r="G129" s="39">
        <f>G128+2</f>
        <v>14</v>
      </c>
      <c r="H129" s="39">
        <f t="shared" si="3"/>
        <v>15</v>
      </c>
    </row>
    <row r="130" spans="7:8" hidden="1">
      <c r="G130" s="39">
        <f t="shared" ref="G130" si="4">G129+2</f>
        <v>16</v>
      </c>
      <c r="H130" s="39">
        <f t="shared" si="3"/>
        <v>17</v>
      </c>
    </row>
    <row r="131" spans="7:8" hidden="1">
      <c r="G131" s="39">
        <f>G130+2</f>
        <v>18</v>
      </c>
      <c r="H131" s="39">
        <f t="shared" si="3"/>
        <v>19</v>
      </c>
    </row>
    <row r="132" spans="7:8" hidden="1">
      <c r="G132" s="39">
        <f t="shared" ref="G132" si="5">G131+2</f>
        <v>20</v>
      </c>
      <c r="H132" s="39">
        <f t="shared" si="3"/>
        <v>21</v>
      </c>
    </row>
    <row r="133" spans="7:8" hidden="1"/>
    <row r="134" spans="7:8" hidden="1">
      <c r="G134" s="39">
        <v>23</v>
      </c>
      <c r="H134" s="39">
        <v>24</v>
      </c>
    </row>
    <row r="135" spans="7:8" hidden="1">
      <c r="G135" s="39">
        <v>25</v>
      </c>
      <c r="H135" s="39">
        <v>26</v>
      </c>
    </row>
  </sheetData>
  <sheetProtection algorithmName="SHA-512" hashValue="xtw4/kJn4pYthZiZILHd/xjYFy/93upCXFv1xlngSFA3cpPYittLuexG+TUpOV5ExjEzmjbO2RpFuJEEYEG1mQ==" saltValue="L9fNNMl5Qn6BtmRbK5gM6A==" spinCount="100000" sheet="1" objects="1" scenarios="1"/>
  <hyperlinks>
    <hyperlink ref="W2" r:id="rId1" xr:uid="{5F0D3884-C605-43CD-801C-0E9ABAAB24ED}"/>
    <hyperlink ref="W3" r:id="rId2" xr:uid="{C6B10B5E-DFE1-4560-AC30-E0F0E6F3D4C5}"/>
    <hyperlink ref="W4" r:id="rId3" xr:uid="{9C592DDB-1DB4-4EEE-BEF8-6106EAEABF6A}"/>
    <hyperlink ref="W5" r:id="rId4" xr:uid="{5F23F8B6-C678-4805-A35A-CCD06E1AF942}"/>
    <hyperlink ref="W6" r:id="rId5" xr:uid="{3276B300-8F06-44CB-B0A2-12C263BE71ED}"/>
    <hyperlink ref="W7" r:id="rId6" xr:uid="{9FD4EBF5-205F-4734-8431-FC2CA486C44E}"/>
    <hyperlink ref="W8" r:id="rId7" xr:uid="{9631B9D3-16AC-418B-AE6E-776F5B6ACA2B}"/>
    <hyperlink ref="W9" r:id="rId8" xr:uid="{9D507348-862C-4A26-A77A-ED194A724917}"/>
    <hyperlink ref="W10" r:id="rId9" xr:uid="{7F53679A-0EBD-4BE0-A5A4-7A1C178AD07F}"/>
    <hyperlink ref="W11" r:id="rId10" xr:uid="{AF4FDB3A-422B-499E-96A7-25D2B8A76DEE}"/>
    <hyperlink ref="W12" r:id="rId11" xr:uid="{AF1D39BF-1F71-4BAA-9ABA-BC5C01F6EF5F}"/>
    <hyperlink ref="W13" r:id="rId12" xr:uid="{4273B07F-06F2-4589-A8CB-A6FC5537865C}"/>
    <hyperlink ref="W15" r:id="rId13" xr:uid="{43AB8F35-8E65-4AE7-8989-F271F79C6FD8}"/>
    <hyperlink ref="W14" r:id="rId14" xr:uid="{F16AA9F4-AA75-487F-8EFF-84439D882626}"/>
    <hyperlink ref="W16" r:id="rId15" xr:uid="{A0E0843A-0F75-4E94-9E7C-A494315C157E}"/>
    <hyperlink ref="W17" r:id="rId16" xr:uid="{748621B1-F34D-49F5-AB04-A2295AF9743C}"/>
    <hyperlink ref="W18" r:id="rId17" xr:uid="{626378D6-162B-4A27-BADA-A8FEDFF23A2C}"/>
    <hyperlink ref="W19" r:id="rId18" xr:uid="{64B938C7-D640-4FDE-B8C1-763E3D2631B4}"/>
    <hyperlink ref="W20" r:id="rId19" xr:uid="{FFFFC5F8-82E6-4AD4-A5DA-68F88F6B66E3}"/>
    <hyperlink ref="W22" r:id="rId20" xr:uid="{9085F242-DE45-452B-A22D-6015FCA6B6FF}"/>
    <hyperlink ref="W23" r:id="rId21" xr:uid="{7472C504-4263-47C8-975E-3AEF7966E28A}"/>
    <hyperlink ref="W24" r:id="rId22" xr:uid="{B2DB871E-4584-4E51-B466-779B8A03BAE0}"/>
    <hyperlink ref="W25" r:id="rId23" xr:uid="{FF1DB59B-3BAC-4536-8DB8-2D6751B2C181}"/>
    <hyperlink ref="W26" r:id="rId24" xr:uid="{33307F01-D671-4D5F-A822-0CA05EAF5542}"/>
    <hyperlink ref="W27" r:id="rId25" xr:uid="{30B83738-3BD7-4F6A-9A0C-7BC2F2206FEF}"/>
    <hyperlink ref="W28" r:id="rId26" xr:uid="{D69F8061-662E-4CD6-AFA7-E3FA2C44E0AB}"/>
    <hyperlink ref="W29" r:id="rId27" xr:uid="{B7AFED7A-71E0-4DB4-9F29-53BA3D68206E}"/>
    <hyperlink ref="W30" r:id="rId28" xr:uid="{5442ACD1-04A5-4499-B972-A21581AAA5A9}"/>
    <hyperlink ref="W32" r:id="rId29" xr:uid="{2FD2E3C6-D075-4C9F-845E-4F80AD7DFB07}"/>
    <hyperlink ref="W31" r:id="rId30" xr:uid="{65446EB9-C41E-4663-B038-476ED31717D6}"/>
    <hyperlink ref="W33" r:id="rId31" xr:uid="{9F47ACCB-7A74-4871-B3D0-F48A6B6C53F5}"/>
    <hyperlink ref="W34" r:id="rId32" xr:uid="{D96373CD-A5C4-4267-B722-4B9B33FB458A}"/>
    <hyperlink ref="W35" r:id="rId33" xr:uid="{D175735B-337A-421B-8B2F-A8D83E799F35}"/>
    <hyperlink ref="W36" r:id="rId34" xr:uid="{7B1120CD-1078-428B-9E64-0C21909FFC82}"/>
    <hyperlink ref="W37" r:id="rId35" xr:uid="{A535BFE8-04DC-40F2-A798-C371E150F6D2}"/>
    <hyperlink ref="W38" r:id="rId36" xr:uid="{B2C97B0B-A0D1-471E-A10C-841CD2005C77}"/>
    <hyperlink ref="W39" r:id="rId37" xr:uid="{32B7A399-F310-49A5-9F18-CE2F333F1C5B}"/>
    <hyperlink ref="W40" r:id="rId38" xr:uid="{CA3369EA-3551-4A8D-8128-0A0BDDD899EB}"/>
    <hyperlink ref="W41" r:id="rId39" xr:uid="{2800E59C-3D2C-498B-8196-CB83E29F2DDD}"/>
    <hyperlink ref="W42" r:id="rId40" xr:uid="{892B43AD-8F20-4488-99A9-297DB98C83A3}"/>
    <hyperlink ref="W43" r:id="rId41" xr:uid="{941CCB27-1794-4038-860D-B5ECD1F14C9C}"/>
    <hyperlink ref="W44" r:id="rId42" xr:uid="{23D5397C-222B-4ECD-8B57-03D5DB36DB97}"/>
    <hyperlink ref="W45" r:id="rId43" xr:uid="{F25A1C29-F0BC-4E7C-AEB8-359BE068BAD7}"/>
    <hyperlink ref="W46" r:id="rId44" xr:uid="{0AE5BD3E-22C7-40D4-88AB-A6C9E90C1148}"/>
    <hyperlink ref="W47" r:id="rId45" xr:uid="{D664E34B-07D8-4820-8CC8-D29886293DCB}"/>
    <hyperlink ref="W48" r:id="rId46" xr:uid="{A4CCB101-A828-4F38-BEE2-CAF593D35CD3}"/>
    <hyperlink ref="W49" r:id="rId47" xr:uid="{6B327539-04B9-4854-8CDF-4D7DAF3FEC66}"/>
    <hyperlink ref="W50" r:id="rId48" xr:uid="{1B4FC4BB-0B5A-48CB-B164-0EFD64BC694F}"/>
    <hyperlink ref="W51" r:id="rId49" xr:uid="{8D08FCAB-0550-4844-B681-A1EE13B6C929}"/>
    <hyperlink ref="W52" r:id="rId50" xr:uid="{4A49B4DA-387A-40AD-AB4A-662757F43E2F}"/>
    <hyperlink ref="W53" r:id="rId51" xr:uid="{0E192E23-2489-4B8E-AE89-9E91B50DFF7F}"/>
    <hyperlink ref="W54" r:id="rId52" xr:uid="{80D8F146-9DF6-4D00-953B-67A6AF1838B7}"/>
    <hyperlink ref="W55" r:id="rId53" display="https://dskbank.bg/docs/default-source/%D0%B4%D0%BE%D0%BA%D1%83%D0%BC%D0%B5%D0%BD%D1%82%D0%B8/%D0%BE%D0%BF%D0%BE%D0%B2%D0%B5%D1%81%D1%82%D1%8F%D0%B2%D0%B0%D0%BD%D0%B8%D1%8F/2021/2021-year-end-disclosure-dsk-bank-group-according-to-regulation-575-dated-2013-on-prudential-requirements-for-credit-institutions-and-investment-firms.pdf?sfvrsn=30/09/2022-00:09" xr:uid="{14CDA6AD-88FA-4831-A469-9BEA71BCC009}"/>
    <hyperlink ref="W56" r:id="rId54" xr:uid="{883A3900-15AD-4BD8-AFC3-8113A3E33012}"/>
    <hyperlink ref="W57" r:id="rId55" xr:uid="{81D138F9-556D-4DDC-BE13-66BF99D33847}"/>
    <hyperlink ref="W58" r:id="rId56" xr:uid="{D03CE746-BA48-44A7-90A2-451E52CF5081}"/>
    <hyperlink ref="W59" r:id="rId57" xr:uid="{9289D976-8428-408D-A85F-6D41608DCA45}"/>
    <hyperlink ref="W60" r:id="rId58" xr:uid="{9A870A64-1049-46F9-8C5B-9DB42E891870}"/>
    <hyperlink ref="W61" r:id="rId59" xr:uid="{BFEC788E-4E5D-4ADC-A06C-CAA545B7D35D}"/>
    <hyperlink ref="W62" r:id="rId60" xr:uid="{094BB164-965B-4862-933B-B02117746FCC}"/>
    <hyperlink ref="W63" r:id="rId61" xr:uid="{9489E6D7-8AD9-4C50-BEFC-E1A5F9D6D4D4}"/>
    <hyperlink ref="W64" r:id="rId62" xr:uid="{BD82CF4F-A33F-4166-A9F8-3044F1E22033}"/>
    <hyperlink ref="W65" r:id="rId63" xr:uid="{790C604C-2122-4A6C-B5A8-77CF100837E0}"/>
    <hyperlink ref="W66" r:id="rId64"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86E2565D-8D4C-43BC-A82B-B54E614AFED7}"/>
    <hyperlink ref="W67" r:id="rId65" xr:uid="{9744A7EB-B21B-445E-B0D6-D2D9BC6A886F}"/>
    <hyperlink ref="W68" r:id="rId66" xr:uid="{840631DC-59DA-428C-99DB-02E580144C26}"/>
    <hyperlink ref="W69" r:id="rId67" xr:uid="{2D93571E-7A4B-4D53-9A48-47F1113259DC}"/>
    <hyperlink ref="W70" r:id="rId68" xr:uid="{197C7AD6-968A-4176-9ED7-7F0E90D4FF10}"/>
    <hyperlink ref="W71" r:id="rId69" xr:uid="{D7C9FCB4-E450-45B2-A383-C89EC304972B}"/>
    <hyperlink ref="W72" r:id="rId70" xr:uid="{66CABD47-18B9-4F5A-B1CC-95DBCB0DC175}"/>
    <hyperlink ref="W73" r:id="rId71" xr:uid="{4C7B5E93-B850-4078-991A-6902259EC813}"/>
    <hyperlink ref="W74" r:id="rId72" xr:uid="{73F31606-82BB-462D-B2DB-B34120375112}"/>
    <hyperlink ref="W75" r:id="rId73" xr:uid="{DFF027D3-1FC2-45F0-865D-66D19276A3CB}"/>
    <hyperlink ref="W76" r:id="rId74" xr:uid="{406092AE-60B6-4CF4-933F-26949D29EA13}"/>
    <hyperlink ref="W77" r:id="rId75"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EA9C3189-FFCB-41D3-934D-A37CDEA98DB7}"/>
    <hyperlink ref="W78" r:id="rId76" xr:uid="{EA74600B-97A4-4B87-8078-A81503BC1C07}"/>
    <hyperlink ref="W79" r:id="rId77" xr:uid="{6CE6AD6E-0B4A-42BF-9ADE-081CD8911B5A}"/>
    <hyperlink ref="W80" r:id="rId78" xr:uid="{8BBA65EB-1A40-4FA0-AFBA-4AAE394E798C}"/>
    <hyperlink ref="W81" r:id="rId79" xr:uid="{60D80DFE-316F-454D-9668-B24D6D4649B3}"/>
    <hyperlink ref="W82" r:id="rId80" xr:uid="{8E64FEE8-A6E0-473F-9202-6BB9D543E56F}"/>
    <hyperlink ref="W83" r:id="rId81" xr:uid="{F384E613-88FD-49F1-B024-137D2EEA51E3}"/>
    <hyperlink ref="W84" r:id="rId82" xr:uid="{F9A1E175-307C-409F-8F7C-5027A1B81871}"/>
    <hyperlink ref="W85" r:id="rId83" xr:uid="{DA4C6CE9-F8A2-47A5-8060-427FB0D4FDC7}"/>
    <hyperlink ref="W86" r:id="rId84" xr:uid="{72652834-7731-488B-A371-BD4DA3F64A12}"/>
    <hyperlink ref="W87" r:id="rId85" xr:uid="{1069A4B0-1A89-47D1-9F88-C489CBA83F4B}"/>
    <hyperlink ref="W88" r:id="rId86" xr:uid="{7B4D3755-5EA5-4F93-AFDC-9B547ADAE377}"/>
    <hyperlink ref="W89" r:id="rId87" xr:uid="{B3A17585-2A77-4D30-AFE0-F5AD81CA5AC2}"/>
    <hyperlink ref="W90" r:id="rId88" xr:uid="{93BA5395-84DC-4236-9A9A-D10570E0375E}"/>
    <hyperlink ref="W91" r:id="rId89" xr:uid="{587A5C64-B877-4653-8B78-216672C580DF}"/>
    <hyperlink ref="W92" r:id="rId90" xr:uid="{29C6CC16-8D0C-401D-895E-EDF45D7DB926}"/>
    <hyperlink ref="W93" r:id="rId91" xr:uid="{F0E78E04-0800-43E3-8215-B748A81E1132}"/>
    <hyperlink ref="W94" r:id="rId92" xr:uid="{D997A307-FA2C-47A5-8635-F88E3A4B4B62}"/>
    <hyperlink ref="W95" r:id="rId93" xr:uid="{F9017385-B814-4820-AF92-F82F66981CF3}"/>
    <hyperlink ref="W96" r:id="rId94" display="https://www.rbinternational.com/de/investoren/berichte/regulatorische-veroeffentlichungen/_jcr_content/root/responsivegrid/contentcontainer_cop_983486446/contentplus/downloadlist_1505561_1567370318.download.html/0/RBI%20Pillar%203%20Report%2031_12_2021%20_nur%20auf%20Englisch_.pdf" xr:uid="{F6432B79-0BDF-4C46-AEBD-92C787DB51EC}"/>
    <hyperlink ref="W97" r:id="rId95" xr:uid="{26E9FDD0-011D-4228-974A-00FFEB573670}"/>
    <hyperlink ref="W98" r:id="rId96" xr:uid="{853A08A0-DF30-4CCC-8A70-5D6D66246C94}"/>
    <hyperlink ref="W99" r:id="rId97" xr:uid="{299A7F51-5B54-4667-A5DB-7076FDA4E350}"/>
    <hyperlink ref="W100" r:id="rId98" xr:uid="{14D4F9DC-2E02-4165-8DDD-D1DC3BBB66CE}"/>
    <hyperlink ref="W101" r:id="rId99" xr:uid="{55852170-987F-41ED-876A-E1F05E40457C}"/>
    <hyperlink ref="W102" r:id="rId100" xr:uid="{B224C2FD-BB74-41EE-8ECA-E5333B8FFEB6}"/>
    <hyperlink ref="W103" r:id="rId101" xr:uid="{DEBA46F3-47AA-4857-AA41-086668B74C53}"/>
    <hyperlink ref="W104" r:id="rId102" xr:uid="{0D44D9CE-B91D-47B3-A474-92CFD76D7EA3}"/>
    <hyperlink ref="W105" r:id="rId103" display="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xr:uid="{6D9C88EF-2BD0-40DB-9EE8-8A66A8778822}"/>
    <hyperlink ref="W106" r:id="rId104" xr:uid="{5744D844-3018-4CB7-ACAC-55638CA3BCFA}"/>
    <hyperlink ref="W107" r:id="rId105" xr:uid="{6F84C471-231B-4E0F-8FB0-6F0E78BDA902}"/>
    <hyperlink ref="W108" r:id="rId106" xr:uid="{9A7DB091-AF14-4B31-9900-E35A94196431}"/>
    <hyperlink ref="W109" r:id="rId107" xr:uid="{F5DAD707-3E18-4901-940C-39CA3B05CED7}"/>
    <hyperlink ref="X2" r:id="rId108" xr:uid="{4881E964-75B5-4719-B26B-A47ABDCEBCDB}"/>
    <hyperlink ref="X3" r:id="rId109" xr:uid="{E88BA648-668D-4F73-BDB8-789284EC5CDA}"/>
    <hyperlink ref="X4" r:id="rId110" xr:uid="{D45933AD-A7C4-4007-946C-A3B4A78E04EC}"/>
    <hyperlink ref="X5" r:id="rId111" xr:uid="{B85C28C0-FF61-4D63-A14F-85D1D6975B13}"/>
    <hyperlink ref="X6" r:id="rId112" location="pillar-iii-disclosures" xr:uid="{21BC4EC8-B116-4508-9506-657A89624C38}"/>
    <hyperlink ref="X7" r:id="rId113" xr:uid="{43C4BF25-8FC4-43DC-A5FB-9ADEAFF1CEEE}"/>
    <hyperlink ref="X8" r:id="rId114" xr:uid="{C4A0231B-39F6-428C-BFB3-7B9CEA53B0ED}"/>
    <hyperlink ref="X9" r:id="rId115" xr:uid="{F194DEA5-8543-49B8-ADAB-051BB03B01D3}"/>
    <hyperlink ref="X10" r:id="rId116" xr:uid="{C97D4D71-B997-4557-BADB-6F2538DB3EB3}"/>
    <hyperlink ref="X11" r:id="rId117" xr:uid="{26BBD645-F246-472D-82FD-96A33CE4E890}"/>
    <hyperlink ref="X12" r:id="rId118" xr:uid="{0AD83D8B-C804-4E17-8630-9BF5EE608518}"/>
    <hyperlink ref="X13" r:id="rId119" xr:uid="{97EA15C5-E060-4FD5-BCD8-6DD8737E149F}"/>
    <hyperlink ref="X14" r:id="rId120" location="item-2" xr:uid="{AD1D9DE5-4570-4B6E-A1BB-ECCF6ED82D93}"/>
    <hyperlink ref="X15" r:id="rId121" xr:uid="{73BF5FEA-735D-4A7A-8BF8-DF619879F527}"/>
    <hyperlink ref="X16" r:id="rId122" xr:uid="{D7200520-5763-4AA7-8DB9-7885A6A11BFA}"/>
    <hyperlink ref="X17" r:id="rId123" xr:uid="{5D19E4EC-6E3D-4D79-B85E-8D713E6E2D89}"/>
    <hyperlink ref="X18" r:id="rId124" xr:uid="{93A89C31-F026-4F68-B8DC-47FDE239C47C}"/>
    <hyperlink ref="X19" r:id="rId125" location="2021" xr:uid="{10B08B0D-5A9C-4A1F-89D0-1E76F186E19A}"/>
    <hyperlink ref="X20" r:id="rId126" xr:uid="{3F95ABF2-2DCC-4F4C-BFD1-DD0A2D177EE8}"/>
    <hyperlink ref="X21" r:id="rId127" xr:uid="{5783A4B7-B686-486E-BDF3-7E82B0C51726}"/>
    <hyperlink ref="X22" r:id="rId128" xr:uid="{5371699C-577E-43E0-B171-F53E6CC39F83}"/>
    <hyperlink ref="X23" r:id="rId129" xr:uid="{0B1F8155-987F-4740-AAC7-6EA18904C209}"/>
    <hyperlink ref="X24" r:id="rId130" location="pillar-iii-disclosures-report" xr:uid="{2CECF92F-DFDA-4EDC-A9A0-FB7AA92AA39B}"/>
    <hyperlink ref="X25" r:id="rId131" xr:uid="{A601FE2E-57E1-4590-8236-29B7C944F8EB}"/>
    <hyperlink ref="X26" r:id="rId132" xr:uid="{40B7DB08-C85A-4F12-8040-8592A6078CAE}"/>
    <hyperlink ref="X27" r:id="rId133" xr:uid="{A2359BB3-CB96-4CEB-B7E1-9E1CE567AC14}"/>
    <hyperlink ref="X28" r:id="rId134" xr:uid="{16C70B49-90E5-4595-9C02-CF76892C8360}"/>
    <hyperlink ref="X29" r:id="rId135" xr:uid="{B04CEB89-E986-4E04-B4D6-4E3CB541C20B}"/>
    <hyperlink ref="X30" r:id="rId136" xr:uid="{7A2B4BF8-2D3F-4A7C-A306-454AA7E9656D}"/>
    <hyperlink ref="X31" r:id="rId137" xr:uid="{C4607A85-5340-48A1-830A-55C047AD8DB7}"/>
    <hyperlink ref="X32" r:id="rId138" xr:uid="{23786BCD-048E-4936-AD56-05AAD5CF2711}"/>
    <hyperlink ref="X33" r:id="rId139" xr:uid="{90A141E3-120E-462D-AD33-863C8D9BDD38}"/>
    <hyperlink ref="X34" r:id="rId140" xr:uid="{C8F092D5-E4B0-43A3-BF15-EE61E5B49AB0}"/>
    <hyperlink ref="X36" r:id="rId141" xr:uid="{C8304533-60D9-4EC9-90DC-2B10C49898DA}"/>
    <hyperlink ref="X35" r:id="rId142" xr:uid="{4B0BC266-65AF-4F9D-9D1D-7B74D6B3C6E2}"/>
    <hyperlink ref="X37" r:id="rId143" xr:uid="{039B3503-89C8-4118-BA18-F57C7A7C9925}"/>
    <hyperlink ref="X38" r:id="rId144" xr:uid="{830BBE3F-7DBF-4E11-B2FB-171CF2FF43F4}"/>
    <hyperlink ref="X39" r:id="rId145" xr:uid="{8CAFFEBC-C7BE-4FFE-912D-EA83CBB7FDDB}"/>
    <hyperlink ref="X40" r:id="rId146" xr:uid="{0632A1B4-2F9B-43BF-83C2-0A6CCF03055A}"/>
    <hyperlink ref="X41" r:id="rId147" xr:uid="{07EF53B8-982B-475D-87BE-A2A3334D5F8F}"/>
    <hyperlink ref="X42" r:id="rId148" xr:uid="{AD9CE1F0-331B-4738-9C27-A8F68FEF3714}"/>
    <hyperlink ref="X43" r:id="rId149" xr:uid="{5DAA574C-FA16-4A14-B052-567685EC3DAA}"/>
    <hyperlink ref="X44" r:id="rId150" xr:uid="{31B14066-8387-4508-9684-07858CF0F80A}"/>
    <hyperlink ref="X45" r:id="rId151" xr:uid="{9F9DE3BD-5C8A-42B3-B00E-AF93410918EB}"/>
    <hyperlink ref="X46" r:id="rId152" xr:uid="{F5781F02-5AAA-4A75-8B05-1137A8A88EE4}"/>
    <hyperlink ref="X47" r:id="rId153" xr:uid="{06B996FE-271A-43F6-8145-4A90D5BEF950}"/>
    <hyperlink ref="X48" r:id="rId154" xr:uid="{0A5462DD-C43F-4CBC-A9F4-1AB9D68BFED1}"/>
    <hyperlink ref="X49" r:id="rId155" xr:uid="{0B6C8ACD-6F21-436E-9FF7-35D5E7F4BFFC}"/>
    <hyperlink ref="X50" r:id="rId156" xr:uid="{9F38C8EE-9333-43D8-8F66-07E1E2102C66}"/>
    <hyperlink ref="X51" r:id="rId157" xr:uid="{20C92F25-7E71-4766-865F-AA0D586C9037}"/>
    <hyperlink ref="X52" r:id="rId158" xr:uid="{0B7BB098-7217-47AD-A854-61E4B2DC62CD}"/>
    <hyperlink ref="X53" r:id="rId159" xr:uid="{93D74B7F-C196-439E-8AE0-A626BAAABA42}"/>
    <hyperlink ref="X54" r:id="rId160" xr:uid="{91E9E236-D067-4751-9BA6-C603689DEB0E}"/>
    <hyperlink ref="X55" r:id="rId161" xr:uid="{BD042EEA-8E1B-42FD-86F1-DA90FED49031}"/>
    <hyperlink ref="X56" r:id="rId162" xr:uid="{95061F23-FCD9-4EC2-908F-8AF58A6F321E}"/>
    <hyperlink ref="X57" r:id="rId163" xr:uid="{B56E5151-3375-4FF3-A8D0-673CC4398AA8}"/>
    <hyperlink ref="X58" r:id="rId164" xr:uid="{54BCB59E-FC42-4833-A34B-66D7B77E3D2B}"/>
    <hyperlink ref="X59" r:id="rId165" xr:uid="{918904E7-CB71-446C-98EF-5584B0B358E3}"/>
    <hyperlink ref="X60" r:id="rId166" xr:uid="{A40A9ABE-DDF4-40DD-BC1D-5CF48C14B13D}"/>
    <hyperlink ref="X61" r:id="rId167" xr:uid="{5F566833-79D2-48E1-86D9-95E731B3D46E}"/>
    <hyperlink ref="X62" r:id="rId168" xr:uid="{01FF14E9-069A-444C-8AD3-3DC519A4406A}"/>
    <hyperlink ref="X63" r:id="rId169" xr:uid="{F8144314-FD17-4B0E-89E3-D148FAA4A7F3}"/>
    <hyperlink ref="X64" r:id="rId170" xr:uid="{5794E93E-CEB3-4F1F-BFA2-5408D040CAA3}"/>
    <hyperlink ref="X65" r:id="rId171" xr:uid="{8EC4AA6F-E53A-4707-9C75-98D1E7EA67DF}"/>
    <hyperlink ref="X66" r:id="rId172" xr:uid="{B89262EF-CE83-42DF-A28E-16335BB59318}"/>
    <hyperlink ref="X67" r:id="rId173" xr:uid="{E883DC32-E953-463F-8FE2-B4E24A2ABCF2}"/>
    <hyperlink ref="X68" r:id="rId174" xr:uid="{94581741-1686-4485-86DA-6392ED905677}"/>
    <hyperlink ref="X69" r:id="rId175" xr:uid="{16FA6BE1-5E5B-48F7-8F6E-CE06C14A1D36}"/>
    <hyperlink ref="X70" r:id="rId176" xr:uid="{601BCEB5-BDEA-400F-BED2-4C548CBABA77}"/>
    <hyperlink ref="X71" r:id="rId177" xr:uid="{39429609-4E52-4812-B2B7-F281AA5DD783}"/>
    <hyperlink ref="X72" r:id="rId178" xr:uid="{D1FF4AEE-A5E6-47E8-B877-3A2883E91EFE}"/>
    <hyperlink ref="X73" r:id="rId179" xr:uid="{E64CCD18-DF8F-441D-BF42-3720CB9CADDB}"/>
    <hyperlink ref="X74" r:id="rId180" xr:uid="{E2E2306C-15FF-43F3-86A3-CFFF9744DC4C}"/>
    <hyperlink ref="X75" r:id="rId181" xr:uid="{89634198-6BBB-487A-BEA8-DCE69EED428F}"/>
    <hyperlink ref="X76" r:id="rId182" xr:uid="{2161F584-6185-46E1-8619-FC306607EABC}"/>
    <hyperlink ref="X77" r:id="rId183" xr:uid="{7BDD4169-013F-4039-BBBC-14E7264DAC5E}"/>
    <hyperlink ref="X78" r:id="rId184" xr:uid="{37A3C001-9121-43F2-8824-296594153B06}"/>
    <hyperlink ref="X79" r:id="rId185" xr:uid="{BE2581C6-C369-4A89-AF3C-5CCA6D78DA94}"/>
    <hyperlink ref="X80" r:id="rId186" xr:uid="{B32350C2-7739-4A80-9FAB-083772D88E78}"/>
    <hyperlink ref="X81" r:id="rId187" xr:uid="{5757F016-F9E6-49BF-87A2-D9D97555820A}"/>
    <hyperlink ref="X82" r:id="rId188" location="year-2021" xr:uid="{A530B6B8-E7BF-47C1-8473-AB9F2FEC5B3C}"/>
    <hyperlink ref="X83" r:id="rId189" xr:uid="{1FF909B3-6C0D-45EE-994E-AE74121F0AE8}"/>
    <hyperlink ref="X84" r:id="rId190" xr:uid="{50714A3C-01A6-4791-8EDD-8825649C3B79}"/>
    <hyperlink ref="X85" r:id="rId191" xr:uid="{650415B4-682F-481F-AB66-B3C6E537A712}"/>
    <hyperlink ref="X87" r:id="rId192" xr:uid="{F1868ACE-C007-4BDE-8460-F7D7FB7C6771}"/>
    <hyperlink ref="X88" r:id="rId193" xr:uid="{E71B0DE3-0957-4F3C-BDAC-67E5AB0492EB}"/>
    <hyperlink ref="X89" r:id="rId194" xr:uid="{60D17116-316B-4802-8207-AF993321C9DF}"/>
    <hyperlink ref="X90" r:id="rId195" xr:uid="{D5B57518-4DE9-48CA-8821-9260A9E8C467}"/>
    <hyperlink ref="X91" r:id="rId196" xr:uid="{AC2648AA-2AB2-4F5D-AEC2-885FD140B702}"/>
    <hyperlink ref="X92" r:id="rId197" xr:uid="{F2ECC02B-D114-41C9-B23E-1D19DC971113}"/>
    <hyperlink ref="X93" r:id="rId198" xr:uid="{EFAC9B24-FCF9-4044-B43E-56BCE14F5E76}"/>
    <hyperlink ref="X94" r:id="rId199" xr:uid="{4249B9A3-18E0-4D57-ADDB-85E748C72C90}"/>
    <hyperlink ref="X95" r:id="rId200" location="risk" xr:uid="{E8E5DF38-4F0C-4503-BB4F-D4DB635A792A}"/>
    <hyperlink ref="X96" r:id="rId201" xr:uid="{E72E70AC-D75A-4581-97DF-0A57D9037D8B}"/>
    <hyperlink ref="X97" r:id="rId202" xr:uid="{7F65EF32-3965-4D32-94E0-799CAE88413D}"/>
    <hyperlink ref="X98" r:id="rId203" xr:uid="{79E715CF-0C0E-4652-9F38-B8F67989E31D}"/>
    <hyperlink ref="X99" r:id="rId204" xr:uid="{3E25040B-B8E5-462A-8A6C-70938576B23E}"/>
    <hyperlink ref="X100" r:id="rId205" xr:uid="{A2B61ACE-1125-4669-8D3E-A9C6FAF898B9}"/>
    <hyperlink ref="X101" r:id="rId206" xr:uid="{EB27B2AC-3811-4DB2-8786-662FF8B67B17}"/>
    <hyperlink ref="X102" r:id="rId207" xr:uid="{60988A72-9A58-4AA1-99D1-A4296148563F}"/>
    <hyperlink ref="X103" r:id="rId208" xr:uid="{712FE209-C0EA-4430-AB8A-B4BF6021CDA3}"/>
    <hyperlink ref="X104" r:id="rId209" location="other_regulatory" xr:uid="{B1ADF5BD-35E1-4E3C-BDB4-FAE299B4E2E3}"/>
    <hyperlink ref="X105" r:id="rId210" xr:uid="{7EBBAE6A-058E-4531-A8D7-8657D9CB219F}"/>
    <hyperlink ref="X106" r:id="rId211" xr:uid="{784FDD53-DE6F-4106-A387-9EE2F2B0FC51}"/>
    <hyperlink ref="X107" r:id="rId212" xr:uid="{9AA947C7-EB49-40FC-8A2A-C48A2C47EBF5}"/>
    <hyperlink ref="X108" r:id="rId213" xr:uid="{B5A7B2BA-083A-4F6A-A2B6-36763668969B}"/>
    <hyperlink ref="X109" r:id="rId214" xr:uid="{D2A8110E-AF18-4124-8066-36E1E7A65EBB}"/>
  </hyperlinks>
  <pageMargins left="0.7" right="0.7" top="0.75" bottom="0.75" header="0.3" footer="0.3"/>
  <pageSetup orientation="portrait" horizontalDpi="1200" verticalDpi="1200" r:id="rId2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A557-F02B-4E29-A6B6-953933CD305B}">
  <sheetPr>
    <tabColor theme="0" tint="-0.499984740745262"/>
  </sheetPr>
  <dimension ref="A1:AX145"/>
  <sheetViews>
    <sheetView showGridLines="0" zoomScale="75" zoomScaleNormal="75" workbookViewId="0">
      <pane xSplit="2" ySplit="1" topLeftCell="C2" activePane="bottomRight" state="frozen"/>
      <selection pane="topRight"/>
      <selection pane="bottomLeft"/>
      <selection pane="bottomRight"/>
    </sheetView>
  </sheetViews>
  <sheetFormatPr defaultColWidth="8.81640625" defaultRowHeight="14"/>
  <cols>
    <col min="1" max="1" width="30.7265625" style="55" customWidth="1"/>
    <col min="2" max="2" width="30.7265625" style="60" customWidth="1"/>
    <col min="3" max="4" width="15.7265625" style="30" customWidth="1"/>
    <col min="5" max="6" width="15.7265625" style="31" customWidth="1"/>
    <col min="7" max="7" width="15.7265625" style="178" customWidth="1"/>
    <col min="8" max="8" width="15.7265625" style="173" customWidth="1"/>
    <col min="9" max="9" width="16.26953125" style="173" bestFit="1" customWidth="1"/>
    <col min="10" max="10" width="15.7265625" style="173" customWidth="1"/>
    <col min="11" max="11" width="16.26953125" style="173" bestFit="1" customWidth="1"/>
    <col min="12" max="19" width="15.7265625" style="173" customWidth="1"/>
    <col min="20" max="20" width="15.7265625" style="178" customWidth="1"/>
    <col min="21" max="22" width="15.7265625" style="173" customWidth="1"/>
    <col min="23" max="26" width="25.7265625" style="39" customWidth="1"/>
    <col min="27" max="27" width="25.7265625" style="104" customWidth="1"/>
    <col min="28" max="39" width="25.7265625" style="39" customWidth="1"/>
    <col min="40" max="40" width="25.7265625" style="104" customWidth="1"/>
    <col min="41" max="46" width="25.7265625" style="39" customWidth="1"/>
    <col min="47" max="48" width="25.7265625" style="30" customWidth="1"/>
    <col min="49" max="49" width="25.7265625" style="35" customWidth="1"/>
    <col min="50" max="16384" width="8.81640625" style="8"/>
  </cols>
  <sheetData>
    <row r="1" spans="1:50" s="28" customFormat="1" ht="91">
      <c r="A1" s="58" t="s">
        <v>227</v>
      </c>
      <c r="B1" s="58" t="s">
        <v>210</v>
      </c>
      <c r="C1" s="58" t="s">
        <v>211</v>
      </c>
      <c r="D1" s="58" t="s">
        <v>147</v>
      </c>
      <c r="E1" s="25" t="s">
        <v>195</v>
      </c>
      <c r="F1" s="25" t="s">
        <v>196</v>
      </c>
      <c r="G1" s="175" t="s">
        <v>727</v>
      </c>
      <c r="H1" s="156" t="s">
        <v>728</v>
      </c>
      <c r="I1" s="156" t="s">
        <v>729</v>
      </c>
      <c r="J1" s="156" t="s">
        <v>730</v>
      </c>
      <c r="K1" s="156" t="s">
        <v>731</v>
      </c>
      <c r="L1" s="156" t="s">
        <v>732</v>
      </c>
      <c r="M1" s="156" t="s">
        <v>733</v>
      </c>
      <c r="N1" s="156" t="s">
        <v>734</v>
      </c>
      <c r="O1" s="156" t="s">
        <v>735</v>
      </c>
      <c r="P1" s="156" t="s">
        <v>736</v>
      </c>
      <c r="Q1" s="156" t="s">
        <v>737</v>
      </c>
      <c r="R1" s="156" t="s">
        <v>738</v>
      </c>
      <c r="S1" s="156" t="s">
        <v>739</v>
      </c>
      <c r="T1" s="175" t="s">
        <v>740</v>
      </c>
      <c r="U1" s="156" t="s">
        <v>741</v>
      </c>
      <c r="V1" s="156" t="s">
        <v>742</v>
      </c>
      <c r="W1" s="156" t="s">
        <v>743</v>
      </c>
      <c r="X1" s="156" t="s">
        <v>744</v>
      </c>
      <c r="Y1" s="156" t="s">
        <v>745</v>
      </c>
      <c r="Z1" s="156" t="s">
        <v>746</v>
      </c>
      <c r="AA1" s="175" t="s">
        <v>747</v>
      </c>
      <c r="AB1" s="156" t="s">
        <v>748</v>
      </c>
      <c r="AC1" s="156" t="s">
        <v>749</v>
      </c>
      <c r="AD1" s="156" t="s">
        <v>750</v>
      </c>
      <c r="AE1" s="156" t="s">
        <v>751</v>
      </c>
      <c r="AF1" s="156" t="s">
        <v>752</v>
      </c>
      <c r="AG1" s="156" t="s">
        <v>753</v>
      </c>
      <c r="AH1" s="156" t="s">
        <v>754</v>
      </c>
      <c r="AI1" s="156" t="s">
        <v>755</v>
      </c>
      <c r="AJ1" s="156" t="s">
        <v>756</v>
      </c>
      <c r="AK1" s="156" t="s">
        <v>757</v>
      </c>
      <c r="AL1" s="156" t="s">
        <v>758</v>
      </c>
      <c r="AM1" s="156" t="s">
        <v>759</v>
      </c>
      <c r="AN1" s="175" t="s">
        <v>760</v>
      </c>
      <c r="AO1" s="156" t="s">
        <v>761</v>
      </c>
      <c r="AP1" s="156" t="s">
        <v>762</v>
      </c>
      <c r="AQ1" s="156" t="s">
        <v>763</v>
      </c>
      <c r="AR1" s="156" t="s">
        <v>764</v>
      </c>
      <c r="AS1" s="156" t="s">
        <v>765</v>
      </c>
      <c r="AT1" s="156" t="s">
        <v>766</v>
      </c>
      <c r="AU1" s="59" t="s">
        <v>148</v>
      </c>
      <c r="AV1" s="59" t="s">
        <v>186</v>
      </c>
      <c r="AW1" s="74" t="s">
        <v>149</v>
      </c>
    </row>
    <row r="2" spans="1:50" ht="15" customHeight="1">
      <c r="A2" s="38" t="s">
        <v>42</v>
      </c>
      <c r="B2" s="60" t="s">
        <v>43</v>
      </c>
      <c r="C2" s="38" t="s">
        <v>183</v>
      </c>
      <c r="D2" s="77"/>
      <c r="E2" s="60"/>
      <c r="F2" s="60"/>
      <c r="G2" s="176"/>
      <c r="H2" s="33"/>
      <c r="I2" s="33"/>
      <c r="J2" s="33"/>
      <c r="K2" s="33"/>
      <c r="L2" s="33"/>
      <c r="M2" s="33"/>
      <c r="N2" s="33"/>
      <c r="O2" s="33"/>
      <c r="P2" s="33"/>
      <c r="Q2" s="33"/>
      <c r="R2" s="33"/>
      <c r="S2" s="33"/>
      <c r="T2" s="97"/>
      <c r="U2" s="33"/>
      <c r="V2" s="33"/>
      <c r="W2" s="197"/>
      <c r="X2" s="197"/>
      <c r="Y2" s="197"/>
      <c r="Z2" s="197"/>
      <c r="AA2" s="198"/>
      <c r="AB2" s="197"/>
      <c r="AC2" s="197"/>
      <c r="AD2" s="197"/>
      <c r="AE2" s="197"/>
      <c r="AF2" s="197"/>
      <c r="AG2" s="197"/>
      <c r="AH2" s="197"/>
      <c r="AI2" s="197"/>
      <c r="AJ2" s="197"/>
      <c r="AK2" s="197"/>
      <c r="AL2" s="199"/>
      <c r="AM2" s="199"/>
      <c r="AN2" s="198"/>
      <c r="AO2" s="199"/>
      <c r="AP2" s="199"/>
      <c r="AQ2" s="199"/>
      <c r="AR2" s="199"/>
      <c r="AS2" s="199"/>
      <c r="AT2" s="199"/>
      <c r="AU2" s="111" t="s">
        <v>364</v>
      </c>
      <c r="AV2" s="111" t="s">
        <v>365</v>
      </c>
      <c r="AW2" s="35" t="s">
        <v>506</v>
      </c>
      <c r="AX2" s="8" t="s">
        <v>217</v>
      </c>
    </row>
    <row r="3" spans="1:50" ht="15" customHeight="1">
      <c r="A3" s="78" t="s">
        <v>44</v>
      </c>
      <c r="B3" s="62" t="s">
        <v>346</v>
      </c>
      <c r="C3" s="38" t="s">
        <v>184</v>
      </c>
      <c r="D3" s="77"/>
      <c r="E3" s="60"/>
      <c r="F3" s="60"/>
      <c r="G3" s="176"/>
      <c r="H3" s="33"/>
      <c r="I3" s="33"/>
      <c r="J3" s="33"/>
      <c r="K3" s="33"/>
      <c r="L3" s="33"/>
      <c r="M3" s="33"/>
      <c r="N3" s="33"/>
      <c r="O3" s="33"/>
      <c r="P3" s="33"/>
      <c r="Q3" s="33"/>
      <c r="R3" s="33"/>
      <c r="S3" s="33"/>
      <c r="T3" s="97"/>
      <c r="U3" s="33"/>
      <c r="V3" s="33"/>
      <c r="W3" s="197"/>
      <c r="X3" s="197"/>
      <c r="Y3" s="197"/>
      <c r="Z3" s="197"/>
      <c r="AA3" s="198"/>
      <c r="AB3" s="197"/>
      <c r="AC3" s="197"/>
      <c r="AD3" s="197"/>
      <c r="AE3" s="197"/>
      <c r="AF3" s="197"/>
      <c r="AG3" s="197"/>
      <c r="AH3" s="197"/>
      <c r="AI3" s="197"/>
      <c r="AJ3" s="197"/>
      <c r="AK3" s="197"/>
      <c r="AL3" s="199"/>
      <c r="AM3" s="199"/>
      <c r="AN3" s="198"/>
      <c r="AO3" s="199"/>
      <c r="AP3" s="199"/>
      <c r="AQ3" s="199"/>
      <c r="AR3" s="199"/>
      <c r="AS3" s="199"/>
      <c r="AT3" s="199"/>
      <c r="AU3" s="111" t="s">
        <v>366</v>
      </c>
      <c r="AV3" s="111" t="s">
        <v>367</v>
      </c>
      <c r="AW3" s="35" t="s">
        <v>506</v>
      </c>
      <c r="AX3" s="8" t="s">
        <v>217</v>
      </c>
    </row>
    <row r="4" spans="1:50" ht="15" customHeight="1">
      <c r="A4" s="78" t="s">
        <v>111</v>
      </c>
      <c r="B4" s="62" t="s">
        <v>112</v>
      </c>
      <c r="C4" s="38" t="s">
        <v>168</v>
      </c>
      <c r="D4" s="77">
        <v>44561</v>
      </c>
      <c r="E4" s="60" t="s">
        <v>200</v>
      </c>
      <c r="F4" s="60" t="s">
        <v>198</v>
      </c>
      <c r="G4" s="176"/>
      <c r="H4" s="33">
        <v>5</v>
      </c>
      <c r="I4" s="33">
        <v>37</v>
      </c>
      <c r="J4" s="33">
        <v>1</v>
      </c>
      <c r="K4" s="33">
        <v>37</v>
      </c>
      <c r="L4" s="33">
        <v>1</v>
      </c>
      <c r="M4" s="33"/>
      <c r="N4" s="33"/>
      <c r="O4" s="33"/>
      <c r="P4" s="33"/>
      <c r="Q4" s="33"/>
      <c r="R4" s="33"/>
      <c r="S4" s="33">
        <v>64</v>
      </c>
      <c r="T4" s="97"/>
      <c r="U4" s="33"/>
      <c r="V4" s="33"/>
      <c r="W4" s="197">
        <v>25</v>
      </c>
      <c r="X4" s="197">
        <v>4</v>
      </c>
      <c r="Y4" s="197"/>
      <c r="Z4" s="197"/>
      <c r="AA4" s="198"/>
      <c r="AB4" s="197"/>
      <c r="AC4" s="197"/>
      <c r="AD4" s="197"/>
      <c r="AE4" s="197"/>
      <c r="AF4" s="197"/>
      <c r="AG4" s="197"/>
      <c r="AH4" s="197"/>
      <c r="AI4" s="197"/>
      <c r="AJ4" s="197"/>
      <c r="AK4" s="197"/>
      <c r="AL4" s="199"/>
      <c r="AM4" s="199"/>
      <c r="AN4" s="198"/>
      <c r="AO4" s="199"/>
      <c r="AP4" s="199"/>
      <c r="AQ4" s="199"/>
      <c r="AR4" s="199"/>
      <c r="AS4" s="199"/>
      <c r="AT4" s="199"/>
      <c r="AU4" s="111" t="s">
        <v>368</v>
      </c>
      <c r="AV4" s="111" t="s">
        <v>369</v>
      </c>
      <c r="AX4" s="8" t="s">
        <v>217</v>
      </c>
    </row>
    <row r="5" spans="1:50" ht="15" customHeight="1">
      <c r="A5" s="38" t="s">
        <v>58</v>
      </c>
      <c r="B5" s="60" t="s">
        <v>59</v>
      </c>
      <c r="C5" s="38" t="s">
        <v>184</v>
      </c>
      <c r="D5" s="77"/>
      <c r="E5" s="60"/>
      <c r="F5" s="60"/>
      <c r="G5" s="176"/>
      <c r="H5" s="33"/>
      <c r="I5" s="33"/>
      <c r="J5" s="33"/>
      <c r="K5" s="33"/>
      <c r="L5" s="33"/>
      <c r="M5" s="33"/>
      <c r="N5" s="33"/>
      <c r="O5" s="33"/>
      <c r="P5" s="33"/>
      <c r="Q5" s="33"/>
      <c r="R5" s="33"/>
      <c r="S5" s="33"/>
      <c r="T5" s="97"/>
      <c r="U5" s="33"/>
      <c r="V5" s="33"/>
      <c r="W5" s="197"/>
      <c r="X5" s="197"/>
      <c r="Y5" s="197"/>
      <c r="Z5" s="197"/>
      <c r="AA5" s="198"/>
      <c r="AB5" s="197"/>
      <c r="AC5" s="197"/>
      <c r="AD5" s="197"/>
      <c r="AE5" s="197"/>
      <c r="AF5" s="197"/>
      <c r="AG5" s="197"/>
      <c r="AH5" s="197"/>
      <c r="AI5" s="197"/>
      <c r="AJ5" s="197"/>
      <c r="AK5" s="197"/>
      <c r="AL5" s="199"/>
      <c r="AM5" s="199"/>
      <c r="AN5" s="198"/>
      <c r="AO5" s="199"/>
      <c r="AP5" s="199"/>
      <c r="AQ5" s="199"/>
      <c r="AR5" s="199"/>
      <c r="AS5" s="199"/>
      <c r="AT5" s="199"/>
      <c r="AU5" s="111" t="s">
        <v>370</v>
      </c>
      <c r="AV5" s="111" t="s">
        <v>321</v>
      </c>
      <c r="AW5" s="35" t="s">
        <v>506</v>
      </c>
      <c r="AX5" s="8" t="s">
        <v>217</v>
      </c>
    </row>
    <row r="6" spans="1:50" ht="15" customHeight="1">
      <c r="A6" s="78" t="s">
        <v>158</v>
      </c>
      <c r="B6" s="62" t="s">
        <v>347</v>
      </c>
      <c r="C6" s="38" t="s">
        <v>181</v>
      </c>
      <c r="D6" s="77">
        <v>44561</v>
      </c>
      <c r="E6" s="60" t="s">
        <v>200</v>
      </c>
      <c r="F6" s="60" t="s">
        <v>197</v>
      </c>
      <c r="G6" s="176"/>
      <c r="H6" s="33">
        <v>17301.330000000002</v>
      </c>
      <c r="I6" s="33">
        <v>865066.5</v>
      </c>
      <c r="J6" s="33">
        <v>17301.330000000002</v>
      </c>
      <c r="K6" s="33">
        <v>865066.5</v>
      </c>
      <c r="L6" s="33">
        <v>17301.330000000002</v>
      </c>
      <c r="M6" s="33">
        <v>0</v>
      </c>
      <c r="N6" s="33">
        <v>0</v>
      </c>
      <c r="O6" s="33">
        <v>0</v>
      </c>
      <c r="P6" s="33">
        <v>0</v>
      </c>
      <c r="Q6" s="33">
        <v>0</v>
      </c>
      <c r="R6" s="33">
        <v>0</v>
      </c>
      <c r="S6" s="33">
        <v>584349.57999999996</v>
      </c>
      <c r="T6" s="97"/>
      <c r="U6" s="33">
        <v>0</v>
      </c>
      <c r="V6" s="33">
        <v>0</v>
      </c>
      <c r="W6" s="197">
        <v>0</v>
      </c>
      <c r="X6" s="197">
        <v>0</v>
      </c>
      <c r="Y6" s="197">
        <v>3080.06</v>
      </c>
      <c r="Z6" s="197">
        <v>0</v>
      </c>
      <c r="AA6" s="198"/>
      <c r="AB6" s="197">
        <v>0</v>
      </c>
      <c r="AC6" s="197">
        <v>0</v>
      </c>
      <c r="AD6" s="197">
        <v>0</v>
      </c>
      <c r="AE6" s="197">
        <v>0</v>
      </c>
      <c r="AF6" s="197">
        <v>0</v>
      </c>
      <c r="AG6" s="197">
        <v>0</v>
      </c>
      <c r="AH6" s="197">
        <v>0</v>
      </c>
      <c r="AI6" s="197">
        <v>0</v>
      </c>
      <c r="AJ6" s="197">
        <v>0</v>
      </c>
      <c r="AK6" s="197">
        <v>0</v>
      </c>
      <c r="AL6" s="199">
        <v>0</v>
      </c>
      <c r="AM6" s="199">
        <v>0</v>
      </c>
      <c r="AN6" s="198"/>
      <c r="AO6" s="199">
        <v>0</v>
      </c>
      <c r="AP6" s="199">
        <v>0</v>
      </c>
      <c r="AQ6" s="199">
        <v>0</v>
      </c>
      <c r="AR6" s="199">
        <v>0</v>
      </c>
      <c r="AS6" s="199">
        <v>0</v>
      </c>
      <c r="AT6" s="199">
        <v>0</v>
      </c>
      <c r="AU6" s="111" t="s">
        <v>371</v>
      </c>
      <c r="AV6" s="111" t="s">
        <v>292</v>
      </c>
      <c r="AX6" s="8" t="s">
        <v>217</v>
      </c>
    </row>
    <row r="7" spans="1:50" ht="15" customHeight="1">
      <c r="A7" s="38" t="s">
        <v>160</v>
      </c>
      <c r="B7" s="60" t="s">
        <v>161</v>
      </c>
      <c r="C7" s="38" t="s">
        <v>178</v>
      </c>
      <c r="D7" s="77">
        <v>44561</v>
      </c>
      <c r="E7" s="60" t="s">
        <v>200</v>
      </c>
      <c r="F7" s="60" t="s">
        <v>198</v>
      </c>
      <c r="G7" s="176"/>
      <c r="H7" s="33">
        <v>577</v>
      </c>
      <c r="I7" s="33">
        <v>900</v>
      </c>
      <c r="J7" s="33">
        <v>38</v>
      </c>
      <c r="K7" s="33">
        <v>271</v>
      </c>
      <c r="L7" s="33">
        <v>23</v>
      </c>
      <c r="M7" s="33"/>
      <c r="N7" s="33"/>
      <c r="O7" s="33">
        <v>629</v>
      </c>
      <c r="P7" s="33">
        <v>15</v>
      </c>
      <c r="Q7" s="33"/>
      <c r="R7" s="33"/>
      <c r="S7" s="33">
        <v>6176</v>
      </c>
      <c r="T7" s="97"/>
      <c r="U7" s="33">
        <v>7619</v>
      </c>
      <c r="V7" s="33">
        <v>163</v>
      </c>
      <c r="W7" s="197">
        <v>1571</v>
      </c>
      <c r="X7" s="197">
        <v>376</v>
      </c>
      <c r="Y7" s="197"/>
      <c r="Z7" s="197"/>
      <c r="AA7" s="198"/>
      <c r="AB7" s="197"/>
      <c r="AC7" s="197"/>
      <c r="AD7" s="197"/>
      <c r="AE7" s="197"/>
      <c r="AF7" s="197"/>
      <c r="AG7" s="197"/>
      <c r="AH7" s="197"/>
      <c r="AI7" s="197"/>
      <c r="AJ7" s="197"/>
      <c r="AK7" s="197"/>
      <c r="AL7" s="199"/>
      <c r="AM7" s="199"/>
      <c r="AN7" s="198"/>
      <c r="AO7" s="199"/>
      <c r="AP7" s="199"/>
      <c r="AQ7" s="199"/>
      <c r="AR7" s="199"/>
      <c r="AS7" s="199"/>
      <c r="AT7" s="199"/>
      <c r="AU7" s="111" t="s">
        <v>372</v>
      </c>
      <c r="AV7" s="111" t="s">
        <v>316</v>
      </c>
      <c r="AX7" s="8" t="s">
        <v>217</v>
      </c>
    </row>
    <row r="8" spans="1:50" ht="15" customHeight="1">
      <c r="A8" s="38" t="s">
        <v>250</v>
      </c>
      <c r="B8" s="60" t="s">
        <v>251</v>
      </c>
      <c r="C8" s="38" t="s">
        <v>180</v>
      </c>
      <c r="D8" s="77">
        <v>44561</v>
      </c>
      <c r="E8" s="60" t="s">
        <v>200</v>
      </c>
      <c r="F8" s="60" t="s">
        <v>198</v>
      </c>
      <c r="G8" s="176"/>
      <c r="H8" s="33"/>
      <c r="I8" s="33"/>
      <c r="J8" s="33"/>
      <c r="K8" s="33"/>
      <c r="L8" s="33"/>
      <c r="M8" s="33"/>
      <c r="N8" s="33"/>
      <c r="O8" s="33"/>
      <c r="P8" s="33"/>
      <c r="Q8" s="33"/>
      <c r="R8" s="33"/>
      <c r="S8" s="33"/>
      <c r="T8" s="97"/>
      <c r="U8" s="33"/>
      <c r="V8" s="33"/>
      <c r="W8" s="197"/>
      <c r="X8" s="197"/>
      <c r="Y8" s="197"/>
      <c r="Z8" s="197"/>
      <c r="AA8" s="198"/>
      <c r="AB8" s="197"/>
      <c r="AC8" s="197"/>
      <c r="AD8" s="197"/>
      <c r="AE8" s="197"/>
      <c r="AF8" s="197"/>
      <c r="AG8" s="197"/>
      <c r="AH8" s="197"/>
      <c r="AI8" s="197"/>
      <c r="AJ8" s="197"/>
      <c r="AK8" s="197"/>
      <c r="AL8" s="199"/>
      <c r="AM8" s="199"/>
      <c r="AN8" s="198"/>
      <c r="AO8" s="199"/>
      <c r="AP8" s="199"/>
      <c r="AQ8" s="199"/>
      <c r="AR8" s="199"/>
      <c r="AS8" s="199"/>
      <c r="AT8" s="199"/>
      <c r="AU8" s="111" t="s">
        <v>373</v>
      </c>
      <c r="AV8" s="111" t="s">
        <v>269</v>
      </c>
      <c r="AX8" s="8" t="s">
        <v>217</v>
      </c>
    </row>
    <row r="9" spans="1:50" ht="15" customHeight="1">
      <c r="A9" s="38" t="s">
        <v>348</v>
      </c>
      <c r="B9" s="60" t="s">
        <v>349</v>
      </c>
      <c r="C9" s="38" t="s">
        <v>173</v>
      </c>
      <c r="D9" s="77">
        <v>44561</v>
      </c>
      <c r="E9" s="60" t="s">
        <v>200</v>
      </c>
      <c r="F9" s="60" t="s">
        <v>197</v>
      </c>
      <c r="G9" s="176"/>
      <c r="H9" s="33"/>
      <c r="I9" s="33"/>
      <c r="J9" s="33"/>
      <c r="K9" s="33"/>
      <c r="L9" s="33"/>
      <c r="M9" s="33"/>
      <c r="N9" s="33"/>
      <c r="O9" s="33"/>
      <c r="P9" s="33"/>
      <c r="Q9" s="33"/>
      <c r="R9" s="33"/>
      <c r="S9" s="33"/>
      <c r="T9" s="97"/>
      <c r="U9" s="33"/>
      <c r="V9" s="33"/>
      <c r="W9" s="197"/>
      <c r="X9" s="197"/>
      <c r="Y9" s="197"/>
      <c r="Z9" s="197"/>
      <c r="AA9" s="198"/>
      <c r="AB9" s="197"/>
      <c r="AC9" s="197"/>
      <c r="AD9" s="197"/>
      <c r="AE9" s="197"/>
      <c r="AF9" s="197"/>
      <c r="AG9" s="197"/>
      <c r="AH9" s="197"/>
      <c r="AI9" s="197"/>
      <c r="AJ9" s="197"/>
      <c r="AK9" s="197"/>
      <c r="AL9" s="199"/>
      <c r="AM9" s="199"/>
      <c r="AN9" s="198"/>
      <c r="AO9" s="199"/>
      <c r="AP9" s="199"/>
      <c r="AQ9" s="199"/>
      <c r="AR9" s="199"/>
      <c r="AS9" s="199"/>
      <c r="AT9" s="199"/>
      <c r="AU9" s="111" t="s">
        <v>374</v>
      </c>
      <c r="AV9" s="111" t="s">
        <v>375</v>
      </c>
      <c r="AX9" s="8" t="s">
        <v>217</v>
      </c>
    </row>
    <row r="10" spans="1:50" ht="15" customHeight="1">
      <c r="A10" s="38" t="s">
        <v>69</v>
      </c>
      <c r="B10" s="60" t="s">
        <v>70</v>
      </c>
      <c r="C10" s="38" t="s">
        <v>175</v>
      </c>
      <c r="D10" s="77">
        <v>44561</v>
      </c>
      <c r="E10" s="60" t="s">
        <v>200</v>
      </c>
      <c r="F10" s="60" t="s">
        <v>198</v>
      </c>
      <c r="G10" s="176"/>
      <c r="H10" s="33">
        <v>12</v>
      </c>
      <c r="I10" s="33">
        <v>605</v>
      </c>
      <c r="J10" s="33">
        <v>12</v>
      </c>
      <c r="K10" s="33">
        <v>605</v>
      </c>
      <c r="L10" s="33">
        <v>12</v>
      </c>
      <c r="M10" s="33"/>
      <c r="N10" s="33"/>
      <c r="O10" s="33"/>
      <c r="P10" s="33"/>
      <c r="Q10" s="33"/>
      <c r="R10" s="33"/>
      <c r="S10" s="33"/>
      <c r="T10" s="97"/>
      <c r="U10" s="33"/>
      <c r="V10" s="33"/>
      <c r="W10" s="197"/>
      <c r="X10" s="197"/>
      <c r="Y10" s="197"/>
      <c r="Z10" s="197"/>
      <c r="AA10" s="198"/>
      <c r="AB10" s="197"/>
      <c r="AC10" s="197"/>
      <c r="AD10" s="197"/>
      <c r="AE10" s="197"/>
      <c r="AF10" s="197"/>
      <c r="AG10" s="197"/>
      <c r="AH10" s="197"/>
      <c r="AI10" s="197"/>
      <c r="AJ10" s="197"/>
      <c r="AK10" s="197"/>
      <c r="AL10" s="199"/>
      <c r="AM10" s="199"/>
      <c r="AN10" s="198"/>
      <c r="AO10" s="199"/>
      <c r="AP10" s="199"/>
      <c r="AQ10" s="199"/>
      <c r="AR10" s="199"/>
      <c r="AS10" s="199"/>
      <c r="AT10" s="199"/>
      <c r="AU10" s="111" t="s">
        <v>376</v>
      </c>
      <c r="AV10" s="111" t="s">
        <v>377</v>
      </c>
      <c r="AX10" s="8" t="s">
        <v>217</v>
      </c>
    </row>
    <row r="11" spans="1:50" ht="15" customHeight="1">
      <c r="A11" s="78" t="s">
        <v>350</v>
      </c>
      <c r="B11" s="62" t="s">
        <v>351</v>
      </c>
      <c r="C11" s="38" t="s">
        <v>183</v>
      </c>
      <c r="D11" s="77">
        <v>44561</v>
      </c>
      <c r="E11" s="60" t="s">
        <v>200</v>
      </c>
      <c r="F11" s="60"/>
      <c r="G11" s="176"/>
      <c r="H11" s="33"/>
      <c r="I11" s="33"/>
      <c r="J11" s="33"/>
      <c r="K11" s="33"/>
      <c r="L11" s="33"/>
      <c r="M11" s="33"/>
      <c r="N11" s="33"/>
      <c r="O11" s="33"/>
      <c r="P11" s="33"/>
      <c r="Q11" s="33"/>
      <c r="R11" s="33"/>
      <c r="S11" s="33"/>
      <c r="T11" s="97"/>
      <c r="U11" s="33"/>
      <c r="V11" s="33"/>
      <c r="W11" s="197"/>
      <c r="X11" s="197"/>
      <c r="Y11" s="197"/>
      <c r="Z11" s="197"/>
      <c r="AA11" s="198"/>
      <c r="AB11" s="197"/>
      <c r="AC11" s="197"/>
      <c r="AD11" s="197"/>
      <c r="AE11" s="197"/>
      <c r="AF11" s="197"/>
      <c r="AG11" s="197"/>
      <c r="AH11" s="197"/>
      <c r="AI11" s="197"/>
      <c r="AJ11" s="197"/>
      <c r="AK11" s="197"/>
      <c r="AL11" s="199"/>
      <c r="AM11" s="199"/>
      <c r="AN11" s="198"/>
      <c r="AO11" s="199"/>
      <c r="AP11" s="199"/>
      <c r="AQ11" s="199"/>
      <c r="AR11" s="199"/>
      <c r="AS11" s="199"/>
      <c r="AT11" s="199"/>
      <c r="AU11" s="111" t="s">
        <v>378</v>
      </c>
      <c r="AV11" s="111" t="s">
        <v>379</v>
      </c>
      <c r="AX11" s="8" t="s">
        <v>217</v>
      </c>
    </row>
    <row r="12" spans="1:50" ht="15" customHeight="1">
      <c r="A12" s="38" t="s">
        <v>193</v>
      </c>
      <c r="B12" s="60" t="s">
        <v>194</v>
      </c>
      <c r="C12" s="38" t="s">
        <v>184</v>
      </c>
      <c r="D12" s="77">
        <v>44561</v>
      </c>
      <c r="E12" s="60" t="s">
        <v>200</v>
      </c>
      <c r="F12" s="60" t="s">
        <v>197</v>
      </c>
      <c r="G12" s="176"/>
      <c r="H12" s="33"/>
      <c r="I12" s="33"/>
      <c r="J12" s="33"/>
      <c r="K12" s="33"/>
      <c r="L12" s="33"/>
      <c r="M12" s="33"/>
      <c r="N12" s="33"/>
      <c r="O12" s="33"/>
      <c r="P12" s="33"/>
      <c r="Q12" s="33"/>
      <c r="R12" s="33"/>
      <c r="S12" s="33"/>
      <c r="T12" s="97"/>
      <c r="U12" s="33"/>
      <c r="V12" s="33"/>
      <c r="W12" s="197"/>
      <c r="X12" s="197"/>
      <c r="Y12" s="197"/>
      <c r="Z12" s="197"/>
      <c r="AA12" s="198"/>
      <c r="AB12" s="197"/>
      <c r="AC12" s="197"/>
      <c r="AD12" s="197"/>
      <c r="AE12" s="197"/>
      <c r="AF12" s="197"/>
      <c r="AG12" s="197"/>
      <c r="AH12" s="197"/>
      <c r="AI12" s="197"/>
      <c r="AJ12" s="197"/>
      <c r="AK12" s="197"/>
      <c r="AL12" s="199"/>
      <c r="AM12" s="199"/>
      <c r="AN12" s="198"/>
      <c r="AO12" s="199"/>
      <c r="AP12" s="199"/>
      <c r="AQ12" s="199"/>
      <c r="AR12" s="199"/>
      <c r="AS12" s="199"/>
      <c r="AT12" s="199"/>
      <c r="AU12" s="111" t="s">
        <v>681</v>
      </c>
      <c r="AV12" s="111" t="s">
        <v>220</v>
      </c>
      <c r="AX12" s="8" t="s">
        <v>217</v>
      </c>
    </row>
    <row r="13" spans="1:50" ht="15" customHeight="1">
      <c r="A13" s="38" t="s">
        <v>13</v>
      </c>
      <c r="B13" s="60" t="s">
        <v>352</v>
      </c>
      <c r="C13" s="38" t="s">
        <v>177</v>
      </c>
      <c r="D13" s="77">
        <v>44561</v>
      </c>
      <c r="E13" s="60" t="s">
        <v>200</v>
      </c>
      <c r="F13" s="60" t="s">
        <v>198</v>
      </c>
      <c r="G13" s="176"/>
      <c r="H13" s="33">
        <v>2</v>
      </c>
      <c r="I13" s="33">
        <v>87</v>
      </c>
      <c r="J13" s="33">
        <v>2</v>
      </c>
      <c r="K13" s="33">
        <v>87</v>
      </c>
      <c r="L13" s="33">
        <v>2</v>
      </c>
      <c r="M13" s="33"/>
      <c r="N13" s="33"/>
      <c r="O13" s="33"/>
      <c r="P13" s="33"/>
      <c r="Q13" s="33"/>
      <c r="R13" s="33"/>
      <c r="S13" s="33"/>
      <c r="T13" s="97"/>
      <c r="U13" s="33">
        <v>54</v>
      </c>
      <c r="V13" s="33"/>
      <c r="W13" s="197"/>
      <c r="X13" s="197"/>
      <c r="Y13" s="197"/>
      <c r="Z13" s="197"/>
      <c r="AA13" s="198"/>
      <c r="AB13" s="197"/>
      <c r="AC13" s="197"/>
      <c r="AD13" s="197"/>
      <c r="AE13" s="197"/>
      <c r="AF13" s="197"/>
      <c r="AG13" s="197"/>
      <c r="AH13" s="197"/>
      <c r="AI13" s="197"/>
      <c r="AJ13" s="197"/>
      <c r="AK13" s="197"/>
      <c r="AL13" s="199"/>
      <c r="AM13" s="199"/>
      <c r="AN13" s="198"/>
      <c r="AO13" s="199"/>
      <c r="AP13" s="199"/>
      <c r="AQ13" s="199"/>
      <c r="AR13" s="199"/>
      <c r="AS13" s="199"/>
      <c r="AT13" s="199"/>
      <c r="AU13" s="111" t="s">
        <v>382</v>
      </c>
      <c r="AV13" s="111" t="s">
        <v>383</v>
      </c>
      <c r="AX13" s="8" t="s">
        <v>217</v>
      </c>
    </row>
    <row r="14" spans="1:50" ht="15" customHeight="1">
      <c r="A14" s="38" t="s">
        <v>65</v>
      </c>
      <c r="B14" s="60" t="s">
        <v>66</v>
      </c>
      <c r="C14" s="38" t="s">
        <v>183</v>
      </c>
      <c r="D14" s="77"/>
      <c r="E14" s="60"/>
      <c r="F14" s="60"/>
      <c r="G14" s="176"/>
      <c r="H14" s="33"/>
      <c r="I14" s="33"/>
      <c r="J14" s="33"/>
      <c r="K14" s="33"/>
      <c r="L14" s="33"/>
      <c r="M14" s="33"/>
      <c r="N14" s="33"/>
      <c r="O14" s="33"/>
      <c r="P14" s="33"/>
      <c r="Q14" s="33"/>
      <c r="R14" s="33"/>
      <c r="S14" s="33"/>
      <c r="T14" s="97"/>
      <c r="U14" s="33"/>
      <c r="V14" s="33"/>
      <c r="W14" s="197"/>
      <c r="X14" s="197"/>
      <c r="Y14" s="197"/>
      <c r="Z14" s="197"/>
      <c r="AA14" s="198"/>
      <c r="AB14" s="197"/>
      <c r="AC14" s="197"/>
      <c r="AD14" s="197"/>
      <c r="AE14" s="197"/>
      <c r="AF14" s="197"/>
      <c r="AG14" s="197"/>
      <c r="AH14" s="197"/>
      <c r="AI14" s="197"/>
      <c r="AJ14" s="197"/>
      <c r="AK14" s="197"/>
      <c r="AL14" s="199"/>
      <c r="AM14" s="199"/>
      <c r="AN14" s="198"/>
      <c r="AO14" s="199"/>
      <c r="AP14" s="199"/>
      <c r="AQ14" s="199"/>
      <c r="AR14" s="199"/>
      <c r="AS14" s="199"/>
      <c r="AT14" s="199"/>
      <c r="AU14" s="111" t="s">
        <v>384</v>
      </c>
      <c r="AV14" s="111" t="s">
        <v>385</v>
      </c>
      <c r="AW14" s="35" t="s">
        <v>506</v>
      </c>
      <c r="AX14" s="8" t="s">
        <v>217</v>
      </c>
    </row>
    <row r="15" spans="1:50" ht="15" customHeight="1">
      <c r="A15" s="38" t="s">
        <v>50</v>
      </c>
      <c r="B15" s="60" t="s">
        <v>51</v>
      </c>
      <c r="C15" s="38" t="s">
        <v>169</v>
      </c>
      <c r="D15" s="77"/>
      <c r="E15" s="60"/>
      <c r="F15" s="60"/>
      <c r="G15" s="176"/>
      <c r="H15" s="33"/>
      <c r="I15" s="33"/>
      <c r="J15" s="33"/>
      <c r="K15" s="33"/>
      <c r="L15" s="33"/>
      <c r="M15" s="33"/>
      <c r="N15" s="33"/>
      <c r="O15" s="33"/>
      <c r="P15" s="33"/>
      <c r="Q15" s="33"/>
      <c r="R15" s="33"/>
      <c r="S15" s="33"/>
      <c r="T15" s="97"/>
      <c r="U15" s="33"/>
      <c r="V15" s="33"/>
      <c r="W15" s="197"/>
      <c r="X15" s="197"/>
      <c r="Y15" s="197"/>
      <c r="Z15" s="197"/>
      <c r="AA15" s="198"/>
      <c r="AB15" s="197"/>
      <c r="AC15" s="197"/>
      <c r="AD15" s="197"/>
      <c r="AE15" s="197"/>
      <c r="AF15" s="197"/>
      <c r="AG15" s="197"/>
      <c r="AH15" s="197"/>
      <c r="AI15" s="197"/>
      <c r="AJ15" s="197"/>
      <c r="AK15" s="197"/>
      <c r="AL15" s="199"/>
      <c r="AM15" s="199"/>
      <c r="AN15" s="198"/>
      <c r="AO15" s="199"/>
      <c r="AP15" s="199"/>
      <c r="AQ15" s="199"/>
      <c r="AR15" s="199"/>
      <c r="AS15" s="199"/>
      <c r="AT15" s="199"/>
      <c r="AU15" s="111" t="s">
        <v>386</v>
      </c>
      <c r="AV15" s="111" t="s">
        <v>322</v>
      </c>
      <c r="AW15" s="35" t="s">
        <v>506</v>
      </c>
      <c r="AX15" s="8" t="s">
        <v>217</v>
      </c>
    </row>
    <row r="16" spans="1:50" ht="15" customHeight="1">
      <c r="A16" s="78" t="s">
        <v>353</v>
      </c>
      <c r="B16" s="62" t="s">
        <v>354</v>
      </c>
      <c r="C16" s="38" t="s">
        <v>176</v>
      </c>
      <c r="D16" s="77">
        <v>44561</v>
      </c>
      <c r="E16" s="60" t="s">
        <v>200</v>
      </c>
      <c r="F16" s="60" t="s">
        <v>197</v>
      </c>
      <c r="G16" s="176"/>
      <c r="H16" s="33"/>
      <c r="I16" s="33"/>
      <c r="J16" s="33"/>
      <c r="K16" s="33"/>
      <c r="L16" s="33"/>
      <c r="M16" s="33"/>
      <c r="N16" s="33"/>
      <c r="O16" s="33"/>
      <c r="P16" s="33"/>
      <c r="Q16" s="33"/>
      <c r="R16" s="33"/>
      <c r="S16" s="33"/>
      <c r="T16" s="97"/>
      <c r="U16" s="33"/>
      <c r="V16" s="33"/>
      <c r="W16" s="197"/>
      <c r="X16" s="197"/>
      <c r="Y16" s="197"/>
      <c r="Z16" s="197"/>
      <c r="AA16" s="198"/>
      <c r="AB16" s="197"/>
      <c r="AC16" s="197"/>
      <c r="AD16" s="197"/>
      <c r="AE16" s="197"/>
      <c r="AF16" s="197"/>
      <c r="AG16" s="197"/>
      <c r="AH16" s="197"/>
      <c r="AI16" s="197"/>
      <c r="AJ16" s="197"/>
      <c r="AK16" s="197"/>
      <c r="AL16" s="199"/>
      <c r="AM16" s="199"/>
      <c r="AN16" s="198"/>
      <c r="AO16" s="199"/>
      <c r="AP16" s="199"/>
      <c r="AQ16" s="199"/>
      <c r="AR16" s="199"/>
      <c r="AS16" s="199"/>
      <c r="AT16" s="199"/>
      <c r="AU16" s="111" t="s">
        <v>387</v>
      </c>
      <c r="AV16" s="111" t="s">
        <v>388</v>
      </c>
      <c r="AX16" s="8" t="s">
        <v>217</v>
      </c>
    </row>
    <row r="17" spans="1:50" ht="15" customHeight="1">
      <c r="A17" s="38" t="s">
        <v>115</v>
      </c>
      <c r="B17" s="60" t="s">
        <v>116</v>
      </c>
      <c r="C17" s="38" t="s">
        <v>176</v>
      </c>
      <c r="D17" s="77">
        <v>44561</v>
      </c>
      <c r="E17" s="60" t="s">
        <v>200</v>
      </c>
      <c r="F17" s="60" t="s">
        <v>197</v>
      </c>
      <c r="G17" s="176"/>
      <c r="H17" s="33">
        <v>35726</v>
      </c>
      <c r="I17" s="33">
        <v>1367097</v>
      </c>
      <c r="J17" s="33">
        <v>29497</v>
      </c>
      <c r="K17" s="33">
        <v>630195</v>
      </c>
      <c r="L17" s="33">
        <v>12604</v>
      </c>
      <c r="M17" s="33">
        <v>112575</v>
      </c>
      <c r="N17" s="33">
        <v>4407</v>
      </c>
      <c r="O17" s="33">
        <v>624328</v>
      </c>
      <c r="P17" s="33">
        <v>12487</v>
      </c>
      <c r="Q17" s="33"/>
      <c r="R17" s="33"/>
      <c r="S17" s="33"/>
      <c r="T17" s="97"/>
      <c r="U17" s="33"/>
      <c r="V17" s="33"/>
      <c r="W17" s="197">
        <v>311414</v>
      </c>
      <c r="X17" s="197">
        <v>6228</v>
      </c>
      <c r="Y17" s="197"/>
      <c r="Z17" s="197"/>
      <c r="AA17" s="198"/>
      <c r="AB17" s="197"/>
      <c r="AC17" s="197"/>
      <c r="AD17" s="197"/>
      <c r="AE17" s="197"/>
      <c r="AF17" s="197"/>
      <c r="AG17" s="197"/>
      <c r="AH17" s="197"/>
      <c r="AI17" s="197"/>
      <c r="AJ17" s="197"/>
      <c r="AK17" s="197"/>
      <c r="AL17" s="199"/>
      <c r="AM17" s="199"/>
      <c r="AN17" s="198"/>
      <c r="AO17" s="199"/>
      <c r="AP17" s="199"/>
      <c r="AQ17" s="199"/>
      <c r="AR17" s="199"/>
      <c r="AS17" s="199"/>
      <c r="AT17" s="199"/>
      <c r="AU17" s="111" t="s">
        <v>389</v>
      </c>
      <c r="AV17" s="111" t="s">
        <v>390</v>
      </c>
      <c r="AX17" s="8" t="s">
        <v>217</v>
      </c>
    </row>
    <row r="18" spans="1:50" ht="15" customHeight="1">
      <c r="A18" s="38" t="s">
        <v>114</v>
      </c>
      <c r="B18" s="60" t="s">
        <v>883</v>
      </c>
      <c r="C18" s="38" t="s">
        <v>176</v>
      </c>
      <c r="D18" s="77">
        <v>44561</v>
      </c>
      <c r="E18" s="60" t="s">
        <v>200</v>
      </c>
      <c r="F18" s="60" t="s">
        <v>197</v>
      </c>
      <c r="G18" s="176"/>
      <c r="H18" s="33">
        <v>56</v>
      </c>
      <c r="I18" s="33"/>
      <c r="J18" s="33"/>
      <c r="K18" s="33"/>
      <c r="L18" s="33"/>
      <c r="M18" s="33"/>
      <c r="N18" s="33"/>
      <c r="O18" s="33"/>
      <c r="P18" s="33"/>
      <c r="Q18" s="33"/>
      <c r="R18" s="33"/>
      <c r="S18" s="33"/>
      <c r="T18" s="97"/>
      <c r="U18" s="33"/>
      <c r="V18" s="33"/>
      <c r="W18" s="197">
        <v>2849</v>
      </c>
      <c r="X18" s="197">
        <v>56</v>
      </c>
      <c r="Y18" s="197"/>
      <c r="Z18" s="197"/>
      <c r="AA18" s="198"/>
      <c r="AB18" s="197"/>
      <c r="AC18" s="197"/>
      <c r="AD18" s="197"/>
      <c r="AE18" s="197"/>
      <c r="AF18" s="197"/>
      <c r="AG18" s="197"/>
      <c r="AH18" s="197"/>
      <c r="AI18" s="197"/>
      <c r="AJ18" s="197"/>
      <c r="AK18" s="197"/>
      <c r="AL18" s="199"/>
      <c r="AM18" s="199"/>
      <c r="AN18" s="198"/>
      <c r="AO18" s="199"/>
      <c r="AP18" s="199"/>
      <c r="AQ18" s="199"/>
      <c r="AR18" s="199"/>
      <c r="AS18" s="199"/>
      <c r="AT18" s="199"/>
      <c r="AU18" s="111" t="s">
        <v>391</v>
      </c>
      <c r="AV18" s="111" t="s">
        <v>392</v>
      </c>
      <c r="AX18" s="8" t="s">
        <v>217</v>
      </c>
    </row>
    <row r="19" spans="1:50" ht="15" customHeight="1">
      <c r="A19" s="38" t="s">
        <v>122</v>
      </c>
      <c r="B19" s="60" t="s">
        <v>123</v>
      </c>
      <c r="C19" s="38" t="s">
        <v>181</v>
      </c>
      <c r="D19" s="77">
        <v>44561</v>
      </c>
      <c r="E19" s="60" t="s">
        <v>200</v>
      </c>
      <c r="F19" s="60" t="s">
        <v>198</v>
      </c>
      <c r="G19" s="176"/>
      <c r="H19" s="33">
        <v>129</v>
      </c>
      <c r="I19" s="33">
        <v>17730</v>
      </c>
      <c r="J19" s="33">
        <v>58</v>
      </c>
      <c r="K19" s="33">
        <v>726</v>
      </c>
      <c r="L19" s="33">
        <v>17</v>
      </c>
      <c r="M19" s="33">
        <v>309</v>
      </c>
      <c r="N19" s="33">
        <v>6</v>
      </c>
      <c r="O19" s="33">
        <v>16695</v>
      </c>
      <c r="P19" s="33">
        <v>35</v>
      </c>
      <c r="Q19" s="33">
        <v>0</v>
      </c>
      <c r="R19" s="33">
        <v>0</v>
      </c>
      <c r="S19" s="33">
        <v>1075</v>
      </c>
      <c r="T19" s="97"/>
      <c r="U19" s="33">
        <v>617</v>
      </c>
      <c r="V19" s="33">
        <v>17</v>
      </c>
      <c r="W19" s="197">
        <v>247</v>
      </c>
      <c r="X19" s="197">
        <v>54</v>
      </c>
      <c r="Y19" s="197">
        <v>482</v>
      </c>
      <c r="Z19" s="197">
        <v>0</v>
      </c>
      <c r="AA19" s="198"/>
      <c r="AB19" s="197">
        <v>27</v>
      </c>
      <c r="AC19" s="197">
        <v>29</v>
      </c>
      <c r="AD19" s="197">
        <v>27</v>
      </c>
      <c r="AE19" s="197">
        <v>11</v>
      </c>
      <c r="AF19" s="197">
        <v>1</v>
      </c>
      <c r="AG19" s="197">
        <v>18</v>
      </c>
      <c r="AH19" s="197">
        <v>26</v>
      </c>
      <c r="AI19" s="197">
        <v>0</v>
      </c>
      <c r="AJ19" s="197">
        <v>0</v>
      </c>
      <c r="AK19" s="197">
        <v>0</v>
      </c>
      <c r="AL19" s="199">
        <v>0</v>
      </c>
      <c r="AM19" s="199">
        <v>0</v>
      </c>
      <c r="AN19" s="198"/>
      <c r="AO19" s="199">
        <v>0</v>
      </c>
      <c r="AP19" s="199">
        <v>0</v>
      </c>
      <c r="AQ19" s="199">
        <v>0</v>
      </c>
      <c r="AR19" s="199">
        <v>0</v>
      </c>
      <c r="AS19" s="199">
        <v>0</v>
      </c>
      <c r="AT19" s="199">
        <v>0</v>
      </c>
      <c r="AU19" s="111" t="s">
        <v>393</v>
      </c>
      <c r="AV19" s="111" t="s">
        <v>394</v>
      </c>
      <c r="AX19" s="8" t="s">
        <v>217</v>
      </c>
    </row>
    <row r="20" spans="1:50" ht="15" customHeight="1">
      <c r="A20" s="38" t="s">
        <v>83</v>
      </c>
      <c r="B20" s="60" t="s">
        <v>84</v>
      </c>
      <c r="C20" s="38" t="s">
        <v>176</v>
      </c>
      <c r="D20" s="77">
        <v>44561</v>
      </c>
      <c r="E20" s="60" t="s">
        <v>200</v>
      </c>
      <c r="F20" s="60" t="s">
        <v>197</v>
      </c>
      <c r="G20" s="176"/>
      <c r="H20" s="33">
        <v>22817</v>
      </c>
      <c r="I20" s="33">
        <v>831267</v>
      </c>
      <c r="J20" s="33">
        <v>16625</v>
      </c>
      <c r="K20" s="33">
        <v>78835</v>
      </c>
      <c r="L20" s="33">
        <v>1577</v>
      </c>
      <c r="M20" s="33">
        <v>61448</v>
      </c>
      <c r="N20" s="33">
        <v>1229</v>
      </c>
      <c r="O20" s="33">
        <v>690983</v>
      </c>
      <c r="P20" s="33">
        <v>13820</v>
      </c>
      <c r="Q20" s="33"/>
      <c r="R20" s="33"/>
      <c r="S20" s="33">
        <v>593216</v>
      </c>
      <c r="T20" s="97"/>
      <c r="U20" s="33"/>
      <c r="V20" s="33"/>
      <c r="W20" s="197">
        <v>275705</v>
      </c>
      <c r="X20" s="197">
        <v>6192</v>
      </c>
      <c r="Y20" s="197"/>
      <c r="Z20" s="197"/>
      <c r="AA20" s="198"/>
      <c r="AB20" s="197"/>
      <c r="AC20" s="197"/>
      <c r="AD20" s="197"/>
      <c r="AE20" s="197"/>
      <c r="AF20" s="197"/>
      <c r="AG20" s="197"/>
      <c r="AH20" s="197"/>
      <c r="AI20" s="197"/>
      <c r="AJ20" s="197"/>
      <c r="AK20" s="197"/>
      <c r="AL20" s="199"/>
      <c r="AM20" s="199"/>
      <c r="AN20" s="198"/>
      <c r="AO20" s="199"/>
      <c r="AP20" s="199"/>
      <c r="AQ20" s="199"/>
      <c r="AR20" s="199"/>
      <c r="AS20" s="199"/>
      <c r="AT20" s="199"/>
      <c r="AU20" s="111" t="s">
        <v>395</v>
      </c>
      <c r="AV20" s="111" t="s">
        <v>308</v>
      </c>
      <c r="AX20" s="8" t="s">
        <v>217</v>
      </c>
    </row>
    <row r="21" spans="1:50" ht="15" customHeight="1">
      <c r="A21" s="38" t="s">
        <v>120</v>
      </c>
      <c r="B21" s="60" t="s">
        <v>121</v>
      </c>
      <c r="C21" s="38" t="s">
        <v>172</v>
      </c>
      <c r="D21" s="77">
        <v>44561</v>
      </c>
      <c r="E21" s="60" t="s">
        <v>200</v>
      </c>
      <c r="F21" s="60" t="s">
        <v>197</v>
      </c>
      <c r="G21" s="176"/>
      <c r="H21" s="33">
        <v>6861.7639200000003</v>
      </c>
      <c r="I21" s="33">
        <v>214208.91194999998</v>
      </c>
      <c r="J21" s="33">
        <v>6861.7639200000003</v>
      </c>
      <c r="K21" s="33">
        <v>211578.72248</v>
      </c>
      <c r="L21" s="33">
        <v>4231.5744500000001</v>
      </c>
      <c r="M21" s="33">
        <v>0</v>
      </c>
      <c r="N21" s="33">
        <v>0</v>
      </c>
      <c r="O21" s="33">
        <v>2630.1894700000003</v>
      </c>
      <c r="P21" s="33">
        <v>2630.1894700000003</v>
      </c>
      <c r="Q21" s="33">
        <v>0</v>
      </c>
      <c r="R21" s="33">
        <v>0</v>
      </c>
      <c r="S21" s="33">
        <v>194542.42103</v>
      </c>
      <c r="T21" s="97"/>
      <c r="U21" s="33">
        <v>0</v>
      </c>
      <c r="V21" s="33">
        <v>0</v>
      </c>
      <c r="W21" s="197">
        <v>0</v>
      </c>
      <c r="X21" s="197">
        <v>0</v>
      </c>
      <c r="Y21" s="197">
        <v>0</v>
      </c>
      <c r="Z21" s="197">
        <v>0</v>
      </c>
      <c r="AA21" s="198"/>
      <c r="AB21" s="197">
        <v>0</v>
      </c>
      <c r="AC21" s="197">
        <v>0</v>
      </c>
      <c r="AD21" s="197">
        <v>0</v>
      </c>
      <c r="AE21" s="197">
        <v>0</v>
      </c>
      <c r="AF21" s="197">
        <v>0</v>
      </c>
      <c r="AG21" s="197">
        <v>0</v>
      </c>
      <c r="AH21" s="197">
        <v>0</v>
      </c>
      <c r="AI21" s="197">
        <v>0</v>
      </c>
      <c r="AJ21" s="197">
        <v>0</v>
      </c>
      <c r="AK21" s="197">
        <v>0</v>
      </c>
      <c r="AL21" s="199">
        <v>0</v>
      </c>
      <c r="AM21" s="199">
        <v>0</v>
      </c>
      <c r="AN21" s="198"/>
      <c r="AO21" s="199">
        <v>0</v>
      </c>
      <c r="AP21" s="199">
        <v>0</v>
      </c>
      <c r="AQ21" s="199">
        <v>0</v>
      </c>
      <c r="AR21" s="199">
        <v>0</v>
      </c>
      <c r="AS21" s="199">
        <v>0</v>
      </c>
      <c r="AT21" s="199">
        <v>0</v>
      </c>
      <c r="AU21" s="111" t="s">
        <v>682</v>
      </c>
      <c r="AV21" s="111" t="s">
        <v>319</v>
      </c>
      <c r="AX21" s="8" t="s">
        <v>217</v>
      </c>
    </row>
    <row r="22" spans="1:50" ht="15" customHeight="1">
      <c r="A22" s="38" t="s">
        <v>87</v>
      </c>
      <c r="B22" s="60" t="s">
        <v>355</v>
      </c>
      <c r="C22" s="38" t="s">
        <v>181</v>
      </c>
      <c r="D22" s="77">
        <v>44561</v>
      </c>
      <c r="E22" s="60" t="s">
        <v>200</v>
      </c>
      <c r="F22" s="60" t="s">
        <v>197</v>
      </c>
      <c r="G22" s="176"/>
      <c r="H22" s="33">
        <v>2443</v>
      </c>
      <c r="I22" s="33">
        <v>19928</v>
      </c>
      <c r="J22" s="33">
        <v>399</v>
      </c>
      <c r="K22" s="33">
        <v>19928</v>
      </c>
      <c r="L22" s="33">
        <v>399</v>
      </c>
      <c r="M22" s="33"/>
      <c r="N22" s="33"/>
      <c r="O22" s="33"/>
      <c r="P22" s="33"/>
      <c r="Q22" s="33"/>
      <c r="R22" s="33"/>
      <c r="S22" s="33"/>
      <c r="T22" s="97"/>
      <c r="U22" s="33">
        <v>102200</v>
      </c>
      <c r="V22" s="33">
        <v>2044</v>
      </c>
      <c r="W22" s="197"/>
      <c r="X22" s="197"/>
      <c r="Y22" s="197"/>
      <c r="Z22" s="197"/>
      <c r="AA22" s="198"/>
      <c r="AB22" s="197"/>
      <c r="AC22" s="197"/>
      <c r="AD22" s="197"/>
      <c r="AE22" s="197"/>
      <c r="AF22" s="197"/>
      <c r="AG22" s="197"/>
      <c r="AH22" s="197"/>
      <c r="AI22" s="197"/>
      <c r="AJ22" s="197"/>
      <c r="AK22" s="197"/>
      <c r="AL22" s="199"/>
      <c r="AM22" s="199"/>
      <c r="AN22" s="198"/>
      <c r="AO22" s="199"/>
      <c r="AP22" s="199"/>
      <c r="AQ22" s="199"/>
      <c r="AR22" s="199"/>
      <c r="AS22" s="199"/>
      <c r="AT22" s="199"/>
      <c r="AU22" s="111" t="s">
        <v>397</v>
      </c>
      <c r="AV22" s="111" t="s">
        <v>289</v>
      </c>
      <c r="AX22" s="8" t="s">
        <v>217</v>
      </c>
    </row>
    <row r="23" spans="1:50" ht="15" customHeight="1">
      <c r="A23" s="78" t="s">
        <v>138</v>
      </c>
      <c r="B23" s="62" t="s">
        <v>139</v>
      </c>
      <c r="C23" s="38" t="s">
        <v>181</v>
      </c>
      <c r="D23" s="77">
        <v>44561</v>
      </c>
      <c r="E23" s="60" t="s">
        <v>200</v>
      </c>
      <c r="F23" s="60" t="s">
        <v>197</v>
      </c>
      <c r="G23" s="176"/>
      <c r="H23" s="33">
        <v>31098</v>
      </c>
      <c r="I23" s="33">
        <v>310981</v>
      </c>
      <c r="J23" s="33">
        <v>7365</v>
      </c>
      <c r="K23" s="33">
        <v>64853</v>
      </c>
      <c r="L23" s="33">
        <v>2443</v>
      </c>
      <c r="M23" s="33">
        <v>243202</v>
      </c>
      <c r="N23" s="33">
        <v>4864</v>
      </c>
      <c r="O23" s="33">
        <v>2926</v>
      </c>
      <c r="P23" s="33">
        <v>59</v>
      </c>
      <c r="Q23" s="33"/>
      <c r="R23" s="33"/>
      <c r="S23" s="33">
        <v>28982</v>
      </c>
      <c r="T23" s="97"/>
      <c r="U23" s="33">
        <v>509877</v>
      </c>
      <c r="V23" s="33">
        <v>18312</v>
      </c>
      <c r="W23" s="197">
        <v>54550</v>
      </c>
      <c r="X23" s="197">
        <v>5420</v>
      </c>
      <c r="Y23" s="197"/>
      <c r="Z23" s="197"/>
      <c r="AA23" s="198"/>
      <c r="AB23" s="197"/>
      <c r="AC23" s="197"/>
      <c r="AD23" s="197"/>
      <c r="AE23" s="197"/>
      <c r="AF23" s="197"/>
      <c r="AG23" s="197"/>
      <c r="AH23" s="197"/>
      <c r="AI23" s="197"/>
      <c r="AJ23" s="197"/>
      <c r="AK23" s="197"/>
      <c r="AL23" s="199"/>
      <c r="AM23" s="199"/>
      <c r="AN23" s="198"/>
      <c r="AO23" s="199"/>
      <c r="AP23" s="199"/>
      <c r="AQ23" s="199"/>
      <c r="AR23" s="199"/>
      <c r="AS23" s="199"/>
      <c r="AT23" s="199"/>
      <c r="AU23" s="111" t="s">
        <v>398</v>
      </c>
      <c r="AV23" s="111" t="s">
        <v>293</v>
      </c>
      <c r="AX23" s="8" t="s">
        <v>217</v>
      </c>
    </row>
    <row r="24" spans="1:50" ht="15" customHeight="1">
      <c r="A24" s="38" t="s">
        <v>38</v>
      </c>
      <c r="B24" s="60" t="s">
        <v>39</v>
      </c>
      <c r="C24" s="38" t="s">
        <v>181</v>
      </c>
      <c r="D24" s="77">
        <v>44561</v>
      </c>
      <c r="E24" s="60" t="s">
        <v>200</v>
      </c>
      <c r="F24" s="60" t="s">
        <v>198</v>
      </c>
      <c r="G24" s="176"/>
      <c r="H24" s="33">
        <v>268.40486299999998</v>
      </c>
      <c r="I24" s="33">
        <v>7022.7564570000004</v>
      </c>
      <c r="J24" s="33">
        <v>140.45513</v>
      </c>
      <c r="K24" s="33">
        <v>4848.9103009999999</v>
      </c>
      <c r="L24" s="33">
        <v>96.978206999999998</v>
      </c>
      <c r="M24" s="33">
        <v>579.55789500000003</v>
      </c>
      <c r="N24" s="33">
        <v>11.591158</v>
      </c>
      <c r="O24" s="33">
        <v>1594.2882609999999</v>
      </c>
      <c r="P24" s="33">
        <v>31.885764999999999</v>
      </c>
      <c r="Q24" s="33">
        <v>0</v>
      </c>
      <c r="R24" s="33">
        <v>0</v>
      </c>
      <c r="S24" s="33">
        <v>0</v>
      </c>
      <c r="T24" s="97"/>
      <c r="U24" s="33">
        <v>0</v>
      </c>
      <c r="V24" s="33">
        <v>0</v>
      </c>
      <c r="W24" s="197">
        <v>952.95091000000002</v>
      </c>
      <c r="X24" s="197">
        <v>127.94973299999999</v>
      </c>
      <c r="Y24" s="197">
        <v>1984</v>
      </c>
      <c r="Z24" s="197">
        <v>0</v>
      </c>
      <c r="AA24" s="198"/>
      <c r="AB24" s="197">
        <v>0</v>
      </c>
      <c r="AC24" s="197">
        <v>0</v>
      </c>
      <c r="AD24" s="197">
        <v>0</v>
      </c>
      <c r="AE24" s="197">
        <v>0</v>
      </c>
      <c r="AF24" s="197">
        <v>0</v>
      </c>
      <c r="AG24" s="197">
        <v>0</v>
      </c>
      <c r="AH24" s="197">
        <v>0</v>
      </c>
      <c r="AI24" s="197">
        <v>0</v>
      </c>
      <c r="AJ24" s="197">
        <v>0</v>
      </c>
      <c r="AK24" s="197">
        <v>0</v>
      </c>
      <c r="AL24" s="199">
        <v>0</v>
      </c>
      <c r="AM24" s="199">
        <v>0</v>
      </c>
      <c r="AN24" s="198"/>
      <c r="AO24" s="199">
        <v>0</v>
      </c>
      <c r="AP24" s="199">
        <v>0</v>
      </c>
      <c r="AQ24" s="199">
        <v>0</v>
      </c>
      <c r="AR24" s="199">
        <v>0</v>
      </c>
      <c r="AS24" s="199">
        <v>0</v>
      </c>
      <c r="AT24" s="199">
        <v>0</v>
      </c>
      <c r="AU24" s="111" t="s">
        <v>399</v>
      </c>
      <c r="AV24" s="111" t="s">
        <v>294</v>
      </c>
      <c r="AX24" s="8" t="s">
        <v>217</v>
      </c>
    </row>
    <row r="25" spans="1:50" ht="15" customHeight="1">
      <c r="A25" s="38" t="s">
        <v>163</v>
      </c>
      <c r="B25" s="60" t="s">
        <v>266</v>
      </c>
      <c r="C25" s="38" t="s">
        <v>175</v>
      </c>
      <c r="D25" s="77">
        <v>44561</v>
      </c>
      <c r="E25" s="60" t="s">
        <v>200</v>
      </c>
      <c r="F25" s="60" t="s">
        <v>198</v>
      </c>
      <c r="G25" s="176"/>
      <c r="H25" s="33">
        <v>17</v>
      </c>
      <c r="I25" s="33">
        <v>68</v>
      </c>
      <c r="J25" s="33">
        <v>1</v>
      </c>
      <c r="K25" s="33">
        <v>68</v>
      </c>
      <c r="L25" s="33">
        <v>1</v>
      </c>
      <c r="M25" s="33"/>
      <c r="N25" s="33"/>
      <c r="O25" s="33"/>
      <c r="P25" s="33"/>
      <c r="Q25" s="33"/>
      <c r="R25" s="33"/>
      <c r="S25" s="33"/>
      <c r="T25" s="97"/>
      <c r="U25" s="33"/>
      <c r="V25" s="33"/>
      <c r="W25" s="197">
        <v>37</v>
      </c>
      <c r="X25" s="197">
        <v>15</v>
      </c>
      <c r="Y25" s="197"/>
      <c r="Z25" s="197"/>
      <c r="AA25" s="198"/>
      <c r="AB25" s="197"/>
      <c r="AC25" s="197"/>
      <c r="AD25" s="197"/>
      <c r="AE25" s="197"/>
      <c r="AF25" s="197"/>
      <c r="AG25" s="197"/>
      <c r="AH25" s="197"/>
      <c r="AI25" s="197"/>
      <c r="AJ25" s="197"/>
      <c r="AK25" s="197"/>
      <c r="AL25" s="199"/>
      <c r="AM25" s="199"/>
      <c r="AN25" s="198"/>
      <c r="AO25" s="199"/>
      <c r="AP25" s="199"/>
      <c r="AQ25" s="199"/>
      <c r="AR25" s="199"/>
      <c r="AS25" s="199"/>
      <c r="AT25" s="199"/>
      <c r="AU25" s="111" t="s">
        <v>400</v>
      </c>
      <c r="AV25" s="111" t="s">
        <v>304</v>
      </c>
      <c r="AX25" s="8" t="s">
        <v>217</v>
      </c>
    </row>
    <row r="26" spans="1:50" ht="15" customHeight="1">
      <c r="A26" s="38" t="s">
        <v>73</v>
      </c>
      <c r="B26" s="60" t="s">
        <v>74</v>
      </c>
      <c r="C26" s="38" t="s">
        <v>174</v>
      </c>
      <c r="D26" s="77">
        <v>44561</v>
      </c>
      <c r="E26" s="60" t="s">
        <v>200</v>
      </c>
      <c r="F26" s="60" t="s">
        <v>198</v>
      </c>
      <c r="G26" s="176"/>
      <c r="H26" s="33"/>
      <c r="I26" s="33"/>
      <c r="J26" s="33"/>
      <c r="K26" s="33"/>
      <c r="L26" s="33"/>
      <c r="M26" s="33"/>
      <c r="N26" s="33"/>
      <c r="O26" s="33"/>
      <c r="P26" s="33"/>
      <c r="Q26" s="33"/>
      <c r="R26" s="33"/>
      <c r="S26" s="33"/>
      <c r="T26" s="97"/>
      <c r="U26" s="33"/>
      <c r="V26" s="33"/>
      <c r="W26" s="197"/>
      <c r="X26" s="197"/>
      <c r="Y26" s="197"/>
      <c r="Z26" s="197"/>
      <c r="AA26" s="198"/>
      <c r="AB26" s="197"/>
      <c r="AC26" s="197"/>
      <c r="AD26" s="197"/>
      <c r="AE26" s="197"/>
      <c r="AF26" s="197"/>
      <c r="AG26" s="197"/>
      <c r="AH26" s="197"/>
      <c r="AI26" s="197"/>
      <c r="AJ26" s="197"/>
      <c r="AK26" s="197"/>
      <c r="AL26" s="199"/>
      <c r="AM26" s="199"/>
      <c r="AN26" s="198"/>
      <c r="AO26" s="199"/>
      <c r="AP26" s="199"/>
      <c r="AQ26" s="199"/>
      <c r="AR26" s="199"/>
      <c r="AS26" s="199"/>
      <c r="AT26" s="199"/>
      <c r="AU26" s="111" t="s">
        <v>683</v>
      </c>
      <c r="AV26" s="111" t="s">
        <v>402</v>
      </c>
      <c r="AX26" s="8" t="s">
        <v>217</v>
      </c>
    </row>
    <row r="27" spans="1:50" ht="15" customHeight="1">
      <c r="A27" s="78" t="s">
        <v>71</v>
      </c>
      <c r="B27" s="62" t="s">
        <v>72</v>
      </c>
      <c r="C27" s="38" t="s">
        <v>175</v>
      </c>
      <c r="D27" s="77">
        <v>44561</v>
      </c>
      <c r="E27" s="60" t="s">
        <v>200</v>
      </c>
      <c r="F27" s="60" t="s">
        <v>198</v>
      </c>
      <c r="G27" s="176"/>
      <c r="H27" s="33">
        <v>10</v>
      </c>
      <c r="I27" s="33">
        <v>142</v>
      </c>
      <c r="J27" s="33">
        <v>3</v>
      </c>
      <c r="K27" s="33">
        <v>142</v>
      </c>
      <c r="L27" s="33">
        <v>3</v>
      </c>
      <c r="M27" s="33"/>
      <c r="N27" s="33"/>
      <c r="O27" s="33"/>
      <c r="P27" s="33"/>
      <c r="Q27" s="33"/>
      <c r="R27" s="33"/>
      <c r="S27" s="33"/>
      <c r="T27" s="97"/>
      <c r="U27" s="33">
        <v>185</v>
      </c>
      <c r="V27" s="33">
        <v>4</v>
      </c>
      <c r="W27" s="197">
        <v>4</v>
      </c>
      <c r="X27" s="197">
        <v>4</v>
      </c>
      <c r="Y27" s="197"/>
      <c r="Z27" s="197"/>
      <c r="AA27" s="198"/>
      <c r="AB27" s="197"/>
      <c r="AC27" s="197"/>
      <c r="AD27" s="197"/>
      <c r="AE27" s="197"/>
      <c r="AF27" s="197"/>
      <c r="AG27" s="197"/>
      <c r="AH27" s="197"/>
      <c r="AI27" s="197"/>
      <c r="AJ27" s="197"/>
      <c r="AK27" s="197"/>
      <c r="AL27" s="199"/>
      <c r="AM27" s="199"/>
      <c r="AN27" s="198"/>
      <c r="AO27" s="199"/>
      <c r="AP27" s="199"/>
      <c r="AQ27" s="199"/>
      <c r="AR27" s="199"/>
      <c r="AS27" s="199"/>
      <c r="AT27" s="199"/>
      <c r="AU27" s="111" t="s">
        <v>403</v>
      </c>
      <c r="AV27" s="111" t="s">
        <v>306</v>
      </c>
      <c r="AW27" s="75"/>
      <c r="AX27" s="8" t="s">
        <v>217</v>
      </c>
    </row>
    <row r="28" spans="1:50" ht="15" customHeight="1">
      <c r="A28" s="38" t="s">
        <v>28</v>
      </c>
      <c r="B28" s="60" t="s">
        <v>29</v>
      </c>
      <c r="C28" s="38" t="s">
        <v>170</v>
      </c>
      <c r="D28" s="77">
        <v>44561</v>
      </c>
      <c r="E28" s="60" t="s">
        <v>200</v>
      </c>
      <c r="F28" s="60" t="s">
        <v>198</v>
      </c>
      <c r="G28" s="176"/>
      <c r="H28" s="33">
        <v>0.1</v>
      </c>
      <c r="I28" s="33">
        <v>3.2</v>
      </c>
      <c r="J28" s="33">
        <v>0.1</v>
      </c>
      <c r="K28" s="33">
        <v>3.2</v>
      </c>
      <c r="L28" s="33">
        <v>0.1</v>
      </c>
      <c r="M28" s="33"/>
      <c r="N28" s="33"/>
      <c r="O28" s="33"/>
      <c r="P28" s="33"/>
      <c r="Q28" s="33"/>
      <c r="R28" s="33"/>
      <c r="S28" s="33">
        <v>2.9</v>
      </c>
      <c r="T28" s="97"/>
      <c r="U28" s="33"/>
      <c r="V28" s="33"/>
      <c r="W28" s="197"/>
      <c r="X28" s="197"/>
      <c r="Y28" s="197"/>
      <c r="Z28" s="197"/>
      <c r="AA28" s="198"/>
      <c r="AB28" s="197"/>
      <c r="AC28" s="197"/>
      <c r="AD28" s="197"/>
      <c r="AE28" s="197"/>
      <c r="AF28" s="197"/>
      <c r="AG28" s="197"/>
      <c r="AH28" s="197"/>
      <c r="AI28" s="197"/>
      <c r="AJ28" s="197"/>
      <c r="AK28" s="197"/>
      <c r="AL28" s="199"/>
      <c r="AM28" s="199"/>
      <c r="AN28" s="198"/>
      <c r="AO28" s="199"/>
      <c r="AP28" s="199"/>
      <c r="AQ28" s="199"/>
      <c r="AR28" s="199"/>
      <c r="AS28" s="199"/>
      <c r="AT28" s="199"/>
      <c r="AU28" s="111" t="s">
        <v>404</v>
      </c>
      <c r="AV28" s="111" t="s">
        <v>221</v>
      </c>
      <c r="AX28" s="8" t="s">
        <v>217</v>
      </c>
    </row>
    <row r="29" spans="1:50" ht="15" customHeight="1">
      <c r="A29" s="78" t="s">
        <v>145</v>
      </c>
      <c r="B29" s="62" t="s">
        <v>146</v>
      </c>
      <c r="C29" s="38" t="s">
        <v>181</v>
      </c>
      <c r="D29" s="77">
        <v>44561</v>
      </c>
      <c r="E29" s="60" t="s">
        <v>200</v>
      </c>
      <c r="F29" s="60" t="s">
        <v>197</v>
      </c>
      <c r="G29" s="176"/>
      <c r="H29" s="33">
        <v>15335</v>
      </c>
      <c r="I29" s="33">
        <v>253001</v>
      </c>
      <c r="J29" s="33">
        <v>15057</v>
      </c>
      <c r="K29" s="33">
        <v>178961</v>
      </c>
      <c r="L29" s="33">
        <v>3579</v>
      </c>
      <c r="M29" s="33">
        <v>68285</v>
      </c>
      <c r="N29" s="33">
        <v>11478</v>
      </c>
      <c r="O29" s="33">
        <v>5755</v>
      </c>
      <c r="P29" s="33"/>
      <c r="Q29" s="33"/>
      <c r="R29" s="33"/>
      <c r="S29" s="33"/>
      <c r="T29" s="97"/>
      <c r="U29" s="33"/>
      <c r="V29" s="33"/>
      <c r="W29" s="197">
        <v>13917</v>
      </c>
      <c r="X29" s="197">
        <v>278</v>
      </c>
      <c r="Y29" s="197"/>
      <c r="Z29" s="197"/>
      <c r="AA29" s="198"/>
      <c r="AB29" s="197"/>
      <c r="AC29" s="197"/>
      <c r="AD29" s="197"/>
      <c r="AE29" s="197"/>
      <c r="AF29" s="197"/>
      <c r="AG29" s="197"/>
      <c r="AH29" s="197"/>
      <c r="AI29" s="197"/>
      <c r="AJ29" s="197"/>
      <c r="AK29" s="197"/>
      <c r="AL29" s="199"/>
      <c r="AM29" s="199"/>
      <c r="AN29" s="198"/>
      <c r="AO29" s="199"/>
      <c r="AP29" s="199"/>
      <c r="AQ29" s="199"/>
      <c r="AR29" s="199"/>
      <c r="AS29" s="199"/>
      <c r="AT29" s="199"/>
      <c r="AU29" s="111" t="s">
        <v>684</v>
      </c>
      <c r="AV29" s="111" t="s">
        <v>287</v>
      </c>
      <c r="AX29" s="8" t="s">
        <v>217</v>
      </c>
    </row>
    <row r="30" spans="1:50" ht="15" customHeight="1">
      <c r="A30" s="78" t="s">
        <v>137</v>
      </c>
      <c r="B30" s="62" t="s">
        <v>356</v>
      </c>
      <c r="C30" s="38" t="s">
        <v>182</v>
      </c>
      <c r="D30" s="77">
        <v>44561</v>
      </c>
      <c r="E30" s="60" t="s">
        <v>200</v>
      </c>
      <c r="F30" s="60" t="s">
        <v>197</v>
      </c>
      <c r="G30" s="176"/>
      <c r="H30" s="33">
        <v>154942.20000000001</v>
      </c>
      <c r="I30" s="33">
        <v>147161.29999999999</v>
      </c>
      <c r="J30" s="33">
        <v>92473.7</v>
      </c>
      <c r="K30" s="33">
        <v>147161.29999999999</v>
      </c>
      <c r="L30" s="33">
        <v>92473.7</v>
      </c>
      <c r="M30" s="33">
        <v>0</v>
      </c>
      <c r="N30" s="33">
        <v>0</v>
      </c>
      <c r="O30" s="33">
        <v>0</v>
      </c>
      <c r="P30" s="33">
        <v>0</v>
      </c>
      <c r="Q30" s="33">
        <v>0</v>
      </c>
      <c r="R30" s="33">
        <v>0</v>
      </c>
      <c r="S30" s="33">
        <v>0</v>
      </c>
      <c r="T30" s="97"/>
      <c r="U30" s="33">
        <v>99411.6</v>
      </c>
      <c r="V30" s="33">
        <v>62468.6</v>
      </c>
      <c r="W30" s="197">
        <v>0</v>
      </c>
      <c r="X30" s="197">
        <v>0</v>
      </c>
      <c r="Y30" s="197">
        <v>0</v>
      </c>
      <c r="Z30" s="197">
        <v>0</v>
      </c>
      <c r="AA30" s="198"/>
      <c r="AB30" s="197">
        <v>0</v>
      </c>
      <c r="AC30" s="197">
        <v>0</v>
      </c>
      <c r="AD30" s="197">
        <v>0</v>
      </c>
      <c r="AE30" s="197">
        <v>0</v>
      </c>
      <c r="AF30" s="197">
        <v>0</v>
      </c>
      <c r="AG30" s="197">
        <v>0</v>
      </c>
      <c r="AH30" s="197">
        <v>0</v>
      </c>
      <c r="AI30" s="197">
        <v>0</v>
      </c>
      <c r="AJ30" s="197">
        <v>0</v>
      </c>
      <c r="AK30" s="197">
        <v>0</v>
      </c>
      <c r="AL30" s="199">
        <v>0</v>
      </c>
      <c r="AM30" s="199">
        <v>0</v>
      </c>
      <c r="AN30" s="198"/>
      <c r="AO30" s="199">
        <v>0</v>
      </c>
      <c r="AP30" s="199">
        <v>0</v>
      </c>
      <c r="AQ30" s="199">
        <v>0</v>
      </c>
      <c r="AR30" s="199">
        <v>0</v>
      </c>
      <c r="AS30" s="199">
        <v>0</v>
      </c>
      <c r="AT30" s="199">
        <v>0</v>
      </c>
      <c r="AU30" s="111" t="s">
        <v>405</v>
      </c>
      <c r="AV30" s="111" t="s">
        <v>312</v>
      </c>
      <c r="AX30" s="8" t="s">
        <v>217</v>
      </c>
    </row>
    <row r="31" spans="1:50" ht="15" customHeight="1">
      <c r="A31" s="60" t="s">
        <v>94</v>
      </c>
      <c r="B31" s="60" t="s">
        <v>95</v>
      </c>
      <c r="C31" s="60" t="s">
        <v>182</v>
      </c>
      <c r="D31" s="77">
        <v>44561</v>
      </c>
      <c r="E31" s="67" t="s">
        <v>200</v>
      </c>
      <c r="F31" s="67" t="s">
        <v>198</v>
      </c>
      <c r="G31" s="177"/>
      <c r="H31" s="33">
        <v>8.94</v>
      </c>
      <c r="I31" s="33">
        <v>223.57</v>
      </c>
      <c r="J31" s="33">
        <v>8.94</v>
      </c>
      <c r="K31" s="33">
        <v>223.57</v>
      </c>
      <c r="L31" s="33">
        <v>8.94</v>
      </c>
      <c r="M31" s="33">
        <v>0</v>
      </c>
      <c r="N31" s="33">
        <v>0</v>
      </c>
      <c r="O31" s="33">
        <v>0</v>
      </c>
      <c r="P31" s="33">
        <v>0</v>
      </c>
      <c r="Q31" s="33">
        <v>0</v>
      </c>
      <c r="R31" s="33">
        <v>0</v>
      </c>
      <c r="S31" s="33">
        <v>0</v>
      </c>
      <c r="T31" s="97"/>
      <c r="U31" s="33">
        <v>0</v>
      </c>
      <c r="V31" s="33">
        <v>0</v>
      </c>
      <c r="W31" s="197">
        <v>0</v>
      </c>
      <c r="X31" s="197">
        <v>0</v>
      </c>
      <c r="Y31" s="197">
        <v>0</v>
      </c>
      <c r="Z31" s="197">
        <v>0</v>
      </c>
      <c r="AA31" s="198"/>
      <c r="AB31" s="197">
        <v>0</v>
      </c>
      <c r="AC31" s="197">
        <v>0</v>
      </c>
      <c r="AD31" s="197">
        <v>0</v>
      </c>
      <c r="AE31" s="197">
        <v>0</v>
      </c>
      <c r="AF31" s="197">
        <v>0</v>
      </c>
      <c r="AG31" s="197">
        <v>0</v>
      </c>
      <c r="AH31" s="197">
        <v>0</v>
      </c>
      <c r="AI31" s="197">
        <v>0</v>
      </c>
      <c r="AJ31" s="197">
        <v>0</v>
      </c>
      <c r="AK31" s="197">
        <v>0</v>
      </c>
      <c r="AL31" s="199">
        <v>0</v>
      </c>
      <c r="AM31" s="199">
        <v>0</v>
      </c>
      <c r="AN31" s="198"/>
      <c r="AO31" s="199">
        <v>0</v>
      </c>
      <c r="AP31" s="199">
        <v>0</v>
      </c>
      <c r="AQ31" s="199">
        <v>0</v>
      </c>
      <c r="AR31" s="199">
        <v>0</v>
      </c>
      <c r="AS31" s="199">
        <v>0</v>
      </c>
      <c r="AT31" s="199">
        <v>0</v>
      </c>
      <c r="AU31" s="111" t="s">
        <v>406</v>
      </c>
      <c r="AV31" s="111" t="s">
        <v>191</v>
      </c>
      <c r="AX31" s="8" t="s">
        <v>217</v>
      </c>
    </row>
    <row r="32" spans="1:50" ht="15" customHeight="1">
      <c r="A32" s="38" t="s">
        <v>151</v>
      </c>
      <c r="B32" s="60" t="s">
        <v>152</v>
      </c>
      <c r="C32" s="38" t="s">
        <v>175</v>
      </c>
      <c r="D32" s="77">
        <v>44561</v>
      </c>
      <c r="E32" s="60" t="s">
        <v>200</v>
      </c>
      <c r="F32" s="60" t="s">
        <v>198</v>
      </c>
      <c r="G32" s="176"/>
      <c r="H32" s="33">
        <v>55</v>
      </c>
      <c r="I32" s="33">
        <v>87</v>
      </c>
      <c r="J32" s="33">
        <v>2</v>
      </c>
      <c r="K32" s="33">
        <v>87</v>
      </c>
      <c r="L32" s="33">
        <v>2</v>
      </c>
      <c r="M32" s="33"/>
      <c r="N32" s="33"/>
      <c r="O32" s="33"/>
      <c r="P32" s="33"/>
      <c r="Q32" s="33"/>
      <c r="R32" s="33"/>
      <c r="S32" s="33"/>
      <c r="T32" s="97"/>
      <c r="U32" s="33">
        <v>770</v>
      </c>
      <c r="V32" s="33">
        <v>15</v>
      </c>
      <c r="W32" s="197">
        <v>176</v>
      </c>
      <c r="X32" s="197">
        <v>38</v>
      </c>
      <c r="Y32" s="197">
        <v>300</v>
      </c>
      <c r="Z32" s="197"/>
      <c r="AA32" s="198"/>
      <c r="AB32" s="197"/>
      <c r="AC32" s="197"/>
      <c r="AD32" s="197"/>
      <c r="AE32" s="197"/>
      <c r="AF32" s="197"/>
      <c r="AG32" s="197"/>
      <c r="AH32" s="197"/>
      <c r="AI32" s="197"/>
      <c r="AJ32" s="197"/>
      <c r="AK32" s="197"/>
      <c r="AL32" s="199"/>
      <c r="AM32" s="199"/>
      <c r="AN32" s="198"/>
      <c r="AO32" s="199"/>
      <c r="AP32" s="199"/>
      <c r="AQ32" s="199"/>
      <c r="AR32" s="199"/>
      <c r="AS32" s="199"/>
      <c r="AT32" s="199"/>
      <c r="AU32" s="111" t="s">
        <v>407</v>
      </c>
      <c r="AV32" s="111" t="s">
        <v>305</v>
      </c>
      <c r="AX32" s="8" t="s">
        <v>217</v>
      </c>
    </row>
    <row r="33" spans="1:50" ht="15" customHeight="1">
      <c r="A33" s="38" t="s">
        <v>30</v>
      </c>
      <c r="B33" s="60" t="s">
        <v>31</v>
      </c>
      <c r="C33" s="38" t="s">
        <v>180</v>
      </c>
      <c r="D33" s="77">
        <v>44561</v>
      </c>
      <c r="E33" s="60" t="s">
        <v>200</v>
      </c>
      <c r="F33" s="60" t="s">
        <v>198</v>
      </c>
      <c r="G33" s="176"/>
      <c r="H33" s="33">
        <v>4</v>
      </c>
      <c r="I33" s="33">
        <v>59</v>
      </c>
      <c r="J33" s="33">
        <v>2</v>
      </c>
      <c r="K33" s="33">
        <v>59</v>
      </c>
      <c r="L33" s="33">
        <v>2</v>
      </c>
      <c r="M33" s="33"/>
      <c r="N33" s="33"/>
      <c r="O33" s="33"/>
      <c r="P33" s="33"/>
      <c r="Q33" s="33"/>
      <c r="R33" s="33"/>
      <c r="S33" s="33"/>
      <c r="T33" s="97"/>
      <c r="U33" s="33"/>
      <c r="V33" s="33"/>
      <c r="W33" s="197"/>
      <c r="X33" s="197">
        <v>2</v>
      </c>
      <c r="Y33" s="197"/>
      <c r="Z33" s="197"/>
      <c r="AA33" s="198"/>
      <c r="AB33" s="197"/>
      <c r="AC33" s="197"/>
      <c r="AD33" s="197"/>
      <c r="AE33" s="197"/>
      <c r="AF33" s="197"/>
      <c r="AG33" s="197"/>
      <c r="AH33" s="197"/>
      <c r="AI33" s="197"/>
      <c r="AJ33" s="197"/>
      <c r="AK33" s="197"/>
      <c r="AL33" s="199"/>
      <c r="AM33" s="199"/>
      <c r="AN33" s="198"/>
      <c r="AO33" s="199"/>
      <c r="AP33" s="199"/>
      <c r="AQ33" s="199"/>
      <c r="AR33" s="199"/>
      <c r="AS33" s="199"/>
      <c r="AT33" s="199"/>
      <c r="AU33" s="111" t="s">
        <v>868</v>
      </c>
      <c r="AV33" s="111" t="s">
        <v>270</v>
      </c>
      <c r="AX33" s="8" t="s">
        <v>217</v>
      </c>
    </row>
    <row r="34" spans="1:50" ht="15" customHeight="1">
      <c r="A34" s="38" t="s">
        <v>143</v>
      </c>
      <c r="B34" s="60" t="s">
        <v>144</v>
      </c>
      <c r="C34" s="38" t="s">
        <v>168</v>
      </c>
      <c r="D34" s="77">
        <v>44561</v>
      </c>
      <c r="E34" s="60" t="s">
        <v>200</v>
      </c>
      <c r="F34" s="60" t="s">
        <v>198</v>
      </c>
      <c r="G34" s="176"/>
      <c r="H34" s="33">
        <v>85</v>
      </c>
      <c r="I34" s="33">
        <v>1543</v>
      </c>
      <c r="J34" s="33">
        <v>31</v>
      </c>
      <c r="K34" s="33">
        <v>1016</v>
      </c>
      <c r="L34" s="33">
        <v>20</v>
      </c>
      <c r="M34" s="33">
        <v>77</v>
      </c>
      <c r="N34" s="33">
        <v>2</v>
      </c>
      <c r="O34" s="33">
        <v>450</v>
      </c>
      <c r="P34" s="33">
        <v>9</v>
      </c>
      <c r="Q34" s="33"/>
      <c r="R34" s="33"/>
      <c r="S34" s="33"/>
      <c r="T34" s="97"/>
      <c r="U34" s="33">
        <v>125</v>
      </c>
      <c r="V34" s="33">
        <v>37</v>
      </c>
      <c r="W34" s="197">
        <v>71</v>
      </c>
      <c r="X34" s="197">
        <v>18</v>
      </c>
      <c r="Y34" s="197"/>
      <c r="Z34" s="197"/>
      <c r="AA34" s="198"/>
      <c r="AB34" s="197"/>
      <c r="AC34" s="197"/>
      <c r="AD34" s="197"/>
      <c r="AE34" s="197"/>
      <c r="AF34" s="197"/>
      <c r="AG34" s="197"/>
      <c r="AH34" s="197"/>
      <c r="AI34" s="197"/>
      <c r="AJ34" s="197"/>
      <c r="AK34" s="197"/>
      <c r="AL34" s="199"/>
      <c r="AM34" s="199"/>
      <c r="AN34" s="198"/>
      <c r="AO34" s="199"/>
      <c r="AP34" s="199"/>
      <c r="AQ34" s="199"/>
      <c r="AR34" s="199"/>
      <c r="AS34" s="199"/>
      <c r="AT34" s="199"/>
      <c r="AU34" s="111" t="s">
        <v>409</v>
      </c>
      <c r="AV34" s="111" t="s">
        <v>280</v>
      </c>
      <c r="AX34" s="8" t="s">
        <v>217</v>
      </c>
    </row>
    <row r="35" spans="1:50" ht="15" customHeight="1">
      <c r="A35" s="38" t="s">
        <v>98</v>
      </c>
      <c r="B35" s="60" t="s">
        <v>159</v>
      </c>
      <c r="C35" s="38" t="s">
        <v>171</v>
      </c>
      <c r="D35" s="77">
        <v>44561</v>
      </c>
      <c r="E35" s="60" t="s">
        <v>200</v>
      </c>
      <c r="F35" s="60" t="s">
        <v>198</v>
      </c>
      <c r="G35" s="176"/>
      <c r="H35" s="33">
        <v>54.938000000000002</v>
      </c>
      <c r="I35" s="33">
        <v>853.54499999999996</v>
      </c>
      <c r="J35" s="33">
        <v>18.071999999999999</v>
      </c>
      <c r="K35" s="33">
        <v>71.783000000000001</v>
      </c>
      <c r="L35" s="33">
        <v>1.4359999999999999</v>
      </c>
      <c r="M35" s="33"/>
      <c r="N35" s="33"/>
      <c r="O35" s="33">
        <v>781.76199999999994</v>
      </c>
      <c r="P35" s="33">
        <v>16.635999999999999</v>
      </c>
      <c r="Q35" s="33"/>
      <c r="R35" s="33"/>
      <c r="S35" s="33"/>
      <c r="T35" s="97"/>
      <c r="U35" s="33"/>
      <c r="V35" s="33"/>
      <c r="W35" s="197">
        <v>90.033000000000001</v>
      </c>
      <c r="X35" s="197">
        <v>36.866</v>
      </c>
      <c r="Y35" s="197">
        <v>295.60399999999998</v>
      </c>
      <c r="Z35" s="197">
        <v>0</v>
      </c>
      <c r="AA35" s="198"/>
      <c r="AB35" s="197">
        <v>0</v>
      </c>
      <c r="AC35" s="197"/>
      <c r="AD35" s="197"/>
      <c r="AE35" s="197"/>
      <c r="AF35" s="197"/>
      <c r="AG35" s="197"/>
      <c r="AH35" s="197"/>
      <c r="AI35" s="197"/>
      <c r="AJ35" s="197"/>
      <c r="AK35" s="197"/>
      <c r="AL35" s="199"/>
      <c r="AM35" s="199"/>
      <c r="AN35" s="198"/>
      <c r="AO35" s="199"/>
      <c r="AP35" s="199"/>
      <c r="AQ35" s="199"/>
      <c r="AR35" s="199"/>
      <c r="AS35" s="199"/>
      <c r="AT35" s="199"/>
      <c r="AU35" s="111" t="s">
        <v>410</v>
      </c>
      <c r="AV35" s="111" t="s">
        <v>274</v>
      </c>
      <c r="AX35" s="8" t="s">
        <v>217</v>
      </c>
    </row>
    <row r="36" spans="1:50" ht="15" customHeight="1">
      <c r="A36" s="38" t="s">
        <v>5</v>
      </c>
      <c r="B36" s="60" t="s">
        <v>6</v>
      </c>
      <c r="C36" s="38" t="s">
        <v>173</v>
      </c>
      <c r="D36" s="77">
        <v>44561</v>
      </c>
      <c r="E36" s="60" t="s">
        <v>200</v>
      </c>
      <c r="F36" s="60" t="s">
        <v>197</v>
      </c>
      <c r="G36" s="176"/>
      <c r="H36" s="33">
        <v>384</v>
      </c>
      <c r="I36" s="33">
        <v>63</v>
      </c>
      <c r="J36" s="33">
        <v>63</v>
      </c>
      <c r="K36" s="33">
        <v>63</v>
      </c>
      <c r="L36" s="33">
        <v>63</v>
      </c>
      <c r="M36" s="33">
        <v>0</v>
      </c>
      <c r="N36" s="33">
        <v>0</v>
      </c>
      <c r="O36" s="33">
        <v>0</v>
      </c>
      <c r="P36" s="33">
        <v>0</v>
      </c>
      <c r="Q36" s="33">
        <v>0</v>
      </c>
      <c r="R36" s="33">
        <v>0</v>
      </c>
      <c r="S36" s="33">
        <v>0</v>
      </c>
      <c r="T36" s="97"/>
      <c r="U36" s="33">
        <v>322</v>
      </c>
      <c r="V36" s="33">
        <v>322</v>
      </c>
      <c r="W36" s="197">
        <v>0</v>
      </c>
      <c r="X36" s="197">
        <v>0</v>
      </c>
      <c r="Y36" s="197">
        <v>0</v>
      </c>
      <c r="Z36" s="197">
        <v>0</v>
      </c>
      <c r="AA36" s="198"/>
      <c r="AB36" s="197">
        <v>0</v>
      </c>
      <c r="AC36" s="197">
        <v>0</v>
      </c>
      <c r="AD36" s="197">
        <v>0</v>
      </c>
      <c r="AE36" s="197">
        <v>0</v>
      </c>
      <c r="AF36" s="197">
        <v>0</v>
      </c>
      <c r="AG36" s="197">
        <v>0</v>
      </c>
      <c r="AH36" s="197">
        <v>0</v>
      </c>
      <c r="AI36" s="197">
        <v>0</v>
      </c>
      <c r="AJ36" s="197">
        <v>0</v>
      </c>
      <c r="AK36" s="197">
        <v>0</v>
      </c>
      <c r="AL36" s="199">
        <v>0</v>
      </c>
      <c r="AM36" s="199">
        <v>0</v>
      </c>
      <c r="AN36" s="198"/>
      <c r="AO36" s="199">
        <v>0</v>
      </c>
      <c r="AP36" s="199">
        <v>0</v>
      </c>
      <c r="AQ36" s="199">
        <v>0</v>
      </c>
      <c r="AR36" s="199">
        <v>0</v>
      </c>
      <c r="AS36" s="199">
        <v>0</v>
      </c>
      <c r="AT36" s="199">
        <v>0</v>
      </c>
      <c r="AU36" s="111" t="s">
        <v>867</v>
      </c>
      <c r="AV36" s="111" t="s">
        <v>235</v>
      </c>
      <c r="AX36" s="8" t="s">
        <v>217</v>
      </c>
    </row>
    <row r="37" spans="1:50" ht="15" customHeight="1">
      <c r="A37" s="38" t="s">
        <v>14</v>
      </c>
      <c r="B37" s="60" t="s">
        <v>15</v>
      </c>
      <c r="C37" s="38" t="s">
        <v>178</v>
      </c>
      <c r="D37" s="77">
        <v>44561</v>
      </c>
      <c r="E37" s="60" t="s">
        <v>200</v>
      </c>
      <c r="F37" s="60" t="s">
        <v>198</v>
      </c>
      <c r="G37" s="176"/>
      <c r="H37" s="33">
        <v>9</v>
      </c>
      <c r="I37" s="33">
        <v>459</v>
      </c>
      <c r="J37" s="33">
        <v>9</v>
      </c>
      <c r="K37" s="33">
        <v>457</v>
      </c>
      <c r="L37" s="33">
        <v>9</v>
      </c>
      <c r="M37" s="33"/>
      <c r="N37" s="33"/>
      <c r="O37" s="33">
        <v>2</v>
      </c>
      <c r="P37" s="33">
        <v>0</v>
      </c>
      <c r="Q37" s="33"/>
      <c r="R37" s="33"/>
      <c r="S37" s="33"/>
      <c r="T37" s="97"/>
      <c r="U37" s="33"/>
      <c r="V37" s="33"/>
      <c r="W37" s="197"/>
      <c r="X37" s="197"/>
      <c r="Y37" s="197"/>
      <c r="Z37" s="197"/>
      <c r="AA37" s="198"/>
      <c r="AB37" s="197"/>
      <c r="AC37" s="197"/>
      <c r="AD37" s="197"/>
      <c r="AE37" s="197"/>
      <c r="AF37" s="197"/>
      <c r="AG37" s="197"/>
      <c r="AH37" s="197"/>
      <c r="AI37" s="197"/>
      <c r="AJ37" s="197"/>
      <c r="AK37" s="197"/>
      <c r="AL37" s="199"/>
      <c r="AM37" s="199"/>
      <c r="AN37" s="198"/>
      <c r="AO37" s="199"/>
      <c r="AP37" s="199"/>
      <c r="AQ37" s="199"/>
      <c r="AR37" s="199"/>
      <c r="AS37" s="199"/>
      <c r="AT37" s="199"/>
      <c r="AU37" s="111" t="s">
        <v>412</v>
      </c>
      <c r="AV37" s="111" t="s">
        <v>413</v>
      </c>
      <c r="AX37" s="8" t="s">
        <v>217</v>
      </c>
    </row>
    <row r="38" spans="1:50" ht="15" customHeight="1">
      <c r="A38" s="38" t="s">
        <v>135</v>
      </c>
      <c r="B38" s="60" t="s">
        <v>136</v>
      </c>
      <c r="C38" s="38" t="s">
        <v>185</v>
      </c>
      <c r="D38" s="77">
        <v>44561</v>
      </c>
      <c r="E38" s="60" t="s">
        <v>200</v>
      </c>
      <c r="F38" s="60" t="s">
        <v>198</v>
      </c>
      <c r="G38" s="176"/>
      <c r="H38" s="33">
        <v>2647</v>
      </c>
      <c r="I38" s="33">
        <v>25507</v>
      </c>
      <c r="J38" s="33">
        <v>1186</v>
      </c>
      <c r="K38" s="33">
        <v>4325</v>
      </c>
      <c r="L38" s="33">
        <v>113</v>
      </c>
      <c r="M38" s="33">
        <v>17868</v>
      </c>
      <c r="N38" s="33">
        <v>920</v>
      </c>
      <c r="O38" s="33">
        <v>3314</v>
      </c>
      <c r="P38" s="33">
        <v>152</v>
      </c>
      <c r="Q38" s="33"/>
      <c r="R38" s="33"/>
      <c r="S38" s="33"/>
      <c r="T38" s="97"/>
      <c r="U38" s="33">
        <v>13348</v>
      </c>
      <c r="V38" s="33">
        <v>290</v>
      </c>
      <c r="W38" s="197">
        <v>5046</v>
      </c>
      <c r="X38" s="197">
        <v>1170</v>
      </c>
      <c r="Y38" s="197">
        <v>9753</v>
      </c>
      <c r="Z38" s="197"/>
      <c r="AA38" s="198"/>
      <c r="AB38" s="197">
        <v>8</v>
      </c>
      <c r="AC38" s="197"/>
      <c r="AD38" s="197"/>
      <c r="AE38" s="197"/>
      <c r="AF38" s="197"/>
      <c r="AG38" s="197"/>
      <c r="AH38" s="197"/>
      <c r="AI38" s="197"/>
      <c r="AJ38" s="197"/>
      <c r="AK38" s="197"/>
      <c r="AL38" s="199"/>
      <c r="AM38" s="199"/>
      <c r="AN38" s="198"/>
      <c r="AO38" s="199">
        <v>8</v>
      </c>
      <c r="AP38" s="199">
        <v>8</v>
      </c>
      <c r="AQ38" s="199">
        <v>0</v>
      </c>
      <c r="AR38" s="199">
        <v>0</v>
      </c>
      <c r="AS38" s="199"/>
      <c r="AT38" s="199"/>
      <c r="AU38" s="111" t="s">
        <v>414</v>
      </c>
      <c r="AV38" s="111" t="s">
        <v>190</v>
      </c>
      <c r="AX38" s="8" t="s">
        <v>217</v>
      </c>
    </row>
    <row r="39" spans="1:50" ht="15" customHeight="1">
      <c r="A39" s="60" t="s">
        <v>126</v>
      </c>
      <c r="B39" s="60" t="s">
        <v>127</v>
      </c>
      <c r="C39" s="38" t="s">
        <v>176</v>
      </c>
      <c r="D39" s="77">
        <v>44561</v>
      </c>
      <c r="E39" s="60" t="s">
        <v>200</v>
      </c>
      <c r="F39" s="60" t="s">
        <v>197</v>
      </c>
      <c r="G39" s="176"/>
      <c r="H39" s="33">
        <v>910</v>
      </c>
      <c r="I39" s="33">
        <v>29702</v>
      </c>
      <c r="J39" s="33">
        <v>594</v>
      </c>
      <c r="K39" s="33">
        <v>29702</v>
      </c>
      <c r="L39" s="33">
        <v>594</v>
      </c>
      <c r="M39" s="33"/>
      <c r="N39" s="33"/>
      <c r="O39" s="33"/>
      <c r="P39" s="33"/>
      <c r="Q39" s="33"/>
      <c r="R39" s="33"/>
      <c r="S39" s="33"/>
      <c r="T39" s="97"/>
      <c r="U39" s="33"/>
      <c r="V39" s="33"/>
      <c r="W39" s="197">
        <v>117</v>
      </c>
      <c r="X39" s="197">
        <v>316</v>
      </c>
      <c r="Y39" s="197"/>
      <c r="Z39" s="197"/>
      <c r="AA39" s="198"/>
      <c r="AB39" s="197"/>
      <c r="AC39" s="197"/>
      <c r="AD39" s="197"/>
      <c r="AE39" s="197"/>
      <c r="AF39" s="197"/>
      <c r="AG39" s="197"/>
      <c r="AH39" s="197"/>
      <c r="AI39" s="197"/>
      <c r="AJ39" s="197"/>
      <c r="AK39" s="197"/>
      <c r="AL39" s="199"/>
      <c r="AM39" s="199"/>
      <c r="AN39" s="198"/>
      <c r="AO39" s="199"/>
      <c r="AP39" s="199"/>
      <c r="AQ39" s="199"/>
      <c r="AR39" s="199"/>
      <c r="AS39" s="199"/>
      <c r="AT39" s="199"/>
      <c r="AU39" s="111" t="s">
        <v>415</v>
      </c>
      <c r="AV39" s="111" t="s">
        <v>187</v>
      </c>
      <c r="AX39" s="8" t="s">
        <v>217</v>
      </c>
    </row>
    <row r="40" spans="1:50" ht="15" customHeight="1">
      <c r="A40" s="38" t="s">
        <v>260</v>
      </c>
      <c r="B40" s="60" t="s">
        <v>261</v>
      </c>
      <c r="C40" s="38" t="s">
        <v>185</v>
      </c>
      <c r="D40" s="77">
        <v>44561</v>
      </c>
      <c r="E40" s="60" t="s">
        <v>200</v>
      </c>
      <c r="F40" s="60" t="s">
        <v>199</v>
      </c>
      <c r="G40" s="176"/>
      <c r="H40" s="33">
        <v>2808076</v>
      </c>
      <c r="I40" s="33">
        <v>121945375</v>
      </c>
      <c r="J40" s="33">
        <v>2438908</v>
      </c>
      <c r="K40" s="33">
        <v>121945375</v>
      </c>
      <c r="L40" s="33">
        <v>2438908</v>
      </c>
      <c r="M40" s="33">
        <v>0</v>
      </c>
      <c r="N40" s="33">
        <v>0</v>
      </c>
      <c r="O40" s="33">
        <v>0</v>
      </c>
      <c r="P40" s="33">
        <v>0</v>
      </c>
      <c r="Q40" s="33">
        <v>0</v>
      </c>
      <c r="R40" s="33">
        <v>0</v>
      </c>
      <c r="S40" s="33">
        <v>0</v>
      </c>
      <c r="T40" s="97"/>
      <c r="U40" s="33">
        <v>18458429</v>
      </c>
      <c r="V40" s="33">
        <v>369169</v>
      </c>
      <c r="W40" s="197">
        <v>0</v>
      </c>
      <c r="X40" s="197">
        <v>0</v>
      </c>
      <c r="Y40" s="197">
        <v>0</v>
      </c>
      <c r="Z40" s="197">
        <v>0</v>
      </c>
      <c r="AA40" s="198"/>
      <c r="AB40" s="197">
        <v>0</v>
      </c>
      <c r="AC40" s="197">
        <v>0</v>
      </c>
      <c r="AD40" s="197">
        <v>0</v>
      </c>
      <c r="AE40" s="197">
        <v>0</v>
      </c>
      <c r="AF40" s="197">
        <v>0</v>
      </c>
      <c r="AG40" s="197">
        <v>0</v>
      </c>
      <c r="AH40" s="197">
        <v>0</v>
      </c>
      <c r="AI40" s="197">
        <v>0</v>
      </c>
      <c r="AJ40" s="197">
        <v>0</v>
      </c>
      <c r="AK40" s="197">
        <v>0</v>
      </c>
      <c r="AL40" s="199">
        <v>0</v>
      </c>
      <c r="AM40" s="199">
        <v>0</v>
      </c>
      <c r="AN40" s="198"/>
      <c r="AO40" s="199">
        <v>0</v>
      </c>
      <c r="AP40" s="199">
        <v>0</v>
      </c>
      <c r="AQ40" s="199">
        <v>0</v>
      </c>
      <c r="AR40" s="199">
        <v>0</v>
      </c>
      <c r="AS40" s="199">
        <v>0</v>
      </c>
      <c r="AT40" s="199">
        <v>0</v>
      </c>
      <c r="AU40" s="111" t="s">
        <v>416</v>
      </c>
      <c r="AV40" s="111" t="s">
        <v>299</v>
      </c>
      <c r="AX40" s="8" t="s">
        <v>217</v>
      </c>
    </row>
    <row r="41" spans="1:50" ht="15" customHeight="1">
      <c r="A41" s="38" t="s">
        <v>140</v>
      </c>
      <c r="B41" s="60" t="s">
        <v>141</v>
      </c>
      <c r="C41" s="38" t="s">
        <v>172</v>
      </c>
      <c r="D41" s="77">
        <v>44561</v>
      </c>
      <c r="E41" s="60" t="s">
        <v>200</v>
      </c>
      <c r="F41" s="60" t="s">
        <v>197</v>
      </c>
      <c r="G41" s="176"/>
      <c r="H41" s="33">
        <v>2168</v>
      </c>
      <c r="I41" s="33">
        <v>1150</v>
      </c>
      <c r="J41" s="33">
        <v>23</v>
      </c>
      <c r="K41" s="33">
        <v>1150</v>
      </c>
      <c r="L41" s="33">
        <v>23</v>
      </c>
      <c r="M41" s="33">
        <v>0</v>
      </c>
      <c r="N41" s="33">
        <v>0</v>
      </c>
      <c r="O41" s="33"/>
      <c r="P41" s="33"/>
      <c r="Q41" s="33"/>
      <c r="R41" s="33"/>
      <c r="S41" s="33"/>
      <c r="T41" s="97"/>
      <c r="U41" s="33"/>
      <c r="V41" s="33"/>
      <c r="W41" s="197">
        <v>45479</v>
      </c>
      <c r="X41" s="197">
        <v>2145</v>
      </c>
      <c r="Y41" s="197"/>
      <c r="Z41" s="197"/>
      <c r="AA41" s="198"/>
      <c r="AB41" s="197">
        <v>60</v>
      </c>
      <c r="AC41" s="197">
        <v>168</v>
      </c>
      <c r="AD41" s="197">
        <v>60</v>
      </c>
      <c r="AE41" s="197"/>
      <c r="AF41" s="197"/>
      <c r="AG41" s="197">
        <v>168</v>
      </c>
      <c r="AH41" s="197">
        <v>60</v>
      </c>
      <c r="AI41" s="197"/>
      <c r="AJ41" s="197"/>
      <c r="AK41" s="197"/>
      <c r="AL41" s="199"/>
      <c r="AM41" s="199">
        <v>33349</v>
      </c>
      <c r="AN41" s="198"/>
      <c r="AO41" s="199"/>
      <c r="AP41" s="199"/>
      <c r="AQ41" s="199"/>
      <c r="AR41" s="199"/>
      <c r="AS41" s="199"/>
      <c r="AT41" s="199"/>
      <c r="AU41" s="111" t="s">
        <v>685</v>
      </c>
      <c r="AV41" s="111" t="s">
        <v>320</v>
      </c>
      <c r="AX41" s="8" t="s">
        <v>217</v>
      </c>
    </row>
    <row r="42" spans="1:50" ht="15" customHeight="1">
      <c r="A42" s="38" t="s">
        <v>79</v>
      </c>
      <c r="B42" s="60" t="s">
        <v>357</v>
      </c>
      <c r="C42" s="38" t="s">
        <v>181</v>
      </c>
      <c r="D42" s="77">
        <v>44561</v>
      </c>
      <c r="E42" s="60" t="s">
        <v>200</v>
      </c>
      <c r="F42" s="60" t="s">
        <v>198</v>
      </c>
      <c r="G42" s="176"/>
      <c r="H42" s="33">
        <v>49.831000000000003</v>
      </c>
      <c r="I42" s="33">
        <v>222.68100000000001</v>
      </c>
      <c r="J42" s="33">
        <v>10.779</v>
      </c>
      <c r="K42" s="33">
        <v>189.833</v>
      </c>
      <c r="L42" s="33">
        <v>8.6460000000000008</v>
      </c>
      <c r="M42" s="33">
        <v>8.2870000000000008</v>
      </c>
      <c r="N42" s="33">
        <v>1.6419999999999999</v>
      </c>
      <c r="O42" s="33">
        <v>24.56</v>
      </c>
      <c r="P42" s="33">
        <v>0.49099999999999999</v>
      </c>
      <c r="Q42" s="33">
        <v>0</v>
      </c>
      <c r="R42" s="33">
        <v>0</v>
      </c>
      <c r="S42" s="33">
        <v>0</v>
      </c>
      <c r="T42" s="97"/>
      <c r="U42" s="33">
        <v>15.699</v>
      </c>
      <c r="V42" s="33">
        <v>3.14</v>
      </c>
      <c r="W42" s="197">
        <v>206.34399999999999</v>
      </c>
      <c r="X42" s="197">
        <v>35.911999999999999</v>
      </c>
      <c r="Y42" s="197">
        <v>0</v>
      </c>
      <c r="Z42" s="197">
        <v>0</v>
      </c>
      <c r="AA42" s="198"/>
      <c r="AB42" s="197">
        <v>0</v>
      </c>
      <c r="AC42" s="197">
        <v>0</v>
      </c>
      <c r="AD42" s="197">
        <v>0</v>
      </c>
      <c r="AE42" s="197">
        <v>0</v>
      </c>
      <c r="AF42" s="197">
        <v>0</v>
      </c>
      <c r="AG42" s="197">
        <v>0</v>
      </c>
      <c r="AH42" s="197">
        <v>0</v>
      </c>
      <c r="AI42" s="197">
        <v>0</v>
      </c>
      <c r="AJ42" s="197">
        <v>0</v>
      </c>
      <c r="AK42" s="197">
        <v>0</v>
      </c>
      <c r="AL42" s="199">
        <v>0</v>
      </c>
      <c r="AM42" s="199">
        <v>0</v>
      </c>
      <c r="AN42" s="198"/>
      <c r="AO42" s="199">
        <v>0</v>
      </c>
      <c r="AP42" s="199">
        <v>0</v>
      </c>
      <c r="AQ42" s="199">
        <v>0</v>
      </c>
      <c r="AR42" s="199">
        <v>0</v>
      </c>
      <c r="AS42" s="199">
        <v>0</v>
      </c>
      <c r="AT42" s="199">
        <v>0</v>
      </c>
      <c r="AU42" s="111" t="s">
        <v>420</v>
      </c>
      <c r="AV42" s="111" t="s">
        <v>288</v>
      </c>
      <c r="AX42" s="8" t="s">
        <v>217</v>
      </c>
    </row>
    <row r="43" spans="1:50" ht="15" customHeight="1">
      <c r="A43" s="38" t="s">
        <v>164</v>
      </c>
      <c r="B43" s="60" t="s">
        <v>165</v>
      </c>
      <c r="C43" s="38" t="s">
        <v>176</v>
      </c>
      <c r="D43" s="77">
        <v>44561</v>
      </c>
      <c r="E43" s="60" t="s">
        <v>200</v>
      </c>
      <c r="F43" s="60" t="s">
        <v>198</v>
      </c>
      <c r="G43" s="176"/>
      <c r="H43" s="33">
        <v>1</v>
      </c>
      <c r="I43" s="33"/>
      <c r="J43" s="33"/>
      <c r="K43" s="33"/>
      <c r="L43" s="33"/>
      <c r="M43" s="33"/>
      <c r="N43" s="33"/>
      <c r="O43" s="33"/>
      <c r="P43" s="33"/>
      <c r="Q43" s="33"/>
      <c r="R43" s="33"/>
      <c r="S43" s="33"/>
      <c r="T43" s="97"/>
      <c r="U43" s="33"/>
      <c r="V43" s="33"/>
      <c r="W43" s="197">
        <v>50</v>
      </c>
      <c r="X43" s="197">
        <v>1</v>
      </c>
      <c r="Y43" s="197"/>
      <c r="Z43" s="197"/>
      <c r="AA43" s="198"/>
      <c r="AB43" s="197"/>
      <c r="AC43" s="197"/>
      <c r="AD43" s="197"/>
      <c r="AE43" s="197"/>
      <c r="AF43" s="197"/>
      <c r="AG43" s="197"/>
      <c r="AH43" s="197"/>
      <c r="AI43" s="197"/>
      <c r="AJ43" s="197"/>
      <c r="AK43" s="197"/>
      <c r="AL43" s="199"/>
      <c r="AM43" s="199"/>
      <c r="AN43" s="198"/>
      <c r="AO43" s="199"/>
      <c r="AP43" s="199"/>
      <c r="AQ43" s="199"/>
      <c r="AR43" s="199"/>
      <c r="AS43" s="199"/>
      <c r="AT43" s="199"/>
      <c r="AU43" s="111" t="s">
        <v>421</v>
      </c>
      <c r="AV43" s="111" t="s">
        <v>192</v>
      </c>
      <c r="AX43" s="8" t="s">
        <v>217</v>
      </c>
    </row>
    <row r="44" spans="1:50" ht="15" customHeight="1">
      <c r="A44" s="78" t="s">
        <v>48</v>
      </c>
      <c r="B44" s="62" t="s">
        <v>49</v>
      </c>
      <c r="C44" s="38" t="s">
        <v>175</v>
      </c>
      <c r="D44" s="77">
        <v>44561</v>
      </c>
      <c r="E44" s="60" t="s">
        <v>200</v>
      </c>
      <c r="F44" s="60" t="s">
        <v>198</v>
      </c>
      <c r="G44" s="176"/>
      <c r="H44" s="33">
        <v>342</v>
      </c>
      <c r="I44" s="33">
        <v>2391</v>
      </c>
      <c r="J44" s="33">
        <v>321</v>
      </c>
      <c r="K44" s="33">
        <v>873</v>
      </c>
      <c r="L44" s="33">
        <v>17</v>
      </c>
      <c r="M44" s="33"/>
      <c r="N44" s="33"/>
      <c r="O44" s="33">
        <v>1518</v>
      </c>
      <c r="P44" s="33">
        <v>304</v>
      </c>
      <c r="Q44" s="33"/>
      <c r="R44" s="33"/>
      <c r="S44" s="33"/>
      <c r="T44" s="97"/>
      <c r="U44" s="33">
        <v>212</v>
      </c>
      <c r="V44" s="33">
        <v>4</v>
      </c>
      <c r="W44" s="197">
        <v>32</v>
      </c>
      <c r="X44" s="197">
        <v>16</v>
      </c>
      <c r="Y44" s="197">
        <v>70</v>
      </c>
      <c r="Z44" s="197"/>
      <c r="AA44" s="198"/>
      <c r="AB44" s="197"/>
      <c r="AC44" s="197"/>
      <c r="AD44" s="197"/>
      <c r="AE44" s="197"/>
      <c r="AF44" s="197"/>
      <c r="AG44" s="197"/>
      <c r="AH44" s="197"/>
      <c r="AI44" s="197"/>
      <c r="AJ44" s="197"/>
      <c r="AK44" s="197"/>
      <c r="AL44" s="199"/>
      <c r="AM44" s="199"/>
      <c r="AN44" s="198"/>
      <c r="AO44" s="199"/>
      <c r="AP44" s="199"/>
      <c r="AQ44" s="199"/>
      <c r="AR44" s="199"/>
      <c r="AS44" s="199"/>
      <c r="AT44" s="199"/>
      <c r="AU44" s="111" t="s">
        <v>422</v>
      </c>
      <c r="AV44" s="111" t="s">
        <v>307</v>
      </c>
      <c r="AX44" s="8" t="s">
        <v>217</v>
      </c>
    </row>
    <row r="45" spans="1:50" ht="15" customHeight="1">
      <c r="A45" s="38" t="s">
        <v>85</v>
      </c>
      <c r="B45" s="60" t="s">
        <v>86</v>
      </c>
      <c r="C45" s="38" t="s">
        <v>168</v>
      </c>
      <c r="D45" s="77">
        <v>44561</v>
      </c>
      <c r="E45" s="60" t="s">
        <v>200</v>
      </c>
      <c r="F45" s="60" t="s">
        <v>198</v>
      </c>
      <c r="G45" s="176"/>
      <c r="H45" s="33">
        <v>260.7</v>
      </c>
      <c r="I45" s="33">
        <v>4018</v>
      </c>
      <c r="J45" s="33">
        <v>83.7</v>
      </c>
      <c r="K45" s="33">
        <v>1476</v>
      </c>
      <c r="L45" s="33">
        <v>32.9</v>
      </c>
      <c r="M45" s="33">
        <v>1806</v>
      </c>
      <c r="N45" s="33">
        <v>36.1</v>
      </c>
      <c r="O45" s="33">
        <v>736</v>
      </c>
      <c r="P45" s="33">
        <v>14.7</v>
      </c>
      <c r="Q45" s="33">
        <v>0</v>
      </c>
      <c r="R45" s="33">
        <v>0</v>
      </c>
      <c r="S45" s="33">
        <v>126</v>
      </c>
      <c r="T45" s="97"/>
      <c r="U45" s="33">
        <v>0</v>
      </c>
      <c r="V45" s="33">
        <v>0</v>
      </c>
      <c r="W45" s="197">
        <v>624</v>
      </c>
      <c r="X45" s="197">
        <v>177</v>
      </c>
      <c r="Y45" s="197">
        <v>0</v>
      </c>
      <c r="Z45" s="197">
        <v>0</v>
      </c>
      <c r="AA45" s="198"/>
      <c r="AB45" s="197">
        <v>0</v>
      </c>
      <c r="AC45" s="197">
        <v>0</v>
      </c>
      <c r="AD45" s="197">
        <v>0</v>
      </c>
      <c r="AE45" s="197">
        <v>0</v>
      </c>
      <c r="AF45" s="197">
        <v>0</v>
      </c>
      <c r="AG45" s="197">
        <v>0</v>
      </c>
      <c r="AH45" s="197">
        <v>0</v>
      </c>
      <c r="AI45" s="197">
        <v>0</v>
      </c>
      <c r="AJ45" s="197">
        <v>0</v>
      </c>
      <c r="AK45" s="197">
        <v>0</v>
      </c>
      <c r="AL45" s="199">
        <v>0</v>
      </c>
      <c r="AM45" s="199">
        <v>0</v>
      </c>
      <c r="AN45" s="198"/>
      <c r="AO45" s="199">
        <v>0</v>
      </c>
      <c r="AP45" s="199">
        <v>0</v>
      </c>
      <c r="AQ45" s="199">
        <v>0</v>
      </c>
      <c r="AR45" s="199">
        <v>0</v>
      </c>
      <c r="AS45" s="199">
        <v>0</v>
      </c>
      <c r="AT45" s="199">
        <v>0</v>
      </c>
      <c r="AU45" s="111" t="s">
        <v>686</v>
      </c>
      <c r="AV45" s="111" t="s">
        <v>687</v>
      </c>
      <c r="AX45" s="8" t="s">
        <v>217</v>
      </c>
    </row>
    <row r="46" spans="1:50" ht="15" customHeight="1">
      <c r="A46" s="38" t="s">
        <v>90</v>
      </c>
      <c r="B46" s="60" t="s">
        <v>91</v>
      </c>
      <c r="C46" s="38" t="s">
        <v>185</v>
      </c>
      <c r="D46" s="77">
        <v>44561</v>
      </c>
      <c r="E46" s="60" t="s">
        <v>200</v>
      </c>
      <c r="F46" s="60" t="s">
        <v>198</v>
      </c>
      <c r="G46" s="176"/>
      <c r="H46" s="33">
        <v>83</v>
      </c>
      <c r="I46" s="33">
        <v>789</v>
      </c>
      <c r="J46" s="33">
        <v>74</v>
      </c>
      <c r="K46" s="33">
        <v>685</v>
      </c>
      <c r="L46" s="33">
        <v>72</v>
      </c>
      <c r="M46" s="33">
        <v>23</v>
      </c>
      <c r="N46" s="33">
        <v>0</v>
      </c>
      <c r="O46" s="33">
        <v>81</v>
      </c>
      <c r="P46" s="33">
        <v>2</v>
      </c>
      <c r="Q46" s="33"/>
      <c r="R46" s="33"/>
      <c r="S46" s="33">
        <v>1587</v>
      </c>
      <c r="T46" s="97"/>
      <c r="U46" s="33">
        <v>6</v>
      </c>
      <c r="V46" s="33">
        <v>1</v>
      </c>
      <c r="W46" s="33">
        <v>54</v>
      </c>
      <c r="X46" s="33">
        <v>7</v>
      </c>
      <c r="Y46" s="33"/>
      <c r="Z46" s="33"/>
      <c r="AA46" s="97"/>
      <c r="AB46" s="33"/>
      <c r="AC46" s="33"/>
      <c r="AD46" s="33"/>
      <c r="AE46" s="33"/>
      <c r="AF46" s="33"/>
      <c r="AG46" s="33"/>
      <c r="AH46" s="33"/>
      <c r="AI46" s="33"/>
      <c r="AJ46" s="33"/>
      <c r="AK46" s="33"/>
      <c r="AL46" s="33"/>
      <c r="AM46" s="33"/>
      <c r="AN46" s="97"/>
      <c r="AO46" s="33"/>
      <c r="AP46" s="33"/>
      <c r="AQ46" s="33"/>
      <c r="AR46" s="33"/>
      <c r="AS46" s="33"/>
      <c r="AT46" s="33"/>
      <c r="AU46" s="111" t="s">
        <v>425</v>
      </c>
      <c r="AV46" s="111" t="s">
        <v>300</v>
      </c>
      <c r="AW46" s="60"/>
      <c r="AX46" s="8" t="s">
        <v>217</v>
      </c>
    </row>
    <row r="47" spans="1:50" ht="15" customHeight="1">
      <c r="A47" s="38" t="s">
        <v>104</v>
      </c>
      <c r="B47" s="60" t="s">
        <v>105</v>
      </c>
      <c r="C47" s="38" t="s">
        <v>178</v>
      </c>
      <c r="D47" s="77">
        <v>44561</v>
      </c>
      <c r="E47" s="60" t="s">
        <v>200</v>
      </c>
      <c r="F47" s="60" t="s">
        <v>198</v>
      </c>
      <c r="G47" s="176"/>
      <c r="H47" s="33">
        <v>96</v>
      </c>
      <c r="I47" s="33">
        <v>228</v>
      </c>
      <c r="J47" s="33">
        <v>5</v>
      </c>
      <c r="K47" s="33">
        <v>168</v>
      </c>
      <c r="L47" s="33">
        <v>3</v>
      </c>
      <c r="M47" s="33">
        <v>52</v>
      </c>
      <c r="N47" s="33">
        <v>1</v>
      </c>
      <c r="O47" s="33">
        <v>8</v>
      </c>
      <c r="P47" s="33">
        <v>0</v>
      </c>
      <c r="Q47" s="33"/>
      <c r="R47" s="33"/>
      <c r="S47" s="33">
        <v>1827</v>
      </c>
      <c r="T47" s="97"/>
      <c r="U47" s="33"/>
      <c r="V47" s="33"/>
      <c r="W47" s="197">
        <v>288</v>
      </c>
      <c r="X47" s="197">
        <v>91</v>
      </c>
      <c r="Y47" s="197">
        <v>727</v>
      </c>
      <c r="Z47" s="197"/>
      <c r="AA47" s="198"/>
      <c r="AB47" s="197"/>
      <c r="AC47" s="197"/>
      <c r="AD47" s="197"/>
      <c r="AE47" s="197"/>
      <c r="AF47" s="197"/>
      <c r="AG47" s="197"/>
      <c r="AH47" s="197"/>
      <c r="AI47" s="197"/>
      <c r="AJ47" s="197"/>
      <c r="AK47" s="197"/>
      <c r="AL47" s="199"/>
      <c r="AM47" s="199"/>
      <c r="AN47" s="198"/>
      <c r="AO47" s="199"/>
      <c r="AP47" s="199"/>
      <c r="AQ47" s="199"/>
      <c r="AR47" s="199"/>
      <c r="AS47" s="199"/>
      <c r="AT47" s="199"/>
      <c r="AU47" s="111" t="s">
        <v>426</v>
      </c>
      <c r="AV47" s="111" t="s">
        <v>427</v>
      </c>
      <c r="AX47" s="8" t="s">
        <v>217</v>
      </c>
    </row>
    <row r="48" spans="1:50" ht="15" customHeight="1">
      <c r="A48" s="38" t="s">
        <v>82</v>
      </c>
      <c r="B48" s="60" t="s">
        <v>267</v>
      </c>
      <c r="C48" s="38" t="s">
        <v>176</v>
      </c>
      <c r="D48" s="77">
        <v>44561</v>
      </c>
      <c r="E48" s="60" t="s">
        <v>200</v>
      </c>
      <c r="F48" s="60" t="s">
        <v>197</v>
      </c>
      <c r="G48" s="176"/>
      <c r="H48" s="33">
        <v>4498</v>
      </c>
      <c r="I48" s="33">
        <v>63341</v>
      </c>
      <c r="J48" s="33">
        <v>1267</v>
      </c>
      <c r="K48" s="33">
        <v>63340</v>
      </c>
      <c r="L48" s="33">
        <v>1267</v>
      </c>
      <c r="M48" s="33">
        <v>1</v>
      </c>
      <c r="N48" s="33"/>
      <c r="O48" s="33"/>
      <c r="P48" s="33"/>
      <c r="Q48" s="33"/>
      <c r="R48" s="33"/>
      <c r="S48" s="33"/>
      <c r="T48" s="97"/>
      <c r="U48" s="33"/>
      <c r="V48" s="33"/>
      <c r="W48" s="197">
        <v>258</v>
      </c>
      <c r="X48" s="197">
        <v>3231</v>
      </c>
      <c r="Y48" s="197"/>
      <c r="Z48" s="197"/>
      <c r="AA48" s="198"/>
      <c r="AB48" s="197"/>
      <c r="AC48" s="197"/>
      <c r="AD48" s="197"/>
      <c r="AE48" s="197"/>
      <c r="AF48" s="197"/>
      <c r="AG48" s="197"/>
      <c r="AH48" s="197"/>
      <c r="AI48" s="197"/>
      <c r="AJ48" s="197"/>
      <c r="AK48" s="197"/>
      <c r="AL48" s="199"/>
      <c r="AM48" s="199"/>
      <c r="AN48" s="198"/>
      <c r="AO48" s="199"/>
      <c r="AP48" s="199"/>
      <c r="AQ48" s="199"/>
      <c r="AR48" s="199"/>
      <c r="AS48" s="199"/>
      <c r="AT48" s="199"/>
      <c r="AU48" s="111" t="s">
        <v>428</v>
      </c>
      <c r="AV48" s="111" t="s">
        <v>209</v>
      </c>
      <c r="AX48" s="8" t="s">
        <v>217</v>
      </c>
    </row>
    <row r="49" spans="1:50" ht="15" customHeight="1">
      <c r="A49" s="78" t="s">
        <v>358</v>
      </c>
      <c r="B49" s="62" t="s">
        <v>359</v>
      </c>
      <c r="C49" s="38" t="s">
        <v>171</v>
      </c>
      <c r="D49" s="77">
        <v>44561</v>
      </c>
      <c r="E49" s="60" t="s">
        <v>200</v>
      </c>
      <c r="F49" s="60" t="s">
        <v>199</v>
      </c>
      <c r="G49" s="176"/>
      <c r="H49" s="33">
        <v>17513342.599199999</v>
      </c>
      <c r="I49" s="33">
        <v>402332858.44</v>
      </c>
      <c r="J49" s="33">
        <v>11435694.468</v>
      </c>
      <c r="K49" s="33">
        <v>402332858.44</v>
      </c>
      <c r="L49" s="33">
        <v>11435694.468</v>
      </c>
      <c r="M49" s="33"/>
      <c r="N49" s="33"/>
      <c r="O49" s="33"/>
      <c r="P49" s="33"/>
      <c r="Q49" s="33"/>
      <c r="R49" s="33"/>
      <c r="S49" s="33"/>
      <c r="T49" s="97"/>
      <c r="U49" s="33">
        <v>301382587.12</v>
      </c>
      <c r="V49" s="33">
        <v>6027651.7423999999</v>
      </c>
      <c r="W49" s="197">
        <v>2499819.44</v>
      </c>
      <c r="X49" s="197">
        <v>49996.388800000001</v>
      </c>
      <c r="Y49" s="197"/>
      <c r="Z49" s="197"/>
      <c r="AA49" s="198"/>
      <c r="AB49" s="197"/>
      <c r="AC49" s="197"/>
      <c r="AD49" s="197"/>
      <c r="AE49" s="197"/>
      <c r="AF49" s="197"/>
      <c r="AG49" s="197"/>
      <c r="AH49" s="197"/>
      <c r="AI49" s="197"/>
      <c r="AJ49" s="197"/>
      <c r="AK49" s="197"/>
      <c r="AL49" s="199"/>
      <c r="AM49" s="199"/>
      <c r="AN49" s="198"/>
      <c r="AO49" s="199"/>
      <c r="AP49" s="199"/>
      <c r="AQ49" s="199"/>
      <c r="AR49" s="199"/>
      <c r="AS49" s="199"/>
      <c r="AT49" s="199"/>
      <c r="AU49" s="111" t="s">
        <v>688</v>
      </c>
      <c r="AV49" s="111" t="s">
        <v>430</v>
      </c>
      <c r="AX49" s="8" t="s">
        <v>217</v>
      </c>
    </row>
    <row r="50" spans="1:50" ht="15" customHeight="1">
      <c r="A50" s="38" t="s">
        <v>75</v>
      </c>
      <c r="B50" s="60" t="s">
        <v>76</v>
      </c>
      <c r="C50" s="38" t="s">
        <v>178</v>
      </c>
      <c r="D50" s="77">
        <v>44561</v>
      </c>
      <c r="E50" s="60" t="s">
        <v>200</v>
      </c>
      <c r="F50" s="60" t="s">
        <v>198</v>
      </c>
      <c r="G50" s="176"/>
      <c r="H50" s="33">
        <v>12</v>
      </c>
      <c r="I50" s="33">
        <v>305</v>
      </c>
      <c r="J50" s="33">
        <v>9</v>
      </c>
      <c r="K50" s="33">
        <v>305</v>
      </c>
      <c r="L50" s="33">
        <v>9</v>
      </c>
      <c r="M50" s="33"/>
      <c r="N50" s="33"/>
      <c r="O50" s="33"/>
      <c r="P50" s="33"/>
      <c r="Q50" s="33"/>
      <c r="R50" s="33"/>
      <c r="S50" s="33">
        <v>414</v>
      </c>
      <c r="T50" s="97"/>
      <c r="U50" s="33">
        <v>79</v>
      </c>
      <c r="V50" s="33">
        <v>3</v>
      </c>
      <c r="W50" s="197"/>
      <c r="X50" s="197"/>
      <c r="Y50" s="197"/>
      <c r="Z50" s="197"/>
      <c r="AA50" s="198"/>
      <c r="AB50" s="197"/>
      <c r="AC50" s="197"/>
      <c r="AD50" s="197"/>
      <c r="AE50" s="197"/>
      <c r="AF50" s="197"/>
      <c r="AG50" s="197"/>
      <c r="AH50" s="197"/>
      <c r="AI50" s="197"/>
      <c r="AJ50" s="197"/>
      <c r="AK50" s="197"/>
      <c r="AL50" s="199"/>
      <c r="AM50" s="199"/>
      <c r="AN50" s="198"/>
      <c r="AO50" s="199"/>
      <c r="AP50" s="199"/>
      <c r="AQ50" s="199"/>
      <c r="AR50" s="199"/>
      <c r="AS50" s="199"/>
      <c r="AT50" s="199"/>
      <c r="AU50" s="111" t="s">
        <v>431</v>
      </c>
      <c r="AV50" s="111" t="s">
        <v>317</v>
      </c>
      <c r="AX50" s="8" t="s">
        <v>217</v>
      </c>
    </row>
    <row r="51" spans="1:50" ht="15" customHeight="1">
      <c r="A51" s="38" t="s">
        <v>0</v>
      </c>
      <c r="B51" s="60" t="s">
        <v>1</v>
      </c>
      <c r="C51" s="38" t="s">
        <v>168</v>
      </c>
      <c r="D51" s="77">
        <v>44561</v>
      </c>
      <c r="E51" s="60" t="s">
        <v>200</v>
      </c>
      <c r="F51" s="60" t="s">
        <v>198</v>
      </c>
      <c r="G51" s="176"/>
      <c r="H51" s="33">
        <v>30</v>
      </c>
      <c r="I51" s="33">
        <v>781</v>
      </c>
      <c r="J51" s="33">
        <v>16</v>
      </c>
      <c r="K51" s="33">
        <v>327</v>
      </c>
      <c r="L51" s="33">
        <v>7</v>
      </c>
      <c r="M51" s="33"/>
      <c r="N51" s="33"/>
      <c r="O51" s="33">
        <v>454</v>
      </c>
      <c r="P51" s="33">
        <v>9</v>
      </c>
      <c r="Q51" s="33"/>
      <c r="R51" s="33"/>
      <c r="S51" s="33"/>
      <c r="T51" s="97"/>
      <c r="U51" s="33">
        <v>714</v>
      </c>
      <c r="V51" s="33">
        <v>14</v>
      </c>
      <c r="W51" s="197"/>
      <c r="X51" s="197"/>
      <c r="Y51" s="197"/>
      <c r="Z51" s="197"/>
      <c r="AA51" s="198"/>
      <c r="AB51" s="197"/>
      <c r="AC51" s="197"/>
      <c r="AD51" s="197"/>
      <c r="AE51" s="197"/>
      <c r="AF51" s="197"/>
      <c r="AG51" s="197"/>
      <c r="AH51" s="197"/>
      <c r="AI51" s="197"/>
      <c r="AJ51" s="197"/>
      <c r="AK51" s="197"/>
      <c r="AL51" s="199"/>
      <c r="AM51" s="199"/>
      <c r="AN51" s="198"/>
      <c r="AO51" s="199"/>
      <c r="AP51" s="199"/>
      <c r="AQ51" s="199"/>
      <c r="AR51" s="199"/>
      <c r="AS51" s="199"/>
      <c r="AT51" s="199"/>
      <c r="AU51" s="111" t="s">
        <v>432</v>
      </c>
      <c r="AV51" s="111" t="s">
        <v>236</v>
      </c>
      <c r="AX51" s="8" t="s">
        <v>217</v>
      </c>
    </row>
    <row r="52" spans="1:50" ht="15" customHeight="1">
      <c r="A52" s="78" t="s">
        <v>11</v>
      </c>
      <c r="B52" s="62" t="s">
        <v>12</v>
      </c>
      <c r="C52" s="38" t="s">
        <v>168</v>
      </c>
      <c r="D52" s="77">
        <v>44561</v>
      </c>
      <c r="E52" s="60" t="s">
        <v>200</v>
      </c>
      <c r="F52" s="60" t="s">
        <v>198</v>
      </c>
      <c r="G52" s="176"/>
      <c r="H52" s="33"/>
      <c r="I52" s="33">
        <v>70.900000000000006</v>
      </c>
      <c r="J52" s="33"/>
      <c r="K52" s="33">
        <v>70.900000000000006</v>
      </c>
      <c r="L52" s="33"/>
      <c r="M52" s="33"/>
      <c r="N52" s="33"/>
      <c r="O52" s="33"/>
      <c r="P52" s="33"/>
      <c r="Q52" s="33"/>
      <c r="R52" s="33"/>
      <c r="S52" s="33"/>
      <c r="T52" s="97"/>
      <c r="U52" s="33"/>
      <c r="V52" s="33"/>
      <c r="W52" s="197"/>
      <c r="X52" s="197"/>
      <c r="Y52" s="197"/>
      <c r="Z52" s="197"/>
      <c r="AA52" s="198"/>
      <c r="AB52" s="197"/>
      <c r="AC52" s="197"/>
      <c r="AD52" s="197"/>
      <c r="AE52" s="197"/>
      <c r="AF52" s="197"/>
      <c r="AG52" s="197"/>
      <c r="AH52" s="197"/>
      <c r="AI52" s="197"/>
      <c r="AJ52" s="197"/>
      <c r="AK52" s="197"/>
      <c r="AL52" s="199"/>
      <c r="AM52" s="199"/>
      <c r="AN52" s="198"/>
      <c r="AO52" s="199"/>
      <c r="AP52" s="199"/>
      <c r="AQ52" s="199"/>
      <c r="AR52" s="199"/>
      <c r="AS52" s="199"/>
      <c r="AT52" s="199"/>
      <c r="AU52" s="111" t="s">
        <v>433</v>
      </c>
      <c r="AV52" s="111" t="s">
        <v>434</v>
      </c>
      <c r="AX52" s="8" t="s">
        <v>217</v>
      </c>
    </row>
    <row r="53" spans="1:50" ht="15" customHeight="1">
      <c r="A53" s="38" t="s">
        <v>80</v>
      </c>
      <c r="B53" s="60" t="s">
        <v>81</v>
      </c>
      <c r="C53" s="38" t="s">
        <v>168</v>
      </c>
      <c r="D53" s="77">
        <v>44561</v>
      </c>
      <c r="E53" s="60" t="s">
        <v>200</v>
      </c>
      <c r="F53" s="60" t="s">
        <v>198</v>
      </c>
      <c r="G53" s="176"/>
      <c r="H53" s="33">
        <v>737</v>
      </c>
      <c r="I53" s="33">
        <v>12357</v>
      </c>
      <c r="J53" s="33">
        <v>247</v>
      </c>
      <c r="K53" s="33">
        <v>1723</v>
      </c>
      <c r="L53" s="33">
        <v>34</v>
      </c>
      <c r="M53" s="33">
        <v>1653</v>
      </c>
      <c r="N53" s="33">
        <v>33</v>
      </c>
      <c r="O53" s="33">
        <v>8981</v>
      </c>
      <c r="P53" s="33">
        <v>180</v>
      </c>
      <c r="Q53" s="33">
        <v>0</v>
      </c>
      <c r="R53" s="33">
        <v>0</v>
      </c>
      <c r="S53" s="33">
        <v>5220</v>
      </c>
      <c r="T53" s="97"/>
      <c r="U53" s="33">
        <v>2021</v>
      </c>
      <c r="V53" s="33">
        <v>40</v>
      </c>
      <c r="W53" s="197">
        <v>1615</v>
      </c>
      <c r="X53" s="197">
        <v>449</v>
      </c>
      <c r="Y53" s="197">
        <v>0</v>
      </c>
      <c r="Z53" s="197">
        <v>0</v>
      </c>
      <c r="AA53" s="198"/>
      <c r="AB53" s="197">
        <v>0</v>
      </c>
      <c r="AC53" s="197">
        <v>0</v>
      </c>
      <c r="AD53" s="197">
        <v>0</v>
      </c>
      <c r="AE53" s="197">
        <v>0</v>
      </c>
      <c r="AF53" s="197">
        <v>0</v>
      </c>
      <c r="AG53" s="197">
        <v>0</v>
      </c>
      <c r="AH53" s="197">
        <v>0</v>
      </c>
      <c r="AI53" s="197">
        <v>0</v>
      </c>
      <c r="AJ53" s="197">
        <v>0</v>
      </c>
      <c r="AK53" s="197">
        <v>0</v>
      </c>
      <c r="AL53" s="199">
        <v>0</v>
      </c>
      <c r="AM53" s="199">
        <v>0</v>
      </c>
      <c r="AN53" s="198"/>
      <c r="AO53" s="199">
        <v>0</v>
      </c>
      <c r="AP53" s="199">
        <v>0</v>
      </c>
      <c r="AQ53" s="199">
        <v>0</v>
      </c>
      <c r="AR53" s="199">
        <v>0</v>
      </c>
      <c r="AS53" s="199">
        <v>0</v>
      </c>
      <c r="AT53" s="199">
        <v>0</v>
      </c>
      <c r="AU53" s="111" t="s">
        <v>435</v>
      </c>
      <c r="AV53" s="111" t="s">
        <v>277</v>
      </c>
      <c r="AX53" s="8" t="s">
        <v>217</v>
      </c>
    </row>
    <row r="54" spans="1:50" ht="15" customHeight="1">
      <c r="A54" s="78" t="s">
        <v>109</v>
      </c>
      <c r="B54" s="62" t="s">
        <v>110</v>
      </c>
      <c r="C54" s="38" t="s">
        <v>168</v>
      </c>
      <c r="D54" s="77">
        <v>44561</v>
      </c>
      <c r="E54" s="60" t="s">
        <v>200</v>
      </c>
      <c r="F54" s="60" t="s">
        <v>198</v>
      </c>
      <c r="G54" s="176"/>
      <c r="H54" s="33">
        <v>4</v>
      </c>
      <c r="I54" s="33">
        <v>77</v>
      </c>
      <c r="J54" s="33">
        <v>1</v>
      </c>
      <c r="K54" s="33">
        <v>6</v>
      </c>
      <c r="L54" s="33"/>
      <c r="M54" s="33"/>
      <c r="N54" s="33"/>
      <c r="O54" s="33">
        <v>71</v>
      </c>
      <c r="P54" s="33">
        <v>1</v>
      </c>
      <c r="Q54" s="33"/>
      <c r="R54" s="33"/>
      <c r="S54" s="33">
        <v>41</v>
      </c>
      <c r="T54" s="97"/>
      <c r="U54" s="33"/>
      <c r="V54" s="33"/>
      <c r="W54" s="197"/>
      <c r="X54" s="197"/>
      <c r="Y54" s="197">
        <v>16</v>
      </c>
      <c r="Z54" s="197">
        <v>3</v>
      </c>
      <c r="AA54" s="198"/>
      <c r="AB54" s="197">
        <v>0</v>
      </c>
      <c r="AC54" s="197"/>
      <c r="AD54" s="197"/>
      <c r="AE54" s="197"/>
      <c r="AF54" s="197"/>
      <c r="AG54" s="197"/>
      <c r="AH54" s="197"/>
      <c r="AI54" s="197"/>
      <c r="AJ54" s="197"/>
      <c r="AK54" s="197"/>
      <c r="AL54" s="199"/>
      <c r="AM54" s="199"/>
      <c r="AN54" s="198"/>
      <c r="AO54" s="199"/>
      <c r="AP54" s="199"/>
      <c r="AQ54" s="199"/>
      <c r="AR54" s="199"/>
      <c r="AS54" s="199"/>
      <c r="AT54" s="199"/>
      <c r="AU54" s="111" t="s">
        <v>436</v>
      </c>
      <c r="AV54" s="111" t="s">
        <v>283</v>
      </c>
      <c r="AX54" s="8" t="s">
        <v>217</v>
      </c>
    </row>
    <row r="55" spans="1:50" ht="15" customHeight="1">
      <c r="A55" s="78" t="s">
        <v>254</v>
      </c>
      <c r="B55" s="62" t="s">
        <v>255</v>
      </c>
      <c r="C55" s="38" t="s">
        <v>256</v>
      </c>
      <c r="D55" s="77">
        <v>44561</v>
      </c>
      <c r="E55" s="60" t="s">
        <v>324</v>
      </c>
      <c r="F55" s="60" t="s">
        <v>197</v>
      </c>
      <c r="G55" s="176"/>
      <c r="H55" s="33">
        <v>60</v>
      </c>
      <c r="I55" s="33">
        <v>60</v>
      </c>
      <c r="J55" s="33">
        <v>60</v>
      </c>
      <c r="K55" s="33"/>
      <c r="L55" s="33"/>
      <c r="M55" s="33">
        <v>60</v>
      </c>
      <c r="N55" s="33">
        <v>60</v>
      </c>
      <c r="O55" s="33"/>
      <c r="P55" s="33"/>
      <c r="Q55" s="33"/>
      <c r="R55" s="33"/>
      <c r="S55" s="33"/>
      <c r="T55" s="97"/>
      <c r="U55" s="33"/>
      <c r="V55" s="33"/>
      <c r="W55" s="197"/>
      <c r="X55" s="197"/>
      <c r="Y55" s="197"/>
      <c r="Z55" s="197"/>
      <c r="AA55" s="198"/>
      <c r="AB55" s="197"/>
      <c r="AC55" s="197"/>
      <c r="AD55" s="197"/>
      <c r="AE55" s="197"/>
      <c r="AF55" s="197"/>
      <c r="AG55" s="197"/>
      <c r="AH55" s="197"/>
      <c r="AI55" s="197"/>
      <c r="AJ55" s="197"/>
      <c r="AK55" s="197"/>
      <c r="AL55" s="199"/>
      <c r="AM55" s="199"/>
      <c r="AN55" s="198"/>
      <c r="AO55" s="199"/>
      <c r="AP55" s="199"/>
      <c r="AQ55" s="199"/>
      <c r="AR55" s="199"/>
      <c r="AS55" s="199"/>
      <c r="AT55" s="199"/>
      <c r="AU55" s="111" t="s">
        <v>689</v>
      </c>
      <c r="AV55" s="111" t="s">
        <v>276</v>
      </c>
      <c r="AX55" s="8" t="s">
        <v>217</v>
      </c>
    </row>
    <row r="56" spans="1:50" ht="15" customHeight="1">
      <c r="A56" s="38" t="s">
        <v>22</v>
      </c>
      <c r="B56" s="60" t="s">
        <v>23</v>
      </c>
      <c r="C56" s="38" t="s">
        <v>168</v>
      </c>
      <c r="D56" s="77">
        <v>44561</v>
      </c>
      <c r="E56" s="60" t="s">
        <v>200</v>
      </c>
      <c r="F56" s="60" t="s">
        <v>198</v>
      </c>
      <c r="G56" s="176"/>
      <c r="H56" s="33">
        <v>316</v>
      </c>
      <c r="I56" s="33">
        <v>2082</v>
      </c>
      <c r="J56" s="33">
        <v>182</v>
      </c>
      <c r="K56" s="33">
        <v>1874</v>
      </c>
      <c r="L56" s="33">
        <v>178</v>
      </c>
      <c r="M56" s="33">
        <v>2</v>
      </c>
      <c r="N56" s="33"/>
      <c r="O56" s="33">
        <v>206</v>
      </c>
      <c r="P56" s="33">
        <v>4</v>
      </c>
      <c r="Q56" s="33"/>
      <c r="R56" s="33"/>
      <c r="S56" s="33">
        <v>930</v>
      </c>
      <c r="T56" s="97"/>
      <c r="U56" s="33">
        <v>546</v>
      </c>
      <c r="V56" s="33">
        <v>39</v>
      </c>
      <c r="W56" s="197">
        <v>421</v>
      </c>
      <c r="X56" s="197">
        <v>95</v>
      </c>
      <c r="Y56" s="197"/>
      <c r="Z56" s="197"/>
      <c r="AA56" s="198"/>
      <c r="AB56" s="197"/>
      <c r="AC56" s="197"/>
      <c r="AD56" s="197"/>
      <c r="AE56" s="197"/>
      <c r="AF56" s="197"/>
      <c r="AG56" s="197"/>
      <c r="AH56" s="197"/>
      <c r="AI56" s="197"/>
      <c r="AJ56" s="197"/>
      <c r="AK56" s="197"/>
      <c r="AL56" s="199"/>
      <c r="AM56" s="199"/>
      <c r="AN56" s="198"/>
      <c r="AO56" s="199"/>
      <c r="AP56" s="199"/>
      <c r="AQ56" s="199"/>
      <c r="AR56" s="199"/>
      <c r="AS56" s="199"/>
      <c r="AT56" s="199"/>
      <c r="AU56" s="111" t="s">
        <v>438</v>
      </c>
      <c r="AV56" s="111" t="s">
        <v>439</v>
      </c>
      <c r="AW56" s="75"/>
      <c r="AX56" s="8" t="s">
        <v>217</v>
      </c>
    </row>
    <row r="57" spans="1:50" ht="15" customHeight="1">
      <c r="A57" s="38" t="s">
        <v>131</v>
      </c>
      <c r="B57" s="60" t="s">
        <v>132</v>
      </c>
      <c r="C57" s="38" t="s">
        <v>180</v>
      </c>
      <c r="D57" s="77">
        <v>44561</v>
      </c>
      <c r="E57" s="60" t="s">
        <v>200</v>
      </c>
      <c r="F57" s="60" t="s">
        <v>198</v>
      </c>
      <c r="G57" s="176"/>
      <c r="H57" s="33">
        <v>11.7</v>
      </c>
      <c r="I57" s="33">
        <v>96.5</v>
      </c>
      <c r="J57" s="33">
        <v>4.7</v>
      </c>
      <c r="K57" s="33">
        <v>87.5</v>
      </c>
      <c r="L57" s="33">
        <v>1.8</v>
      </c>
      <c r="M57" s="33">
        <v>8.9</v>
      </c>
      <c r="N57" s="33">
        <v>2.9</v>
      </c>
      <c r="O57" s="33"/>
      <c r="P57" s="33"/>
      <c r="Q57" s="33"/>
      <c r="R57" s="33"/>
      <c r="S57" s="33">
        <v>573</v>
      </c>
      <c r="T57" s="97"/>
      <c r="U57" s="33"/>
      <c r="V57" s="33"/>
      <c r="W57" s="197">
        <v>32.700000000000003</v>
      </c>
      <c r="X57" s="197">
        <v>7</v>
      </c>
      <c r="Y57" s="197"/>
      <c r="Z57" s="197"/>
      <c r="AA57" s="198"/>
      <c r="AB57" s="197"/>
      <c r="AC57" s="197"/>
      <c r="AD57" s="197"/>
      <c r="AE57" s="197"/>
      <c r="AF57" s="197"/>
      <c r="AG57" s="197"/>
      <c r="AH57" s="197"/>
      <c r="AI57" s="197"/>
      <c r="AJ57" s="197"/>
      <c r="AK57" s="197"/>
      <c r="AL57" s="199"/>
      <c r="AM57" s="199"/>
      <c r="AN57" s="198"/>
      <c r="AO57" s="199"/>
      <c r="AP57" s="199"/>
      <c r="AQ57" s="199"/>
      <c r="AR57" s="199"/>
      <c r="AS57" s="199"/>
      <c r="AT57" s="199"/>
      <c r="AU57" s="111" t="s">
        <v>440</v>
      </c>
      <c r="AV57" s="111" t="s">
        <v>271</v>
      </c>
      <c r="AX57" s="8" t="s">
        <v>217</v>
      </c>
    </row>
    <row r="58" spans="1:50" ht="15" customHeight="1">
      <c r="A58" s="38" t="s">
        <v>9</v>
      </c>
      <c r="B58" s="60" t="s">
        <v>10</v>
      </c>
      <c r="C58" s="38" t="s">
        <v>168</v>
      </c>
      <c r="D58" s="77">
        <v>44561</v>
      </c>
      <c r="E58" s="60" t="s">
        <v>200</v>
      </c>
      <c r="F58" s="60" t="s">
        <v>198</v>
      </c>
      <c r="G58" s="176"/>
      <c r="H58" s="33">
        <v>3</v>
      </c>
      <c r="I58" s="33">
        <v>168</v>
      </c>
      <c r="J58" s="33">
        <v>2</v>
      </c>
      <c r="K58" s="33">
        <v>168</v>
      </c>
      <c r="L58" s="33">
        <v>2</v>
      </c>
      <c r="M58" s="33">
        <v>0</v>
      </c>
      <c r="N58" s="33">
        <v>0</v>
      </c>
      <c r="O58" s="33">
        <v>0</v>
      </c>
      <c r="P58" s="33">
        <v>0</v>
      </c>
      <c r="Q58" s="33">
        <v>0</v>
      </c>
      <c r="R58" s="33">
        <v>0</v>
      </c>
      <c r="S58" s="33">
        <v>93</v>
      </c>
      <c r="T58" s="97"/>
      <c r="U58" s="33">
        <v>32</v>
      </c>
      <c r="V58" s="33">
        <v>0</v>
      </c>
      <c r="W58" s="197">
        <v>16</v>
      </c>
      <c r="X58" s="197">
        <v>2</v>
      </c>
      <c r="Y58" s="197">
        <v>0</v>
      </c>
      <c r="Z58" s="197">
        <v>0</v>
      </c>
      <c r="AA58" s="198"/>
      <c r="AB58" s="197">
        <v>0</v>
      </c>
      <c r="AC58" s="197">
        <v>0</v>
      </c>
      <c r="AD58" s="197">
        <v>0</v>
      </c>
      <c r="AE58" s="197">
        <v>0</v>
      </c>
      <c r="AF58" s="197">
        <v>0</v>
      </c>
      <c r="AG58" s="197">
        <v>0</v>
      </c>
      <c r="AH58" s="197">
        <v>0</v>
      </c>
      <c r="AI58" s="197">
        <v>0</v>
      </c>
      <c r="AJ58" s="197">
        <v>0</v>
      </c>
      <c r="AK58" s="197">
        <v>0</v>
      </c>
      <c r="AL58" s="199">
        <v>0</v>
      </c>
      <c r="AM58" s="199">
        <v>0</v>
      </c>
      <c r="AN58" s="198"/>
      <c r="AO58" s="199">
        <v>0</v>
      </c>
      <c r="AP58" s="199">
        <v>0</v>
      </c>
      <c r="AQ58" s="199">
        <v>0</v>
      </c>
      <c r="AR58" s="199">
        <v>0</v>
      </c>
      <c r="AS58" s="199">
        <v>0</v>
      </c>
      <c r="AT58" s="199">
        <v>0</v>
      </c>
      <c r="AU58" s="111" t="s">
        <v>690</v>
      </c>
      <c r="AV58" s="111" t="s">
        <v>279</v>
      </c>
      <c r="AX58" s="8" t="s">
        <v>217</v>
      </c>
    </row>
    <row r="59" spans="1:50" ht="15" customHeight="1">
      <c r="A59" s="38" t="s">
        <v>117</v>
      </c>
      <c r="B59" s="60" t="s">
        <v>264</v>
      </c>
      <c r="C59" s="38" t="s">
        <v>177</v>
      </c>
      <c r="D59" s="77">
        <v>44561</v>
      </c>
      <c r="E59" s="60" t="s">
        <v>200</v>
      </c>
      <c r="F59" s="60" t="s">
        <v>198</v>
      </c>
      <c r="G59" s="176"/>
      <c r="H59" s="33">
        <v>11</v>
      </c>
      <c r="I59" s="33">
        <v>134</v>
      </c>
      <c r="J59" s="33">
        <v>3</v>
      </c>
      <c r="K59" s="33">
        <v>134</v>
      </c>
      <c r="L59" s="33">
        <v>3</v>
      </c>
      <c r="M59" s="33"/>
      <c r="N59" s="33"/>
      <c r="O59" s="33"/>
      <c r="P59" s="33"/>
      <c r="Q59" s="33"/>
      <c r="R59" s="33"/>
      <c r="S59" s="33"/>
      <c r="T59" s="97"/>
      <c r="U59" s="33">
        <v>397</v>
      </c>
      <c r="V59" s="33">
        <v>8</v>
      </c>
      <c r="W59" s="197"/>
      <c r="X59" s="197"/>
      <c r="Y59" s="197"/>
      <c r="Z59" s="197"/>
      <c r="AA59" s="198"/>
      <c r="AB59" s="197"/>
      <c r="AC59" s="197"/>
      <c r="AD59" s="197"/>
      <c r="AE59" s="197"/>
      <c r="AF59" s="197"/>
      <c r="AG59" s="197"/>
      <c r="AH59" s="197"/>
      <c r="AI59" s="197"/>
      <c r="AJ59" s="197"/>
      <c r="AK59" s="197"/>
      <c r="AL59" s="199"/>
      <c r="AM59" s="199"/>
      <c r="AN59" s="198"/>
      <c r="AO59" s="199"/>
      <c r="AP59" s="199"/>
      <c r="AQ59" s="199"/>
      <c r="AR59" s="199"/>
      <c r="AS59" s="199"/>
      <c r="AT59" s="199"/>
      <c r="AU59" s="111" t="s">
        <v>442</v>
      </c>
      <c r="AV59" s="111" t="s">
        <v>443</v>
      </c>
      <c r="AX59" s="8" t="s">
        <v>217</v>
      </c>
    </row>
    <row r="60" spans="1:50" ht="15" customHeight="1">
      <c r="A60" s="78" t="s">
        <v>360</v>
      </c>
      <c r="B60" s="62" t="s">
        <v>361</v>
      </c>
      <c r="C60" s="38" t="s">
        <v>176</v>
      </c>
      <c r="D60" s="77">
        <v>44561</v>
      </c>
      <c r="E60" s="60" t="s">
        <v>200</v>
      </c>
      <c r="F60" s="60" t="s">
        <v>197</v>
      </c>
      <c r="G60" s="176"/>
      <c r="H60" s="33">
        <v>13426</v>
      </c>
      <c r="I60" s="33">
        <v>517689</v>
      </c>
      <c r="J60" s="33">
        <v>10962</v>
      </c>
      <c r="K60" s="33">
        <v>514051</v>
      </c>
      <c r="L60" s="33">
        <v>10281</v>
      </c>
      <c r="M60" s="33">
        <v>3638</v>
      </c>
      <c r="N60" s="33">
        <v>681</v>
      </c>
      <c r="O60" s="33"/>
      <c r="P60" s="33"/>
      <c r="Q60" s="33"/>
      <c r="R60" s="33"/>
      <c r="S60" s="33"/>
      <c r="T60" s="97"/>
      <c r="U60" s="33"/>
      <c r="V60" s="33"/>
      <c r="W60" s="197">
        <v>117040</v>
      </c>
      <c r="X60" s="197">
        <v>2464</v>
      </c>
      <c r="Y60" s="197"/>
      <c r="Z60" s="197"/>
      <c r="AA60" s="198"/>
      <c r="AB60" s="197"/>
      <c r="AC60" s="197"/>
      <c r="AD60" s="197"/>
      <c r="AE60" s="197"/>
      <c r="AF60" s="197"/>
      <c r="AG60" s="197"/>
      <c r="AH60" s="197"/>
      <c r="AI60" s="197"/>
      <c r="AJ60" s="197"/>
      <c r="AK60" s="197"/>
      <c r="AL60" s="199"/>
      <c r="AM60" s="199"/>
      <c r="AN60" s="198"/>
      <c r="AO60" s="199"/>
      <c r="AP60" s="199"/>
      <c r="AQ60" s="199"/>
      <c r="AR60" s="199"/>
      <c r="AS60" s="199"/>
      <c r="AT60" s="199"/>
      <c r="AU60" s="111" t="s">
        <v>444</v>
      </c>
      <c r="AV60" s="111" t="s">
        <v>445</v>
      </c>
      <c r="AX60" s="8" t="s">
        <v>217</v>
      </c>
    </row>
    <row r="61" spans="1:50" ht="15" customHeight="1">
      <c r="A61" s="38" t="s">
        <v>156</v>
      </c>
      <c r="B61" s="60" t="s">
        <v>157</v>
      </c>
      <c r="C61" s="38" t="s">
        <v>168</v>
      </c>
      <c r="D61" s="77">
        <v>44561</v>
      </c>
      <c r="E61" s="60" t="s">
        <v>200</v>
      </c>
      <c r="F61" s="60" t="s">
        <v>198</v>
      </c>
      <c r="G61" s="176"/>
      <c r="H61" s="33">
        <v>88</v>
      </c>
      <c r="I61" s="33">
        <v>385</v>
      </c>
      <c r="J61" s="33">
        <v>8</v>
      </c>
      <c r="K61" s="33">
        <v>218</v>
      </c>
      <c r="L61" s="33">
        <v>4</v>
      </c>
      <c r="M61" s="33">
        <v>167</v>
      </c>
      <c r="N61" s="33">
        <v>3</v>
      </c>
      <c r="O61" s="33"/>
      <c r="P61" s="33"/>
      <c r="Q61" s="33"/>
      <c r="R61" s="33"/>
      <c r="S61" s="33"/>
      <c r="T61" s="97"/>
      <c r="U61" s="33">
        <v>1714</v>
      </c>
      <c r="V61" s="33">
        <v>34</v>
      </c>
      <c r="W61" s="197">
        <v>432</v>
      </c>
      <c r="X61" s="197">
        <v>46</v>
      </c>
      <c r="Y61" s="197"/>
      <c r="Z61" s="197"/>
      <c r="AA61" s="198"/>
      <c r="AB61" s="197"/>
      <c r="AC61" s="197"/>
      <c r="AD61" s="197"/>
      <c r="AE61" s="197"/>
      <c r="AF61" s="197"/>
      <c r="AG61" s="197"/>
      <c r="AH61" s="197"/>
      <c r="AI61" s="197"/>
      <c r="AJ61" s="197"/>
      <c r="AK61" s="197"/>
      <c r="AL61" s="199"/>
      <c r="AM61" s="199"/>
      <c r="AN61" s="198"/>
      <c r="AO61" s="199"/>
      <c r="AP61" s="199"/>
      <c r="AQ61" s="199"/>
      <c r="AR61" s="199"/>
      <c r="AS61" s="199"/>
      <c r="AT61" s="199"/>
      <c r="AU61" s="111" t="s">
        <v>446</v>
      </c>
      <c r="AV61" s="111" t="s">
        <v>278</v>
      </c>
      <c r="AX61" s="8" t="s">
        <v>217</v>
      </c>
    </row>
    <row r="62" spans="1:50" ht="15" customHeight="1">
      <c r="A62" s="78" t="s">
        <v>333</v>
      </c>
      <c r="B62" s="62" t="s">
        <v>259</v>
      </c>
      <c r="C62" s="38" t="s">
        <v>185</v>
      </c>
      <c r="D62" s="77">
        <v>44561</v>
      </c>
      <c r="E62" s="60" t="s">
        <v>200</v>
      </c>
      <c r="F62" s="60" t="s">
        <v>198</v>
      </c>
      <c r="G62" s="176"/>
      <c r="H62" s="33">
        <v>328</v>
      </c>
      <c r="I62" s="33">
        <v>8386</v>
      </c>
      <c r="J62" s="33">
        <v>168</v>
      </c>
      <c r="K62" s="33">
        <v>4707</v>
      </c>
      <c r="L62" s="33">
        <v>94</v>
      </c>
      <c r="M62" s="33"/>
      <c r="N62" s="33"/>
      <c r="O62" s="33">
        <v>3678</v>
      </c>
      <c r="P62" s="33">
        <v>74</v>
      </c>
      <c r="Q62" s="33"/>
      <c r="R62" s="33"/>
      <c r="S62" s="33"/>
      <c r="T62" s="97"/>
      <c r="U62" s="33">
        <v>93</v>
      </c>
      <c r="V62" s="33">
        <v>2</v>
      </c>
      <c r="W62" s="197">
        <v>406</v>
      </c>
      <c r="X62" s="197">
        <v>158</v>
      </c>
      <c r="Y62" s="197"/>
      <c r="Z62" s="197"/>
      <c r="AA62" s="198"/>
      <c r="AB62" s="197"/>
      <c r="AC62" s="197"/>
      <c r="AD62" s="197"/>
      <c r="AE62" s="197"/>
      <c r="AF62" s="197"/>
      <c r="AG62" s="197"/>
      <c r="AH62" s="197"/>
      <c r="AI62" s="197"/>
      <c r="AJ62" s="197"/>
      <c r="AK62" s="197"/>
      <c r="AL62" s="199"/>
      <c r="AM62" s="199"/>
      <c r="AN62" s="198"/>
      <c r="AO62" s="199"/>
      <c r="AP62" s="199"/>
      <c r="AQ62" s="199"/>
      <c r="AR62" s="199"/>
      <c r="AS62" s="199"/>
      <c r="AT62" s="199"/>
      <c r="AU62" s="111" t="s">
        <v>447</v>
      </c>
      <c r="AV62" s="111" t="s">
        <v>189</v>
      </c>
      <c r="AX62" s="8" t="s">
        <v>217</v>
      </c>
    </row>
    <row r="63" spans="1:50" ht="15" customHeight="1">
      <c r="A63" s="78" t="s">
        <v>334</v>
      </c>
      <c r="B63" s="62" t="s">
        <v>262</v>
      </c>
      <c r="C63" s="38" t="s">
        <v>185</v>
      </c>
      <c r="D63" s="77">
        <v>44561</v>
      </c>
      <c r="E63" s="60" t="s">
        <v>200</v>
      </c>
      <c r="F63" s="60" t="s">
        <v>198</v>
      </c>
      <c r="G63" s="176"/>
      <c r="H63" s="33">
        <v>435</v>
      </c>
      <c r="I63" s="33">
        <v>6576</v>
      </c>
      <c r="J63" s="33">
        <v>132</v>
      </c>
      <c r="K63" s="33">
        <v>1872</v>
      </c>
      <c r="L63" s="33">
        <v>37</v>
      </c>
      <c r="M63" s="33">
        <v>285</v>
      </c>
      <c r="N63" s="33">
        <v>6</v>
      </c>
      <c r="O63" s="33">
        <v>4420</v>
      </c>
      <c r="P63" s="33">
        <v>88</v>
      </c>
      <c r="Q63" s="33"/>
      <c r="R63" s="33"/>
      <c r="S63" s="33">
        <v>2247</v>
      </c>
      <c r="T63" s="97"/>
      <c r="U63" s="33">
        <v>4570</v>
      </c>
      <c r="V63" s="33">
        <v>58</v>
      </c>
      <c r="W63" s="197">
        <v>1139</v>
      </c>
      <c r="X63" s="197">
        <v>245</v>
      </c>
      <c r="Y63" s="197"/>
      <c r="Z63" s="197"/>
      <c r="AA63" s="198"/>
      <c r="AB63" s="197"/>
      <c r="AC63" s="197"/>
      <c r="AD63" s="197"/>
      <c r="AE63" s="197"/>
      <c r="AF63" s="197"/>
      <c r="AG63" s="197"/>
      <c r="AH63" s="197"/>
      <c r="AI63" s="197"/>
      <c r="AJ63" s="197"/>
      <c r="AK63" s="197"/>
      <c r="AL63" s="199"/>
      <c r="AM63" s="199"/>
      <c r="AN63" s="198"/>
      <c r="AO63" s="199"/>
      <c r="AP63" s="199"/>
      <c r="AQ63" s="199"/>
      <c r="AR63" s="199"/>
      <c r="AS63" s="199"/>
      <c r="AT63" s="199"/>
      <c r="AU63" s="111" t="s">
        <v>448</v>
      </c>
      <c r="AV63" s="111" t="s">
        <v>204</v>
      </c>
      <c r="AX63" s="8" t="s">
        <v>217</v>
      </c>
    </row>
    <row r="64" spans="1:50" ht="15" customHeight="1">
      <c r="A64" s="38" t="s">
        <v>142</v>
      </c>
      <c r="B64" s="60" t="s">
        <v>167</v>
      </c>
      <c r="C64" s="38" t="s">
        <v>168</v>
      </c>
      <c r="D64" s="77">
        <v>44561</v>
      </c>
      <c r="E64" s="60" t="s">
        <v>200</v>
      </c>
      <c r="F64" s="60" t="s">
        <v>198</v>
      </c>
      <c r="G64" s="176"/>
      <c r="H64" s="33">
        <v>7</v>
      </c>
      <c r="I64" s="33">
        <v>267</v>
      </c>
      <c r="J64" s="33">
        <v>5</v>
      </c>
      <c r="K64" s="33">
        <v>263</v>
      </c>
      <c r="L64" s="33">
        <v>5</v>
      </c>
      <c r="M64" s="33">
        <v>0</v>
      </c>
      <c r="N64" s="33">
        <v>0</v>
      </c>
      <c r="O64" s="33">
        <v>3</v>
      </c>
      <c r="P64" s="33">
        <v>0</v>
      </c>
      <c r="Q64" s="33"/>
      <c r="R64" s="33"/>
      <c r="S64" s="33">
        <v>172</v>
      </c>
      <c r="T64" s="97"/>
      <c r="U64" s="33"/>
      <c r="V64" s="33"/>
      <c r="W64" s="197">
        <v>10</v>
      </c>
      <c r="X64" s="197">
        <v>2</v>
      </c>
      <c r="Y64" s="197">
        <v>20</v>
      </c>
      <c r="Z64" s="197"/>
      <c r="AA64" s="198"/>
      <c r="AB64" s="197"/>
      <c r="AC64" s="197"/>
      <c r="AD64" s="197"/>
      <c r="AE64" s="197"/>
      <c r="AF64" s="197"/>
      <c r="AG64" s="197"/>
      <c r="AH64" s="197"/>
      <c r="AI64" s="197"/>
      <c r="AJ64" s="197"/>
      <c r="AK64" s="197"/>
      <c r="AL64" s="199"/>
      <c r="AM64" s="199"/>
      <c r="AN64" s="198"/>
      <c r="AO64" s="199"/>
      <c r="AP64" s="199"/>
      <c r="AQ64" s="199"/>
      <c r="AR64" s="199"/>
      <c r="AS64" s="199"/>
      <c r="AT64" s="199"/>
      <c r="AU64" s="111" t="s">
        <v>449</v>
      </c>
      <c r="AV64" s="111" t="s">
        <v>237</v>
      </c>
      <c r="AX64" s="8" t="s">
        <v>217</v>
      </c>
    </row>
    <row r="65" spans="1:50" ht="15" customHeight="1">
      <c r="A65" s="38" t="s">
        <v>24</v>
      </c>
      <c r="B65" s="60" t="s">
        <v>25</v>
      </c>
      <c r="C65" s="38" t="s">
        <v>168</v>
      </c>
      <c r="D65" s="77">
        <v>44561</v>
      </c>
      <c r="E65" s="60" t="s">
        <v>200</v>
      </c>
      <c r="F65" s="60" t="s">
        <v>198</v>
      </c>
      <c r="G65" s="176"/>
      <c r="H65" s="33">
        <v>2</v>
      </c>
      <c r="I65" s="33">
        <v>20</v>
      </c>
      <c r="J65" s="33">
        <v>1</v>
      </c>
      <c r="K65" s="33">
        <v>20</v>
      </c>
      <c r="L65" s="33">
        <v>1</v>
      </c>
      <c r="M65" s="33">
        <v>0</v>
      </c>
      <c r="N65" s="33">
        <v>0</v>
      </c>
      <c r="O65" s="33">
        <v>0</v>
      </c>
      <c r="P65" s="33">
        <v>0</v>
      </c>
      <c r="Q65" s="33">
        <v>0</v>
      </c>
      <c r="R65" s="33">
        <v>0</v>
      </c>
      <c r="S65" s="33">
        <v>99</v>
      </c>
      <c r="T65" s="97"/>
      <c r="U65" s="33">
        <v>0</v>
      </c>
      <c r="V65" s="33">
        <v>0</v>
      </c>
      <c r="W65" s="197">
        <v>7</v>
      </c>
      <c r="X65" s="197">
        <v>1</v>
      </c>
      <c r="Y65" s="197">
        <v>0</v>
      </c>
      <c r="Z65" s="197">
        <v>0</v>
      </c>
      <c r="AA65" s="198"/>
      <c r="AB65" s="197">
        <v>0</v>
      </c>
      <c r="AC65" s="197">
        <v>0</v>
      </c>
      <c r="AD65" s="197">
        <v>0</v>
      </c>
      <c r="AE65" s="197">
        <v>0</v>
      </c>
      <c r="AF65" s="197">
        <v>0</v>
      </c>
      <c r="AG65" s="197">
        <v>0</v>
      </c>
      <c r="AH65" s="197">
        <v>0</v>
      </c>
      <c r="AI65" s="197">
        <v>0</v>
      </c>
      <c r="AJ65" s="197">
        <v>0</v>
      </c>
      <c r="AK65" s="197">
        <v>0</v>
      </c>
      <c r="AL65" s="199">
        <v>0</v>
      </c>
      <c r="AM65" s="199">
        <v>0</v>
      </c>
      <c r="AN65" s="198"/>
      <c r="AO65" s="199">
        <v>0</v>
      </c>
      <c r="AP65" s="199">
        <v>0</v>
      </c>
      <c r="AQ65" s="199">
        <v>0</v>
      </c>
      <c r="AR65" s="199">
        <v>0</v>
      </c>
      <c r="AS65" s="199">
        <v>0</v>
      </c>
      <c r="AT65" s="199">
        <v>0</v>
      </c>
      <c r="AU65" s="111" t="s">
        <v>450</v>
      </c>
      <c r="AV65" s="111" t="s">
        <v>238</v>
      </c>
      <c r="AX65" s="8" t="s">
        <v>217</v>
      </c>
    </row>
    <row r="66" spans="1:50" ht="15" customHeight="1">
      <c r="A66" s="78" t="s">
        <v>102</v>
      </c>
      <c r="B66" s="62" t="s">
        <v>103</v>
      </c>
      <c r="C66" s="38" t="s">
        <v>174</v>
      </c>
      <c r="D66" s="77">
        <v>44561</v>
      </c>
      <c r="E66" s="60" t="s">
        <v>200</v>
      </c>
      <c r="F66" s="60" t="s">
        <v>198</v>
      </c>
      <c r="G66" s="176"/>
      <c r="H66" s="33"/>
      <c r="I66" s="33"/>
      <c r="J66" s="33"/>
      <c r="K66" s="33"/>
      <c r="L66" s="33"/>
      <c r="M66" s="33"/>
      <c r="N66" s="33"/>
      <c r="O66" s="33"/>
      <c r="P66" s="33"/>
      <c r="Q66" s="33"/>
      <c r="R66" s="33"/>
      <c r="S66" s="33"/>
      <c r="T66" s="97"/>
      <c r="U66" s="33"/>
      <c r="V66" s="33"/>
      <c r="W66" s="197"/>
      <c r="X66" s="197"/>
      <c r="Y66" s="197"/>
      <c r="Z66" s="197"/>
      <c r="AA66" s="198"/>
      <c r="AB66" s="197"/>
      <c r="AC66" s="197"/>
      <c r="AD66" s="197"/>
      <c r="AE66" s="197"/>
      <c r="AF66" s="197"/>
      <c r="AG66" s="197"/>
      <c r="AH66" s="197"/>
      <c r="AI66" s="197"/>
      <c r="AJ66" s="197"/>
      <c r="AK66" s="197"/>
      <c r="AL66" s="199"/>
      <c r="AM66" s="199"/>
      <c r="AN66" s="198"/>
      <c r="AO66" s="199"/>
      <c r="AP66" s="199"/>
      <c r="AQ66" s="199"/>
      <c r="AR66" s="199"/>
      <c r="AS66" s="199"/>
      <c r="AT66" s="199"/>
      <c r="AU66" s="111" t="s">
        <v>451</v>
      </c>
      <c r="AV66" s="111" t="s">
        <v>452</v>
      </c>
      <c r="AX66" s="8" t="s">
        <v>217</v>
      </c>
    </row>
    <row r="67" spans="1:50" ht="15" customHeight="1">
      <c r="A67" s="38" t="s">
        <v>63</v>
      </c>
      <c r="B67" s="60" t="s">
        <v>64</v>
      </c>
      <c r="C67" s="38" t="s">
        <v>170</v>
      </c>
      <c r="D67" s="77">
        <v>44561</v>
      </c>
      <c r="E67" s="60"/>
      <c r="F67" s="60"/>
      <c r="G67" s="176"/>
      <c r="H67" s="33"/>
      <c r="I67" s="33"/>
      <c r="J67" s="33"/>
      <c r="K67" s="33"/>
      <c r="L67" s="33"/>
      <c r="M67" s="33"/>
      <c r="N67" s="33"/>
      <c r="O67" s="33"/>
      <c r="P67" s="33"/>
      <c r="Q67" s="33"/>
      <c r="R67" s="33"/>
      <c r="S67" s="33"/>
      <c r="T67" s="97"/>
      <c r="U67" s="33"/>
      <c r="V67" s="33"/>
      <c r="W67" s="197"/>
      <c r="X67" s="197"/>
      <c r="Y67" s="197"/>
      <c r="Z67" s="197"/>
      <c r="AA67" s="198"/>
      <c r="AB67" s="197"/>
      <c r="AC67" s="197"/>
      <c r="AD67" s="197"/>
      <c r="AE67" s="197"/>
      <c r="AF67" s="197"/>
      <c r="AG67" s="197"/>
      <c r="AH67" s="197"/>
      <c r="AI67" s="197"/>
      <c r="AJ67" s="197"/>
      <c r="AK67" s="197"/>
      <c r="AL67" s="199"/>
      <c r="AM67" s="199"/>
      <c r="AN67" s="198"/>
      <c r="AO67" s="199"/>
      <c r="AP67" s="199"/>
      <c r="AQ67" s="199"/>
      <c r="AR67" s="199"/>
      <c r="AS67" s="199"/>
      <c r="AT67" s="199"/>
      <c r="AU67" s="111" t="s">
        <v>453</v>
      </c>
      <c r="AV67" s="111" t="s">
        <v>315</v>
      </c>
      <c r="AW67" s="35" t="s">
        <v>858</v>
      </c>
      <c r="AX67" s="8" t="s">
        <v>217</v>
      </c>
    </row>
    <row r="68" spans="1:50" ht="15" customHeight="1">
      <c r="A68" s="79" t="s">
        <v>113</v>
      </c>
      <c r="B68" s="67" t="s">
        <v>263</v>
      </c>
      <c r="C68" s="38" t="s">
        <v>185</v>
      </c>
      <c r="D68" s="77">
        <v>44561</v>
      </c>
      <c r="E68" s="67" t="s">
        <v>200</v>
      </c>
      <c r="F68" s="67" t="s">
        <v>198</v>
      </c>
      <c r="G68" s="177"/>
      <c r="H68" s="33"/>
      <c r="I68" s="33"/>
      <c r="J68" s="33"/>
      <c r="K68" s="33"/>
      <c r="L68" s="33"/>
      <c r="M68" s="33"/>
      <c r="N68" s="33"/>
      <c r="O68" s="33"/>
      <c r="P68" s="33"/>
      <c r="Q68" s="33"/>
      <c r="R68" s="33"/>
      <c r="S68" s="33"/>
      <c r="T68" s="97"/>
      <c r="U68" s="33"/>
      <c r="V68" s="33"/>
      <c r="W68" s="197"/>
      <c r="X68" s="197"/>
      <c r="Y68" s="197"/>
      <c r="Z68" s="197"/>
      <c r="AA68" s="198"/>
      <c r="AB68" s="197"/>
      <c r="AC68" s="197"/>
      <c r="AD68" s="197"/>
      <c r="AE68" s="197"/>
      <c r="AF68" s="197"/>
      <c r="AG68" s="197"/>
      <c r="AH68" s="197"/>
      <c r="AI68" s="197"/>
      <c r="AJ68" s="197"/>
      <c r="AK68" s="197"/>
      <c r="AL68" s="199"/>
      <c r="AM68" s="199"/>
      <c r="AN68" s="198"/>
      <c r="AO68" s="199"/>
      <c r="AP68" s="199"/>
      <c r="AQ68" s="199"/>
      <c r="AR68" s="199"/>
      <c r="AS68" s="199"/>
      <c r="AT68" s="199"/>
      <c r="AU68" s="170" t="s">
        <v>691</v>
      </c>
      <c r="AV68" s="111" t="s">
        <v>301</v>
      </c>
      <c r="AW68" s="35" t="s">
        <v>858</v>
      </c>
      <c r="AX68" s="8" t="s">
        <v>217</v>
      </c>
    </row>
    <row r="69" spans="1:50" ht="15" customHeight="1">
      <c r="A69" s="78" t="s">
        <v>54</v>
      </c>
      <c r="B69" s="62" t="s">
        <v>55</v>
      </c>
      <c r="C69" s="38" t="s">
        <v>181</v>
      </c>
      <c r="D69" s="77">
        <v>44561</v>
      </c>
      <c r="E69" s="60" t="s">
        <v>200</v>
      </c>
      <c r="F69" s="60" t="s">
        <v>197</v>
      </c>
      <c r="G69" s="176"/>
      <c r="H69" s="33">
        <v>8480</v>
      </c>
      <c r="I69" s="33">
        <v>317925</v>
      </c>
      <c r="J69" s="33">
        <v>6359</v>
      </c>
      <c r="K69" s="33"/>
      <c r="L69" s="33"/>
      <c r="M69" s="33">
        <v>27805</v>
      </c>
      <c r="N69" s="33">
        <v>556</v>
      </c>
      <c r="O69" s="33">
        <v>290120</v>
      </c>
      <c r="P69" s="33">
        <v>5802</v>
      </c>
      <c r="Q69" s="33"/>
      <c r="R69" s="33"/>
      <c r="S69" s="33"/>
      <c r="T69" s="97"/>
      <c r="U69" s="33"/>
      <c r="V69" s="33"/>
      <c r="W69" s="197">
        <v>13737</v>
      </c>
      <c r="X69" s="197">
        <v>2121</v>
      </c>
      <c r="Y69" s="197"/>
      <c r="Z69" s="197"/>
      <c r="AA69" s="198"/>
      <c r="AB69" s="197"/>
      <c r="AC69" s="197"/>
      <c r="AD69" s="197"/>
      <c r="AE69" s="197"/>
      <c r="AF69" s="197"/>
      <c r="AG69" s="197"/>
      <c r="AH69" s="197"/>
      <c r="AI69" s="197"/>
      <c r="AJ69" s="197"/>
      <c r="AK69" s="197"/>
      <c r="AL69" s="199"/>
      <c r="AM69" s="199"/>
      <c r="AN69" s="198"/>
      <c r="AO69" s="199"/>
      <c r="AP69" s="199"/>
      <c r="AQ69" s="199"/>
      <c r="AR69" s="199"/>
      <c r="AS69" s="199"/>
      <c r="AT69" s="199"/>
      <c r="AU69" s="111" t="s">
        <v>876</v>
      </c>
      <c r="AV69" s="111" t="s">
        <v>290</v>
      </c>
      <c r="AX69" s="8" t="s">
        <v>217</v>
      </c>
    </row>
    <row r="70" spans="1:50" ht="15" customHeight="1">
      <c r="A70" s="38" t="s">
        <v>128</v>
      </c>
      <c r="B70" s="60" t="s">
        <v>129</v>
      </c>
      <c r="C70" s="38" t="s">
        <v>176</v>
      </c>
      <c r="D70" s="77">
        <v>44561</v>
      </c>
      <c r="E70" s="60" t="s">
        <v>200</v>
      </c>
      <c r="F70" s="60" t="s">
        <v>197</v>
      </c>
      <c r="G70" s="176"/>
      <c r="H70" s="33">
        <v>34940</v>
      </c>
      <c r="I70" s="33">
        <v>1052986</v>
      </c>
      <c r="J70" s="33">
        <v>20658</v>
      </c>
      <c r="K70" s="33">
        <v>1052986</v>
      </c>
      <c r="L70" s="33">
        <v>20658</v>
      </c>
      <c r="M70" s="33"/>
      <c r="N70" s="33"/>
      <c r="O70" s="33"/>
      <c r="P70" s="33"/>
      <c r="Q70" s="33"/>
      <c r="R70" s="33"/>
      <c r="S70" s="33"/>
      <c r="T70" s="97"/>
      <c r="U70" s="33"/>
      <c r="V70" s="33"/>
      <c r="W70" s="197">
        <v>645672</v>
      </c>
      <c r="X70" s="197">
        <v>14282</v>
      </c>
      <c r="Y70" s="197"/>
      <c r="Z70" s="197"/>
      <c r="AA70" s="198"/>
      <c r="AB70" s="197"/>
      <c r="AC70" s="197"/>
      <c r="AD70" s="197"/>
      <c r="AE70" s="197"/>
      <c r="AF70" s="197"/>
      <c r="AG70" s="197"/>
      <c r="AH70" s="197"/>
      <c r="AI70" s="197"/>
      <c r="AJ70" s="197"/>
      <c r="AK70" s="197"/>
      <c r="AL70" s="199"/>
      <c r="AM70" s="199"/>
      <c r="AN70" s="198"/>
      <c r="AO70" s="199"/>
      <c r="AP70" s="199"/>
      <c r="AQ70" s="199"/>
      <c r="AR70" s="199"/>
      <c r="AS70" s="199"/>
      <c r="AT70" s="199"/>
      <c r="AU70" s="111" t="s">
        <v>456</v>
      </c>
      <c r="AV70" s="111" t="s">
        <v>222</v>
      </c>
      <c r="AX70" s="8" t="s">
        <v>217</v>
      </c>
    </row>
    <row r="71" spans="1:50" ht="15" customHeight="1">
      <c r="A71" s="38" t="s">
        <v>52</v>
      </c>
      <c r="B71" s="60" t="s">
        <v>53</v>
      </c>
      <c r="C71" s="38" t="s">
        <v>178</v>
      </c>
      <c r="D71" s="77">
        <v>44561</v>
      </c>
      <c r="E71" s="60" t="s">
        <v>200</v>
      </c>
      <c r="F71" s="60" t="s">
        <v>198</v>
      </c>
      <c r="G71" s="176"/>
      <c r="H71" s="33">
        <v>295</v>
      </c>
      <c r="I71" s="33">
        <v>2216</v>
      </c>
      <c r="J71" s="33">
        <v>44</v>
      </c>
      <c r="K71" s="33">
        <v>1586</v>
      </c>
      <c r="L71" s="33">
        <v>32</v>
      </c>
      <c r="M71" s="33">
        <v>112</v>
      </c>
      <c r="N71" s="33">
        <v>2</v>
      </c>
      <c r="O71" s="33">
        <v>519</v>
      </c>
      <c r="P71" s="33">
        <v>10</v>
      </c>
      <c r="Q71" s="33"/>
      <c r="R71" s="33"/>
      <c r="S71" s="33"/>
      <c r="T71" s="97"/>
      <c r="U71" s="33"/>
      <c r="V71" s="33"/>
      <c r="W71" s="197">
        <v>280</v>
      </c>
      <c r="X71" s="197">
        <v>251</v>
      </c>
      <c r="Y71" s="197"/>
      <c r="Z71" s="197"/>
      <c r="AA71" s="198"/>
      <c r="AB71" s="197"/>
      <c r="AC71" s="197"/>
      <c r="AD71" s="197"/>
      <c r="AE71" s="197"/>
      <c r="AF71" s="197"/>
      <c r="AG71" s="197"/>
      <c r="AH71" s="197"/>
      <c r="AI71" s="197"/>
      <c r="AJ71" s="197"/>
      <c r="AK71" s="197"/>
      <c r="AL71" s="199"/>
      <c r="AM71" s="199"/>
      <c r="AN71" s="198"/>
      <c r="AO71" s="199"/>
      <c r="AP71" s="199"/>
      <c r="AQ71" s="199"/>
      <c r="AR71" s="199"/>
      <c r="AS71" s="199"/>
      <c r="AT71" s="199"/>
      <c r="AU71" s="111" t="s">
        <v>458</v>
      </c>
      <c r="AV71" s="111" t="s">
        <v>223</v>
      </c>
      <c r="AW71" s="35" t="s">
        <v>873</v>
      </c>
      <c r="AX71" s="8" t="s">
        <v>217</v>
      </c>
    </row>
    <row r="72" spans="1:50" ht="15" customHeight="1">
      <c r="A72" s="38" t="s">
        <v>7</v>
      </c>
      <c r="B72" s="60" t="s">
        <v>8</v>
      </c>
      <c r="C72" s="38" t="s">
        <v>176</v>
      </c>
      <c r="D72" s="77">
        <v>44561</v>
      </c>
      <c r="E72" s="60" t="s">
        <v>200</v>
      </c>
      <c r="F72" s="60" t="s">
        <v>198</v>
      </c>
      <c r="G72" s="176"/>
      <c r="H72" s="33">
        <v>284</v>
      </c>
      <c r="I72" s="33">
        <v>1814</v>
      </c>
      <c r="J72" s="33">
        <v>36</v>
      </c>
      <c r="K72" s="33">
        <v>381</v>
      </c>
      <c r="L72" s="33">
        <v>8</v>
      </c>
      <c r="M72" s="33">
        <v>78</v>
      </c>
      <c r="N72" s="33">
        <v>1</v>
      </c>
      <c r="O72" s="33">
        <v>1355</v>
      </c>
      <c r="P72" s="33">
        <v>27</v>
      </c>
      <c r="Q72" s="33"/>
      <c r="R72" s="33"/>
      <c r="S72" s="33"/>
      <c r="T72" s="97"/>
      <c r="U72" s="33">
        <v>6628</v>
      </c>
      <c r="V72" s="33">
        <v>133</v>
      </c>
      <c r="W72" s="197">
        <v>1007</v>
      </c>
      <c r="X72" s="197">
        <v>115</v>
      </c>
      <c r="Y72" s="197"/>
      <c r="Z72" s="197"/>
      <c r="AA72" s="198"/>
      <c r="AB72" s="197"/>
      <c r="AC72" s="197"/>
      <c r="AD72" s="197"/>
      <c r="AE72" s="197"/>
      <c r="AF72" s="197"/>
      <c r="AG72" s="197"/>
      <c r="AH72" s="197"/>
      <c r="AI72" s="197"/>
      <c r="AJ72" s="197"/>
      <c r="AK72" s="197"/>
      <c r="AL72" s="199"/>
      <c r="AM72" s="199"/>
      <c r="AN72" s="198"/>
      <c r="AO72" s="199"/>
      <c r="AP72" s="199"/>
      <c r="AQ72" s="199"/>
      <c r="AR72" s="199"/>
      <c r="AS72" s="199"/>
      <c r="AT72" s="199"/>
      <c r="AU72" s="111" t="s">
        <v>459</v>
      </c>
      <c r="AV72" s="111" t="s">
        <v>309</v>
      </c>
      <c r="AX72" s="8" t="s">
        <v>217</v>
      </c>
    </row>
    <row r="73" spans="1:50" ht="15" customHeight="1">
      <c r="A73" s="38" t="s">
        <v>252</v>
      </c>
      <c r="B73" s="60" t="s">
        <v>253</v>
      </c>
      <c r="C73" s="38" t="s">
        <v>171</v>
      </c>
      <c r="D73" s="77">
        <v>44561</v>
      </c>
      <c r="E73" s="60" t="s">
        <v>200</v>
      </c>
      <c r="F73" s="60" t="s">
        <v>199</v>
      </c>
      <c r="G73" s="176"/>
      <c r="H73" s="33"/>
      <c r="I73" s="33"/>
      <c r="J73" s="33"/>
      <c r="K73" s="33"/>
      <c r="L73" s="33"/>
      <c r="M73" s="33"/>
      <c r="N73" s="33"/>
      <c r="O73" s="33"/>
      <c r="P73" s="33"/>
      <c r="Q73" s="33"/>
      <c r="R73" s="33"/>
      <c r="S73" s="33"/>
      <c r="T73" s="97"/>
      <c r="U73" s="33"/>
      <c r="V73" s="33"/>
      <c r="W73" s="197"/>
      <c r="X73" s="197"/>
      <c r="Y73" s="197"/>
      <c r="Z73" s="197"/>
      <c r="AA73" s="198"/>
      <c r="AB73" s="197">
        <v>30046566.16</v>
      </c>
      <c r="AC73" s="197">
        <v>108212509.31999999</v>
      </c>
      <c r="AD73" s="197">
        <v>30046566.16</v>
      </c>
      <c r="AE73" s="197">
        <v>108212509.31999999</v>
      </c>
      <c r="AF73" s="197">
        <v>30046566.16</v>
      </c>
      <c r="AG73" s="197"/>
      <c r="AH73" s="197"/>
      <c r="AI73" s="197"/>
      <c r="AJ73" s="197"/>
      <c r="AK73" s="197"/>
      <c r="AL73" s="199"/>
      <c r="AM73" s="199"/>
      <c r="AN73" s="198"/>
      <c r="AO73" s="199"/>
      <c r="AP73" s="199"/>
      <c r="AQ73" s="199"/>
      <c r="AR73" s="199"/>
      <c r="AS73" s="199"/>
      <c r="AT73" s="199"/>
      <c r="AU73" s="111" t="s">
        <v>460</v>
      </c>
      <c r="AV73" s="111" t="s">
        <v>273</v>
      </c>
      <c r="AX73" s="8" t="s">
        <v>217</v>
      </c>
    </row>
    <row r="74" spans="1:50" ht="15" customHeight="1">
      <c r="A74" s="38" t="s">
        <v>155</v>
      </c>
      <c r="B74" s="60" t="s">
        <v>884</v>
      </c>
      <c r="C74" s="38" t="s">
        <v>168</v>
      </c>
      <c r="D74" s="77">
        <v>44561</v>
      </c>
      <c r="E74" s="60" t="s">
        <v>200</v>
      </c>
      <c r="F74" s="60" t="s">
        <v>198</v>
      </c>
      <c r="G74" s="176"/>
      <c r="H74" s="33">
        <v>308</v>
      </c>
      <c r="I74" s="33">
        <v>7333</v>
      </c>
      <c r="J74" s="33">
        <v>147</v>
      </c>
      <c r="K74" s="33">
        <v>1243</v>
      </c>
      <c r="L74" s="33">
        <v>25</v>
      </c>
      <c r="M74" s="33">
        <v>2890</v>
      </c>
      <c r="N74" s="33">
        <v>58</v>
      </c>
      <c r="O74" s="33">
        <v>3200</v>
      </c>
      <c r="P74" s="33">
        <v>64</v>
      </c>
      <c r="Q74" s="33"/>
      <c r="R74" s="33"/>
      <c r="S74" s="33">
        <v>1503</v>
      </c>
      <c r="T74" s="97"/>
      <c r="U74" s="33">
        <v>60</v>
      </c>
      <c r="V74" s="33">
        <v>12</v>
      </c>
      <c r="W74" s="197">
        <v>996</v>
      </c>
      <c r="X74" s="197">
        <v>150</v>
      </c>
      <c r="Y74" s="197">
        <v>2117</v>
      </c>
      <c r="Z74" s="197"/>
      <c r="AA74" s="198"/>
      <c r="AB74" s="197"/>
      <c r="AC74" s="197"/>
      <c r="AD74" s="197"/>
      <c r="AE74" s="197"/>
      <c r="AF74" s="197"/>
      <c r="AG74" s="197"/>
      <c r="AH74" s="197"/>
      <c r="AI74" s="197"/>
      <c r="AJ74" s="197"/>
      <c r="AK74" s="197"/>
      <c r="AL74" s="199"/>
      <c r="AM74" s="199"/>
      <c r="AN74" s="198"/>
      <c r="AO74" s="199"/>
      <c r="AP74" s="199"/>
      <c r="AQ74" s="199"/>
      <c r="AR74" s="199"/>
      <c r="AS74" s="199"/>
      <c r="AT74" s="199"/>
      <c r="AU74" s="111" t="s">
        <v>461</v>
      </c>
      <c r="AV74" s="111" t="s">
        <v>239</v>
      </c>
      <c r="AX74" s="8" t="s">
        <v>217</v>
      </c>
    </row>
    <row r="75" spans="1:50" ht="15" customHeight="1">
      <c r="A75" s="38" t="s">
        <v>4</v>
      </c>
      <c r="B75" s="60" t="s">
        <v>150</v>
      </c>
      <c r="C75" s="38" t="s">
        <v>171</v>
      </c>
      <c r="D75" s="77">
        <v>44561</v>
      </c>
      <c r="E75" s="60" t="s">
        <v>200</v>
      </c>
      <c r="F75" s="60" t="s">
        <v>198</v>
      </c>
      <c r="G75" s="176"/>
      <c r="H75" s="33">
        <v>44</v>
      </c>
      <c r="I75" s="33">
        <v>484</v>
      </c>
      <c r="J75" s="33">
        <v>10</v>
      </c>
      <c r="K75" s="33">
        <v>112</v>
      </c>
      <c r="L75" s="33">
        <v>2</v>
      </c>
      <c r="M75" s="33"/>
      <c r="N75" s="33"/>
      <c r="O75" s="33">
        <v>372</v>
      </c>
      <c r="P75" s="33">
        <v>7</v>
      </c>
      <c r="Q75" s="33"/>
      <c r="R75" s="33"/>
      <c r="S75" s="33">
        <v>1891</v>
      </c>
      <c r="T75" s="97"/>
      <c r="U75" s="33"/>
      <c r="V75" s="33"/>
      <c r="W75" s="197">
        <v>183</v>
      </c>
      <c r="X75" s="197">
        <v>34</v>
      </c>
      <c r="Y75" s="197"/>
      <c r="Z75" s="197"/>
      <c r="AA75" s="198"/>
      <c r="AB75" s="197"/>
      <c r="AC75" s="197"/>
      <c r="AD75" s="197"/>
      <c r="AE75" s="197"/>
      <c r="AF75" s="197"/>
      <c r="AG75" s="197"/>
      <c r="AH75" s="197"/>
      <c r="AI75" s="197"/>
      <c r="AJ75" s="197"/>
      <c r="AK75" s="197"/>
      <c r="AL75" s="199"/>
      <c r="AM75" s="199"/>
      <c r="AN75" s="198"/>
      <c r="AO75" s="199"/>
      <c r="AP75" s="199"/>
      <c r="AQ75" s="199"/>
      <c r="AR75" s="199"/>
      <c r="AS75" s="199"/>
      <c r="AT75" s="199"/>
      <c r="AU75" s="111" t="s">
        <v>692</v>
      </c>
      <c r="AV75" s="111" t="s">
        <v>463</v>
      </c>
      <c r="AX75" s="8" t="s">
        <v>217</v>
      </c>
    </row>
    <row r="76" spans="1:50" ht="15" customHeight="1">
      <c r="A76" s="78" t="s">
        <v>20</v>
      </c>
      <c r="B76" s="62" t="s">
        <v>21</v>
      </c>
      <c r="C76" s="38" t="s">
        <v>179</v>
      </c>
      <c r="D76" s="77">
        <v>44561</v>
      </c>
      <c r="E76" s="60" t="s">
        <v>200</v>
      </c>
      <c r="F76" s="60" t="s">
        <v>197</v>
      </c>
      <c r="G76" s="176"/>
      <c r="H76" s="33">
        <v>686</v>
      </c>
      <c r="I76" s="33">
        <v>34290</v>
      </c>
      <c r="J76" s="33">
        <v>686</v>
      </c>
      <c r="K76" s="33">
        <v>34290</v>
      </c>
      <c r="L76" s="33">
        <v>686</v>
      </c>
      <c r="M76" s="33"/>
      <c r="N76" s="33"/>
      <c r="O76" s="33"/>
      <c r="P76" s="33"/>
      <c r="Q76" s="33"/>
      <c r="R76" s="33"/>
      <c r="S76" s="33">
        <v>216000</v>
      </c>
      <c r="T76" s="97"/>
      <c r="U76" s="33"/>
      <c r="V76" s="33"/>
      <c r="W76" s="197"/>
      <c r="X76" s="197"/>
      <c r="Y76" s="197"/>
      <c r="Z76" s="197"/>
      <c r="AA76" s="198"/>
      <c r="AB76" s="197"/>
      <c r="AC76" s="197"/>
      <c r="AD76" s="197"/>
      <c r="AE76" s="197"/>
      <c r="AF76" s="197"/>
      <c r="AG76" s="197"/>
      <c r="AH76" s="197"/>
      <c r="AI76" s="197"/>
      <c r="AJ76" s="197"/>
      <c r="AK76" s="197"/>
      <c r="AL76" s="199"/>
      <c r="AM76" s="199"/>
      <c r="AN76" s="198"/>
      <c r="AO76" s="199"/>
      <c r="AP76" s="199"/>
      <c r="AQ76" s="199"/>
      <c r="AR76" s="199"/>
      <c r="AS76" s="199"/>
      <c r="AT76" s="199"/>
      <c r="AU76" s="111" t="s">
        <v>464</v>
      </c>
      <c r="AV76" s="111" t="s">
        <v>296</v>
      </c>
      <c r="AX76" s="8" t="s">
        <v>217</v>
      </c>
    </row>
    <row r="77" spans="1:50" ht="15" customHeight="1">
      <c r="A77" s="78" t="s">
        <v>62</v>
      </c>
      <c r="B77" s="62" t="s">
        <v>885</v>
      </c>
      <c r="C77" s="38" t="s">
        <v>181</v>
      </c>
      <c r="D77" s="77">
        <v>44561</v>
      </c>
      <c r="E77" s="60" t="s">
        <v>200</v>
      </c>
      <c r="F77" s="60" t="s">
        <v>197</v>
      </c>
      <c r="G77" s="176"/>
      <c r="H77" s="33">
        <v>60668</v>
      </c>
      <c r="I77" s="33">
        <v>303341</v>
      </c>
      <c r="J77" s="33">
        <v>60668</v>
      </c>
      <c r="K77" s="33"/>
      <c r="L77" s="33"/>
      <c r="M77" s="33">
        <v>303341</v>
      </c>
      <c r="N77" s="33">
        <v>60668</v>
      </c>
      <c r="O77" s="33"/>
      <c r="P77" s="33"/>
      <c r="Q77" s="33"/>
      <c r="R77" s="33"/>
      <c r="S77" s="33"/>
      <c r="T77" s="97"/>
      <c r="U77" s="33"/>
      <c r="V77" s="33"/>
      <c r="W77" s="197"/>
      <c r="X77" s="197"/>
      <c r="Y77" s="197">
        <v>28975</v>
      </c>
      <c r="Z77" s="197"/>
      <c r="AA77" s="198"/>
      <c r="AB77" s="197"/>
      <c r="AC77" s="197"/>
      <c r="AD77" s="197"/>
      <c r="AE77" s="197"/>
      <c r="AF77" s="197"/>
      <c r="AG77" s="197"/>
      <c r="AH77" s="197"/>
      <c r="AI77" s="197"/>
      <c r="AJ77" s="197"/>
      <c r="AK77" s="197"/>
      <c r="AL77" s="199"/>
      <c r="AM77" s="199"/>
      <c r="AN77" s="198"/>
      <c r="AO77" s="199"/>
      <c r="AP77" s="199"/>
      <c r="AQ77" s="199"/>
      <c r="AR77" s="199"/>
      <c r="AS77" s="199"/>
      <c r="AT77" s="199"/>
      <c r="AU77" s="111" t="s">
        <v>465</v>
      </c>
      <c r="AV77" s="111" t="s">
        <v>291</v>
      </c>
      <c r="AX77" s="8" t="s">
        <v>217</v>
      </c>
    </row>
    <row r="78" spans="1:50" ht="15" customHeight="1">
      <c r="A78" s="78" t="s">
        <v>92</v>
      </c>
      <c r="B78" s="62" t="s">
        <v>93</v>
      </c>
      <c r="C78" s="38" t="s">
        <v>185</v>
      </c>
      <c r="D78" s="77">
        <v>44561</v>
      </c>
      <c r="E78" s="60" t="s">
        <v>200</v>
      </c>
      <c r="F78" s="60" t="s">
        <v>198</v>
      </c>
      <c r="G78" s="176"/>
      <c r="H78" s="33">
        <v>15</v>
      </c>
      <c r="I78" s="33">
        <v>440</v>
      </c>
      <c r="J78" s="33">
        <v>9</v>
      </c>
      <c r="K78" s="33">
        <v>88</v>
      </c>
      <c r="L78" s="33">
        <v>2</v>
      </c>
      <c r="M78" s="33"/>
      <c r="N78" s="33"/>
      <c r="O78" s="33">
        <v>352</v>
      </c>
      <c r="P78" s="33">
        <v>7</v>
      </c>
      <c r="Q78" s="33"/>
      <c r="R78" s="33"/>
      <c r="S78" s="33">
        <v>1299</v>
      </c>
      <c r="T78" s="97"/>
      <c r="U78" s="33"/>
      <c r="V78" s="33"/>
      <c r="W78" s="197">
        <v>89</v>
      </c>
      <c r="X78" s="197">
        <v>6</v>
      </c>
      <c r="Y78" s="197"/>
      <c r="Z78" s="197"/>
      <c r="AA78" s="198"/>
      <c r="AB78" s="197"/>
      <c r="AC78" s="197"/>
      <c r="AD78" s="197"/>
      <c r="AE78" s="197"/>
      <c r="AF78" s="197"/>
      <c r="AG78" s="197"/>
      <c r="AH78" s="197"/>
      <c r="AI78" s="197"/>
      <c r="AJ78" s="197"/>
      <c r="AK78" s="197"/>
      <c r="AL78" s="199"/>
      <c r="AM78" s="199"/>
      <c r="AN78" s="198"/>
      <c r="AO78" s="199"/>
      <c r="AP78" s="199"/>
      <c r="AQ78" s="199"/>
      <c r="AR78" s="199"/>
      <c r="AS78" s="199"/>
      <c r="AT78" s="199"/>
      <c r="AU78" s="111" t="s">
        <v>466</v>
      </c>
      <c r="AV78" s="111" t="s">
        <v>693</v>
      </c>
      <c r="AX78" s="8" t="s">
        <v>217</v>
      </c>
    </row>
    <row r="79" spans="1:50" ht="15" customHeight="1">
      <c r="A79" s="38" t="s">
        <v>100</v>
      </c>
      <c r="B79" s="60" t="s">
        <v>101</v>
      </c>
      <c r="C79" s="38" t="s">
        <v>168</v>
      </c>
      <c r="D79" s="77">
        <v>44561</v>
      </c>
      <c r="E79" s="60" t="s">
        <v>200</v>
      </c>
      <c r="F79" s="60" t="s">
        <v>198</v>
      </c>
      <c r="G79" s="176"/>
      <c r="H79" s="33">
        <v>131</v>
      </c>
      <c r="I79" s="33">
        <v>1705</v>
      </c>
      <c r="J79" s="33">
        <v>34</v>
      </c>
      <c r="K79" s="33">
        <v>268</v>
      </c>
      <c r="L79" s="33">
        <v>5</v>
      </c>
      <c r="M79" s="33"/>
      <c r="N79" s="33"/>
      <c r="O79" s="33">
        <v>1436</v>
      </c>
      <c r="P79" s="33">
        <v>29</v>
      </c>
      <c r="Q79" s="33"/>
      <c r="R79" s="33"/>
      <c r="S79" s="33">
        <v>1231</v>
      </c>
      <c r="T79" s="97"/>
      <c r="U79" s="33"/>
      <c r="V79" s="33"/>
      <c r="W79" s="197">
        <v>340</v>
      </c>
      <c r="X79" s="197">
        <v>97</v>
      </c>
      <c r="Y79" s="197"/>
      <c r="Z79" s="197"/>
      <c r="AA79" s="198"/>
      <c r="AB79" s="197"/>
      <c r="AC79" s="197"/>
      <c r="AD79" s="197"/>
      <c r="AE79" s="197"/>
      <c r="AF79" s="197"/>
      <c r="AG79" s="197"/>
      <c r="AH79" s="197"/>
      <c r="AI79" s="197"/>
      <c r="AJ79" s="197"/>
      <c r="AK79" s="197"/>
      <c r="AL79" s="199"/>
      <c r="AM79" s="199"/>
      <c r="AN79" s="198"/>
      <c r="AO79" s="199"/>
      <c r="AP79" s="199"/>
      <c r="AQ79" s="199"/>
      <c r="AR79" s="199"/>
      <c r="AS79" s="199"/>
      <c r="AT79" s="199"/>
      <c r="AU79" s="111" t="s">
        <v>468</v>
      </c>
      <c r="AV79" s="111" t="s">
        <v>469</v>
      </c>
      <c r="AX79" s="8" t="s">
        <v>217</v>
      </c>
    </row>
    <row r="80" spans="1:50" ht="15" customHeight="1">
      <c r="A80" s="38" t="s">
        <v>106</v>
      </c>
      <c r="B80" s="60" t="s">
        <v>107</v>
      </c>
      <c r="C80" s="38" t="s">
        <v>168</v>
      </c>
      <c r="D80" s="77">
        <v>44561</v>
      </c>
      <c r="E80" s="60" t="s">
        <v>200</v>
      </c>
      <c r="F80" s="60" t="s">
        <v>198</v>
      </c>
      <c r="G80" s="176"/>
      <c r="H80" s="33">
        <v>43</v>
      </c>
      <c r="I80" s="33">
        <v>297</v>
      </c>
      <c r="J80" s="33">
        <v>6</v>
      </c>
      <c r="K80" s="33">
        <v>257</v>
      </c>
      <c r="L80" s="33">
        <v>5</v>
      </c>
      <c r="M80" s="33">
        <v>40</v>
      </c>
      <c r="N80" s="33">
        <v>1</v>
      </c>
      <c r="O80" s="33"/>
      <c r="P80" s="33"/>
      <c r="Q80" s="33"/>
      <c r="R80" s="33"/>
      <c r="S80" s="33">
        <v>366</v>
      </c>
      <c r="T80" s="97"/>
      <c r="U80" s="33">
        <v>656</v>
      </c>
      <c r="V80" s="33">
        <v>13</v>
      </c>
      <c r="W80" s="197">
        <v>64</v>
      </c>
      <c r="X80" s="197">
        <v>24</v>
      </c>
      <c r="Y80" s="197">
        <v>96</v>
      </c>
      <c r="Z80" s="197"/>
      <c r="AA80" s="198"/>
      <c r="AB80" s="197"/>
      <c r="AC80" s="197"/>
      <c r="AD80" s="197"/>
      <c r="AE80" s="197"/>
      <c r="AF80" s="197"/>
      <c r="AG80" s="197"/>
      <c r="AH80" s="197"/>
      <c r="AI80" s="197"/>
      <c r="AJ80" s="197"/>
      <c r="AK80" s="197"/>
      <c r="AL80" s="199"/>
      <c r="AM80" s="199"/>
      <c r="AN80" s="198"/>
      <c r="AO80" s="199"/>
      <c r="AP80" s="199"/>
      <c r="AQ80" s="199"/>
      <c r="AR80" s="199"/>
      <c r="AS80" s="199"/>
      <c r="AT80" s="199"/>
      <c r="AU80" s="111" t="s">
        <v>470</v>
      </c>
      <c r="AV80" s="111" t="s">
        <v>281</v>
      </c>
      <c r="AX80" s="8" t="s">
        <v>217</v>
      </c>
    </row>
    <row r="81" spans="1:50" ht="15" customHeight="1">
      <c r="A81" s="78" t="s">
        <v>362</v>
      </c>
      <c r="B81" s="62" t="s">
        <v>363</v>
      </c>
      <c r="C81" s="38" t="s">
        <v>178</v>
      </c>
      <c r="D81" s="77">
        <v>44561</v>
      </c>
      <c r="E81" s="60" t="s">
        <v>200</v>
      </c>
      <c r="F81" s="60" t="s">
        <v>198</v>
      </c>
      <c r="G81" s="176"/>
      <c r="H81" s="33">
        <v>5</v>
      </c>
      <c r="I81" s="33">
        <v>226</v>
      </c>
      <c r="J81" s="33">
        <v>5</v>
      </c>
      <c r="K81" s="33">
        <v>226</v>
      </c>
      <c r="L81" s="33">
        <v>5</v>
      </c>
      <c r="M81" s="33"/>
      <c r="N81" s="33"/>
      <c r="O81" s="33"/>
      <c r="P81" s="33"/>
      <c r="Q81" s="33"/>
      <c r="R81" s="33"/>
      <c r="S81" s="33">
        <v>35</v>
      </c>
      <c r="T81" s="97"/>
      <c r="U81" s="33"/>
      <c r="V81" s="33"/>
      <c r="W81" s="197"/>
      <c r="X81" s="197"/>
      <c r="Y81" s="197"/>
      <c r="Z81" s="197"/>
      <c r="AA81" s="198"/>
      <c r="AB81" s="197"/>
      <c r="AC81" s="197"/>
      <c r="AD81" s="197"/>
      <c r="AE81" s="197"/>
      <c r="AF81" s="197"/>
      <c r="AG81" s="197"/>
      <c r="AH81" s="197"/>
      <c r="AI81" s="197"/>
      <c r="AJ81" s="197"/>
      <c r="AK81" s="197"/>
      <c r="AL81" s="199"/>
      <c r="AM81" s="199"/>
      <c r="AN81" s="198"/>
      <c r="AO81" s="199"/>
      <c r="AP81" s="199"/>
      <c r="AQ81" s="199"/>
      <c r="AR81" s="199"/>
      <c r="AS81" s="199"/>
      <c r="AT81" s="199"/>
      <c r="AU81" s="111" t="s">
        <v>471</v>
      </c>
      <c r="AV81" s="111" t="s">
        <v>472</v>
      </c>
      <c r="AX81" s="8" t="s">
        <v>217</v>
      </c>
    </row>
    <row r="82" spans="1:50" ht="15" customHeight="1">
      <c r="A82" s="38" t="s">
        <v>202</v>
      </c>
      <c r="B82" s="60" t="s">
        <v>203</v>
      </c>
      <c r="C82" s="38" t="s">
        <v>169</v>
      </c>
      <c r="D82" s="77">
        <v>44561</v>
      </c>
      <c r="E82" s="60" t="s">
        <v>200</v>
      </c>
      <c r="F82" s="60" t="s">
        <v>198</v>
      </c>
      <c r="G82" s="176"/>
      <c r="H82" s="33"/>
      <c r="I82" s="33"/>
      <c r="J82" s="33"/>
      <c r="K82" s="33"/>
      <c r="L82" s="33"/>
      <c r="M82" s="33"/>
      <c r="N82" s="33"/>
      <c r="O82" s="33"/>
      <c r="P82" s="33"/>
      <c r="Q82" s="33"/>
      <c r="R82" s="33"/>
      <c r="S82" s="33"/>
      <c r="T82" s="97"/>
      <c r="U82" s="33"/>
      <c r="V82" s="33"/>
      <c r="W82" s="197"/>
      <c r="X82" s="197"/>
      <c r="Y82" s="197"/>
      <c r="Z82" s="197"/>
      <c r="AA82" s="198"/>
      <c r="AB82" s="197"/>
      <c r="AC82" s="197"/>
      <c r="AD82" s="197"/>
      <c r="AE82" s="197"/>
      <c r="AF82" s="197"/>
      <c r="AG82" s="197"/>
      <c r="AH82" s="197"/>
      <c r="AI82" s="197"/>
      <c r="AJ82" s="197"/>
      <c r="AK82" s="197"/>
      <c r="AL82" s="199"/>
      <c r="AM82" s="199"/>
      <c r="AN82" s="198"/>
      <c r="AO82" s="199"/>
      <c r="AP82" s="199"/>
      <c r="AQ82" s="199"/>
      <c r="AR82" s="199"/>
      <c r="AS82" s="199"/>
      <c r="AT82" s="199"/>
      <c r="AU82" s="111" t="s">
        <v>473</v>
      </c>
      <c r="AV82" s="111" t="s">
        <v>474</v>
      </c>
      <c r="AX82" s="8" t="s">
        <v>217</v>
      </c>
    </row>
    <row r="83" spans="1:50" ht="15" customHeight="1">
      <c r="A83" s="79" t="s">
        <v>2</v>
      </c>
      <c r="B83" s="67" t="s">
        <v>3</v>
      </c>
      <c r="C83" s="79" t="s">
        <v>170</v>
      </c>
      <c r="D83" s="77">
        <v>44561</v>
      </c>
      <c r="E83" s="60" t="s">
        <v>200</v>
      </c>
      <c r="F83" s="60" t="s">
        <v>198</v>
      </c>
      <c r="G83" s="176"/>
      <c r="H83" s="33">
        <v>8</v>
      </c>
      <c r="I83" s="33">
        <v>62</v>
      </c>
      <c r="J83" s="33">
        <v>1</v>
      </c>
      <c r="K83" s="33">
        <v>62</v>
      </c>
      <c r="L83" s="33">
        <v>1</v>
      </c>
      <c r="M83" s="33"/>
      <c r="N83" s="33"/>
      <c r="O83" s="33"/>
      <c r="P83" s="33"/>
      <c r="Q83" s="33"/>
      <c r="R83" s="33"/>
      <c r="S83" s="33"/>
      <c r="T83" s="97"/>
      <c r="U83" s="33">
        <v>33</v>
      </c>
      <c r="V83" s="33">
        <v>1</v>
      </c>
      <c r="W83" s="197">
        <v>14</v>
      </c>
      <c r="X83" s="197">
        <v>6</v>
      </c>
      <c r="Y83" s="197"/>
      <c r="Z83" s="197"/>
      <c r="AA83" s="198"/>
      <c r="AB83" s="197"/>
      <c r="AC83" s="197"/>
      <c r="AD83" s="197"/>
      <c r="AE83" s="197"/>
      <c r="AF83" s="197"/>
      <c r="AG83" s="197"/>
      <c r="AH83" s="197"/>
      <c r="AI83" s="197"/>
      <c r="AJ83" s="197"/>
      <c r="AK83" s="197"/>
      <c r="AL83" s="199"/>
      <c r="AM83" s="199"/>
      <c r="AN83" s="198"/>
      <c r="AO83" s="199"/>
      <c r="AP83" s="199"/>
      <c r="AQ83" s="199"/>
      <c r="AR83" s="199"/>
      <c r="AS83" s="199"/>
      <c r="AT83" s="199"/>
      <c r="AU83" s="111" t="s">
        <v>475</v>
      </c>
      <c r="AV83" s="111" t="s">
        <v>206</v>
      </c>
      <c r="AW83" s="65"/>
      <c r="AX83" s="8" t="s">
        <v>217</v>
      </c>
    </row>
    <row r="84" spans="1:50" ht="15" customHeight="1">
      <c r="A84" s="38" t="s">
        <v>133</v>
      </c>
      <c r="B84" s="60" t="s">
        <v>134</v>
      </c>
      <c r="C84" s="38" t="s">
        <v>176</v>
      </c>
      <c r="D84" s="77">
        <v>44561</v>
      </c>
      <c r="E84" s="60" t="s">
        <v>200</v>
      </c>
      <c r="F84" s="60" t="s">
        <v>197</v>
      </c>
      <c r="G84" s="176"/>
      <c r="H84" s="33">
        <v>7479</v>
      </c>
      <c r="I84" s="33">
        <v>128385</v>
      </c>
      <c r="J84" s="33">
        <v>4713</v>
      </c>
      <c r="K84" s="33">
        <v>36956</v>
      </c>
      <c r="L84" s="33">
        <v>2884</v>
      </c>
      <c r="M84" s="33"/>
      <c r="N84" s="33"/>
      <c r="O84" s="33">
        <v>91429</v>
      </c>
      <c r="P84" s="33">
        <v>1829</v>
      </c>
      <c r="Q84" s="33"/>
      <c r="R84" s="33"/>
      <c r="S84" s="33"/>
      <c r="T84" s="97"/>
      <c r="U84" s="33"/>
      <c r="V84" s="33"/>
      <c r="W84" s="197">
        <v>121133</v>
      </c>
      <c r="X84" s="197">
        <v>2767</v>
      </c>
      <c r="Y84" s="197"/>
      <c r="Z84" s="197"/>
      <c r="AA84" s="198"/>
      <c r="AB84" s="197"/>
      <c r="AC84" s="197"/>
      <c r="AD84" s="197"/>
      <c r="AE84" s="197"/>
      <c r="AF84" s="197"/>
      <c r="AG84" s="197"/>
      <c r="AH84" s="197"/>
      <c r="AI84" s="197"/>
      <c r="AJ84" s="197"/>
      <c r="AK84" s="197"/>
      <c r="AL84" s="199"/>
      <c r="AM84" s="199"/>
      <c r="AN84" s="198"/>
      <c r="AO84" s="199"/>
      <c r="AP84" s="199"/>
      <c r="AQ84" s="199"/>
      <c r="AR84" s="199"/>
      <c r="AS84" s="199"/>
      <c r="AT84" s="199"/>
      <c r="AU84" s="111" t="s">
        <v>476</v>
      </c>
      <c r="AV84" s="111" t="s">
        <v>310</v>
      </c>
      <c r="AX84" s="8" t="s">
        <v>217</v>
      </c>
    </row>
    <row r="85" spans="1:50" ht="15" customHeight="1">
      <c r="A85" s="38" t="s">
        <v>257</v>
      </c>
      <c r="B85" s="60" t="s">
        <v>258</v>
      </c>
      <c r="C85" s="38" t="s">
        <v>168</v>
      </c>
      <c r="D85" s="77">
        <v>44561</v>
      </c>
      <c r="E85" s="60" t="s">
        <v>200</v>
      </c>
      <c r="F85" s="60" t="s">
        <v>198</v>
      </c>
      <c r="G85" s="176"/>
      <c r="H85" s="33"/>
      <c r="I85" s="33"/>
      <c r="J85" s="33"/>
      <c r="K85" s="33"/>
      <c r="L85" s="33"/>
      <c r="M85" s="33"/>
      <c r="N85" s="33"/>
      <c r="O85" s="33"/>
      <c r="P85" s="33"/>
      <c r="Q85" s="33"/>
      <c r="R85" s="33"/>
      <c r="S85" s="33"/>
      <c r="T85" s="97"/>
      <c r="U85" s="33"/>
      <c r="V85" s="33"/>
      <c r="W85" s="197"/>
      <c r="X85" s="197"/>
      <c r="Y85" s="197"/>
      <c r="Z85" s="197"/>
      <c r="AA85" s="198"/>
      <c r="AB85" s="197"/>
      <c r="AC85" s="197"/>
      <c r="AD85" s="197"/>
      <c r="AE85" s="197"/>
      <c r="AF85" s="197"/>
      <c r="AG85" s="197"/>
      <c r="AH85" s="197"/>
      <c r="AI85" s="197"/>
      <c r="AJ85" s="197"/>
      <c r="AK85" s="197"/>
      <c r="AL85" s="199"/>
      <c r="AM85" s="199"/>
      <c r="AN85" s="198"/>
      <c r="AO85" s="199"/>
      <c r="AP85" s="199"/>
      <c r="AQ85" s="199"/>
      <c r="AR85" s="199"/>
      <c r="AS85" s="199"/>
      <c r="AT85" s="199"/>
      <c r="AU85" s="111" t="s">
        <v>477</v>
      </c>
      <c r="AV85" s="111" t="s">
        <v>282</v>
      </c>
      <c r="AW85" s="35" t="s">
        <v>506</v>
      </c>
      <c r="AX85" s="8" t="s">
        <v>217</v>
      </c>
    </row>
    <row r="86" spans="1:50" ht="15" customHeight="1">
      <c r="A86" s="38" t="s">
        <v>18</v>
      </c>
      <c r="B86" s="60" t="s">
        <v>19</v>
      </c>
      <c r="C86" s="38" t="s">
        <v>168</v>
      </c>
      <c r="D86" s="77">
        <v>44561</v>
      </c>
      <c r="E86" s="60" t="s">
        <v>200</v>
      </c>
      <c r="F86" s="60" t="s">
        <v>198</v>
      </c>
      <c r="G86" s="176"/>
      <c r="H86" s="33"/>
      <c r="I86" s="33"/>
      <c r="J86" s="33"/>
      <c r="K86" s="33"/>
      <c r="L86" s="33"/>
      <c r="M86" s="33"/>
      <c r="N86" s="33"/>
      <c r="O86" s="33"/>
      <c r="P86" s="33"/>
      <c r="Q86" s="33"/>
      <c r="R86" s="33"/>
      <c r="S86" s="33"/>
      <c r="T86" s="97"/>
      <c r="U86" s="33"/>
      <c r="V86" s="33"/>
      <c r="W86" s="197"/>
      <c r="X86" s="197"/>
      <c r="Y86" s="197"/>
      <c r="Z86" s="197"/>
      <c r="AA86" s="198"/>
      <c r="AB86" s="197"/>
      <c r="AC86" s="197"/>
      <c r="AD86" s="197"/>
      <c r="AE86" s="197"/>
      <c r="AF86" s="197"/>
      <c r="AG86" s="197"/>
      <c r="AH86" s="197"/>
      <c r="AI86" s="197"/>
      <c r="AJ86" s="197"/>
      <c r="AK86" s="197"/>
      <c r="AL86" s="199"/>
      <c r="AM86" s="199"/>
      <c r="AN86" s="198"/>
      <c r="AO86" s="199"/>
      <c r="AP86" s="199"/>
      <c r="AQ86" s="199"/>
      <c r="AR86" s="199"/>
      <c r="AS86" s="199"/>
      <c r="AT86" s="199"/>
      <c r="AU86" s="111" t="s">
        <v>478</v>
      </c>
      <c r="AV86" s="111" t="s">
        <v>479</v>
      </c>
      <c r="AX86" s="8" t="s">
        <v>217</v>
      </c>
    </row>
    <row r="87" spans="1:50" ht="15" customHeight="1">
      <c r="A87" s="38" t="s">
        <v>67</v>
      </c>
      <c r="B87" s="60" t="s">
        <v>68</v>
      </c>
      <c r="C87" s="38" t="s">
        <v>177</v>
      </c>
      <c r="D87" s="77">
        <v>44561</v>
      </c>
      <c r="E87" s="60" t="s">
        <v>200</v>
      </c>
      <c r="F87" s="60" t="s">
        <v>198</v>
      </c>
      <c r="G87" s="176"/>
      <c r="H87" s="33">
        <v>9</v>
      </c>
      <c r="I87" s="33">
        <v>322</v>
      </c>
      <c r="J87" s="33">
        <v>6</v>
      </c>
      <c r="K87" s="33">
        <v>319</v>
      </c>
      <c r="L87" s="33">
        <v>6</v>
      </c>
      <c r="M87" s="33">
        <v>2</v>
      </c>
      <c r="N87" s="33">
        <v>0.05</v>
      </c>
      <c r="O87" s="33"/>
      <c r="P87" s="33"/>
      <c r="Q87" s="33"/>
      <c r="R87" s="33"/>
      <c r="S87" s="33">
        <v>1090</v>
      </c>
      <c r="T87" s="97"/>
      <c r="U87" s="33">
        <v>32</v>
      </c>
      <c r="V87" s="33">
        <v>0.6</v>
      </c>
      <c r="W87" s="197">
        <v>12</v>
      </c>
      <c r="X87" s="197">
        <v>2</v>
      </c>
      <c r="Y87" s="197"/>
      <c r="Z87" s="197"/>
      <c r="AA87" s="198"/>
      <c r="AB87" s="197"/>
      <c r="AC87" s="197"/>
      <c r="AD87" s="197"/>
      <c r="AE87" s="197"/>
      <c r="AF87" s="197"/>
      <c r="AG87" s="197"/>
      <c r="AH87" s="197"/>
      <c r="AI87" s="197"/>
      <c r="AJ87" s="197"/>
      <c r="AK87" s="197"/>
      <c r="AL87" s="199"/>
      <c r="AM87" s="199"/>
      <c r="AN87" s="198"/>
      <c r="AO87" s="199"/>
      <c r="AP87" s="199"/>
      <c r="AQ87" s="199"/>
      <c r="AR87" s="199"/>
      <c r="AS87" s="199"/>
      <c r="AT87" s="199"/>
      <c r="AU87" s="111" t="s">
        <v>480</v>
      </c>
      <c r="AV87" s="111" t="s">
        <v>481</v>
      </c>
      <c r="AX87" s="8" t="s">
        <v>217</v>
      </c>
    </row>
    <row r="88" spans="1:50" ht="15" customHeight="1">
      <c r="A88" s="38" t="s">
        <v>118</v>
      </c>
      <c r="B88" s="60" t="s">
        <v>119</v>
      </c>
      <c r="C88" s="38" t="s">
        <v>178</v>
      </c>
      <c r="D88" s="77">
        <v>44561</v>
      </c>
      <c r="E88" s="60" t="s">
        <v>200</v>
      </c>
      <c r="F88" s="60" t="s">
        <v>197</v>
      </c>
      <c r="G88" s="176"/>
      <c r="H88" s="33">
        <v>3017</v>
      </c>
      <c r="I88" s="33">
        <v>150870</v>
      </c>
      <c r="J88" s="33">
        <v>3017</v>
      </c>
      <c r="K88" s="33">
        <v>150870</v>
      </c>
      <c r="L88" s="33">
        <v>3017</v>
      </c>
      <c r="M88" s="33"/>
      <c r="N88" s="33"/>
      <c r="O88" s="33"/>
      <c r="P88" s="33"/>
      <c r="Q88" s="33"/>
      <c r="R88" s="33"/>
      <c r="S88" s="33">
        <v>922483</v>
      </c>
      <c r="T88" s="97"/>
      <c r="U88" s="33"/>
      <c r="V88" s="33"/>
      <c r="W88" s="197"/>
      <c r="X88" s="197"/>
      <c r="Y88" s="197"/>
      <c r="Z88" s="197"/>
      <c r="AA88" s="198"/>
      <c r="AB88" s="197"/>
      <c r="AC88" s="197"/>
      <c r="AD88" s="197"/>
      <c r="AE88" s="197"/>
      <c r="AF88" s="197"/>
      <c r="AG88" s="197"/>
      <c r="AH88" s="197"/>
      <c r="AI88" s="197"/>
      <c r="AJ88" s="197"/>
      <c r="AK88" s="197"/>
      <c r="AL88" s="199"/>
      <c r="AM88" s="199"/>
      <c r="AN88" s="198"/>
      <c r="AO88" s="199"/>
      <c r="AP88" s="199"/>
      <c r="AQ88" s="199"/>
      <c r="AR88" s="199"/>
      <c r="AS88" s="199"/>
      <c r="AT88" s="199"/>
      <c r="AU88" s="111" t="s">
        <v>482</v>
      </c>
      <c r="AV88" s="111" t="s">
        <v>318</v>
      </c>
      <c r="AX88" s="8" t="s">
        <v>217</v>
      </c>
    </row>
    <row r="89" spans="1:50" ht="15" customHeight="1">
      <c r="A89" s="38" t="s">
        <v>108</v>
      </c>
      <c r="B89" s="60" t="s">
        <v>162</v>
      </c>
      <c r="C89" s="38" t="s">
        <v>168</v>
      </c>
      <c r="D89" s="77">
        <v>44561</v>
      </c>
      <c r="E89" s="60" t="s">
        <v>200</v>
      </c>
      <c r="F89" s="60" t="s">
        <v>198</v>
      </c>
      <c r="G89" s="176"/>
      <c r="H89" s="33">
        <v>42</v>
      </c>
      <c r="I89" s="33">
        <v>361</v>
      </c>
      <c r="J89" s="33">
        <v>7</v>
      </c>
      <c r="K89" s="33">
        <v>343</v>
      </c>
      <c r="L89" s="33">
        <v>7</v>
      </c>
      <c r="M89" s="33">
        <v>1</v>
      </c>
      <c r="N89" s="33">
        <v>0</v>
      </c>
      <c r="O89" s="33">
        <v>18</v>
      </c>
      <c r="P89" s="33">
        <v>0</v>
      </c>
      <c r="Q89" s="33"/>
      <c r="R89" s="33"/>
      <c r="S89" s="33"/>
      <c r="T89" s="97"/>
      <c r="U89" s="33">
        <v>127</v>
      </c>
      <c r="V89" s="33"/>
      <c r="W89" s="197">
        <v>27</v>
      </c>
      <c r="X89" s="197">
        <v>35</v>
      </c>
      <c r="Y89" s="197">
        <v>57</v>
      </c>
      <c r="Z89" s="197"/>
      <c r="AA89" s="198"/>
      <c r="AB89" s="197">
        <v>0</v>
      </c>
      <c r="AC89" s="197">
        <v>1</v>
      </c>
      <c r="AD89" s="197">
        <v>0</v>
      </c>
      <c r="AE89" s="197">
        <v>1</v>
      </c>
      <c r="AF89" s="197">
        <v>0</v>
      </c>
      <c r="AG89" s="197"/>
      <c r="AH89" s="197"/>
      <c r="AI89" s="197"/>
      <c r="AJ89" s="197"/>
      <c r="AK89" s="197"/>
      <c r="AL89" s="199"/>
      <c r="AM89" s="199"/>
      <c r="AN89" s="198"/>
      <c r="AO89" s="199"/>
      <c r="AP89" s="199"/>
      <c r="AQ89" s="199"/>
      <c r="AR89" s="199"/>
      <c r="AS89" s="199"/>
      <c r="AT89" s="199"/>
      <c r="AU89" s="111" t="s">
        <v>483</v>
      </c>
      <c r="AV89" s="111" t="s">
        <v>484</v>
      </c>
      <c r="AX89" s="8" t="s">
        <v>217</v>
      </c>
    </row>
    <row r="90" spans="1:50" ht="15" customHeight="1">
      <c r="A90" s="38" t="s">
        <v>26</v>
      </c>
      <c r="B90" s="60" t="s">
        <v>27</v>
      </c>
      <c r="C90" s="38" t="s">
        <v>179</v>
      </c>
      <c r="D90" s="77">
        <v>44561</v>
      </c>
      <c r="E90" s="60" t="s">
        <v>200</v>
      </c>
      <c r="F90" s="60" t="s">
        <v>198</v>
      </c>
      <c r="G90" s="176"/>
      <c r="H90" s="33">
        <v>79</v>
      </c>
      <c r="I90" s="33">
        <v>566</v>
      </c>
      <c r="J90" s="33">
        <v>11</v>
      </c>
      <c r="K90" s="33">
        <v>196</v>
      </c>
      <c r="L90" s="33">
        <v>4</v>
      </c>
      <c r="M90" s="33">
        <v>106</v>
      </c>
      <c r="N90" s="33">
        <v>2</v>
      </c>
      <c r="O90" s="33">
        <v>264</v>
      </c>
      <c r="P90" s="33">
        <v>5</v>
      </c>
      <c r="Q90" s="33">
        <v>0</v>
      </c>
      <c r="R90" s="33">
        <v>0</v>
      </c>
      <c r="S90" s="33">
        <v>601</v>
      </c>
      <c r="T90" s="97"/>
      <c r="U90" s="33">
        <v>344</v>
      </c>
      <c r="V90" s="33">
        <v>7</v>
      </c>
      <c r="W90" s="197">
        <v>159</v>
      </c>
      <c r="X90" s="197">
        <v>61</v>
      </c>
      <c r="Y90" s="197">
        <v>0</v>
      </c>
      <c r="Z90" s="197">
        <v>0</v>
      </c>
      <c r="AA90" s="198"/>
      <c r="AB90" s="197">
        <v>0</v>
      </c>
      <c r="AC90" s="197"/>
      <c r="AD90" s="197"/>
      <c r="AE90" s="197"/>
      <c r="AF90" s="197"/>
      <c r="AG90" s="197"/>
      <c r="AH90" s="197"/>
      <c r="AI90" s="197"/>
      <c r="AJ90" s="197"/>
      <c r="AK90" s="197"/>
      <c r="AL90" s="199"/>
      <c r="AM90" s="199"/>
      <c r="AN90" s="198"/>
      <c r="AO90" s="199"/>
      <c r="AP90" s="199"/>
      <c r="AQ90" s="199"/>
      <c r="AR90" s="199"/>
      <c r="AS90" s="199"/>
      <c r="AT90" s="199"/>
      <c r="AU90" s="111" t="s">
        <v>485</v>
      </c>
      <c r="AV90" s="111" t="s">
        <v>297</v>
      </c>
      <c r="AX90" s="8" t="s">
        <v>217</v>
      </c>
    </row>
    <row r="91" spans="1:50" ht="15" customHeight="1">
      <c r="A91" s="78" t="s">
        <v>36</v>
      </c>
      <c r="B91" s="62" t="s">
        <v>37</v>
      </c>
      <c r="C91" s="38" t="s">
        <v>173</v>
      </c>
      <c r="D91" s="77">
        <v>44561</v>
      </c>
      <c r="E91" s="60" t="s">
        <v>200</v>
      </c>
      <c r="F91" s="60" t="s">
        <v>197</v>
      </c>
      <c r="G91" s="176"/>
      <c r="H91" s="33"/>
      <c r="I91" s="33"/>
      <c r="J91" s="33"/>
      <c r="K91" s="33"/>
      <c r="L91" s="33"/>
      <c r="M91" s="33"/>
      <c r="N91" s="33"/>
      <c r="O91" s="33"/>
      <c r="P91" s="33"/>
      <c r="Q91" s="33"/>
      <c r="R91" s="33"/>
      <c r="S91" s="33"/>
      <c r="T91" s="97"/>
      <c r="U91" s="33"/>
      <c r="V91" s="33"/>
      <c r="W91" s="197"/>
      <c r="X91" s="197"/>
      <c r="Y91" s="197"/>
      <c r="Z91" s="197"/>
      <c r="AA91" s="198"/>
      <c r="AB91" s="197"/>
      <c r="AC91" s="197"/>
      <c r="AD91" s="197"/>
      <c r="AE91" s="197"/>
      <c r="AF91" s="197"/>
      <c r="AG91" s="197"/>
      <c r="AH91" s="197"/>
      <c r="AI91" s="197"/>
      <c r="AJ91" s="197"/>
      <c r="AK91" s="197"/>
      <c r="AL91" s="199"/>
      <c r="AM91" s="199"/>
      <c r="AN91" s="198"/>
      <c r="AO91" s="199"/>
      <c r="AP91" s="199"/>
      <c r="AQ91" s="199"/>
      <c r="AR91" s="199"/>
      <c r="AS91" s="199"/>
      <c r="AT91" s="199"/>
      <c r="AU91" s="111" t="s">
        <v>486</v>
      </c>
      <c r="AV91" s="111" t="s">
        <v>487</v>
      </c>
      <c r="AX91" s="8" t="s">
        <v>217</v>
      </c>
    </row>
    <row r="92" spans="1:50" ht="15" customHeight="1">
      <c r="A92" s="78" t="s">
        <v>218</v>
      </c>
      <c r="B92" s="62" t="s">
        <v>219</v>
      </c>
      <c r="C92" s="38" t="s">
        <v>172</v>
      </c>
      <c r="D92" s="77">
        <v>44561</v>
      </c>
      <c r="E92" s="60" t="s">
        <v>200</v>
      </c>
      <c r="F92" s="60" t="s">
        <v>198</v>
      </c>
      <c r="G92" s="176"/>
      <c r="H92" s="33">
        <v>0</v>
      </c>
      <c r="I92" s="33">
        <v>12</v>
      </c>
      <c r="J92" s="33">
        <v>0</v>
      </c>
      <c r="K92" s="33"/>
      <c r="L92" s="33"/>
      <c r="M92" s="33"/>
      <c r="N92" s="33"/>
      <c r="O92" s="33"/>
      <c r="P92" s="33"/>
      <c r="Q92" s="33">
        <v>12</v>
      </c>
      <c r="R92" s="33">
        <v>0</v>
      </c>
      <c r="S92" s="33"/>
      <c r="T92" s="97"/>
      <c r="U92" s="33"/>
      <c r="V92" s="33"/>
      <c r="W92" s="197"/>
      <c r="X92" s="197"/>
      <c r="Y92" s="197"/>
      <c r="Z92" s="197"/>
      <c r="AA92" s="198"/>
      <c r="AB92" s="197"/>
      <c r="AC92" s="197"/>
      <c r="AD92" s="197"/>
      <c r="AE92" s="197"/>
      <c r="AF92" s="197"/>
      <c r="AG92" s="197"/>
      <c r="AH92" s="197"/>
      <c r="AI92" s="197"/>
      <c r="AJ92" s="197"/>
      <c r="AK92" s="197"/>
      <c r="AL92" s="199"/>
      <c r="AM92" s="199"/>
      <c r="AN92" s="198"/>
      <c r="AO92" s="199"/>
      <c r="AP92" s="199"/>
      <c r="AQ92" s="199"/>
      <c r="AR92" s="199"/>
      <c r="AS92" s="199"/>
      <c r="AT92" s="199"/>
      <c r="AU92" s="111" t="s">
        <v>488</v>
      </c>
      <c r="AV92" s="111" t="s">
        <v>489</v>
      </c>
      <c r="AX92" s="8" t="s">
        <v>217</v>
      </c>
    </row>
    <row r="93" spans="1:50" ht="15" customHeight="1">
      <c r="A93" s="78" t="s">
        <v>77</v>
      </c>
      <c r="B93" s="62" t="s">
        <v>78</v>
      </c>
      <c r="C93" s="38" t="s">
        <v>179</v>
      </c>
      <c r="D93" s="77">
        <v>44561</v>
      </c>
      <c r="E93" s="60" t="s">
        <v>200</v>
      </c>
      <c r="F93" s="60" t="s">
        <v>199</v>
      </c>
      <c r="G93" s="176"/>
      <c r="H93" s="33">
        <v>2841181.6902999999</v>
      </c>
      <c r="I93" s="33">
        <v>139490695.8202</v>
      </c>
      <c r="J93" s="33">
        <v>2841181.6902999999</v>
      </c>
      <c r="K93" s="33">
        <v>136922307.12169999</v>
      </c>
      <c r="L93" s="33">
        <v>2738446.1423999998</v>
      </c>
      <c r="M93" s="33">
        <v>2568388.6984999999</v>
      </c>
      <c r="N93" s="33">
        <v>102735.54790000001</v>
      </c>
      <c r="O93" s="33"/>
      <c r="P93" s="33"/>
      <c r="Q93" s="33"/>
      <c r="R93" s="33"/>
      <c r="S93" s="33">
        <v>249506146</v>
      </c>
      <c r="T93" s="97"/>
      <c r="U93" s="33"/>
      <c r="V93" s="33"/>
      <c r="W93" s="197"/>
      <c r="X93" s="197"/>
      <c r="Y93" s="197"/>
      <c r="Z93" s="197"/>
      <c r="AA93" s="198"/>
      <c r="AB93" s="197"/>
      <c r="AC93" s="197"/>
      <c r="AD93" s="197"/>
      <c r="AE93" s="197"/>
      <c r="AF93" s="197"/>
      <c r="AG93" s="197"/>
      <c r="AH93" s="197"/>
      <c r="AI93" s="197"/>
      <c r="AJ93" s="197"/>
      <c r="AK93" s="197"/>
      <c r="AL93" s="199"/>
      <c r="AM93" s="199"/>
      <c r="AN93" s="198"/>
      <c r="AO93" s="199"/>
      <c r="AP93" s="199"/>
      <c r="AQ93" s="199"/>
      <c r="AR93" s="199"/>
      <c r="AS93" s="199"/>
      <c r="AT93" s="199"/>
      <c r="AU93" s="111" t="s">
        <v>490</v>
      </c>
      <c r="AV93" s="111" t="s">
        <v>298</v>
      </c>
      <c r="AX93" s="8" t="s">
        <v>217</v>
      </c>
    </row>
    <row r="94" spans="1:50" ht="15" customHeight="1">
      <c r="A94" s="38" t="s">
        <v>124</v>
      </c>
      <c r="B94" s="60" t="s">
        <v>265</v>
      </c>
      <c r="C94" s="38" t="s">
        <v>177</v>
      </c>
      <c r="D94" s="77">
        <v>44561</v>
      </c>
      <c r="E94" s="60" t="s">
        <v>200</v>
      </c>
      <c r="F94" s="60" t="s">
        <v>197</v>
      </c>
      <c r="G94" s="176"/>
      <c r="H94" s="33">
        <v>18889</v>
      </c>
      <c r="I94" s="33">
        <v>928166</v>
      </c>
      <c r="J94" s="33">
        <v>18563</v>
      </c>
      <c r="K94" s="33"/>
      <c r="L94" s="33"/>
      <c r="M94" s="33">
        <v>928166</v>
      </c>
      <c r="N94" s="33">
        <v>18563</v>
      </c>
      <c r="O94" s="33"/>
      <c r="P94" s="33"/>
      <c r="Q94" s="33"/>
      <c r="R94" s="33"/>
      <c r="S94" s="33"/>
      <c r="T94" s="97"/>
      <c r="U94" s="33"/>
      <c r="V94" s="33"/>
      <c r="W94" s="197">
        <v>10056</v>
      </c>
      <c r="X94" s="197">
        <v>325</v>
      </c>
      <c r="Y94" s="197"/>
      <c r="Z94" s="197"/>
      <c r="AA94" s="198"/>
      <c r="AB94" s="197"/>
      <c r="AC94" s="197"/>
      <c r="AD94" s="197"/>
      <c r="AE94" s="197"/>
      <c r="AF94" s="197"/>
      <c r="AG94" s="197"/>
      <c r="AH94" s="197"/>
      <c r="AI94" s="197"/>
      <c r="AJ94" s="197"/>
      <c r="AK94" s="197"/>
      <c r="AL94" s="199"/>
      <c r="AM94" s="199"/>
      <c r="AN94" s="198"/>
      <c r="AO94" s="199"/>
      <c r="AP94" s="199"/>
      <c r="AQ94" s="199"/>
      <c r="AR94" s="199"/>
      <c r="AS94" s="199"/>
      <c r="AT94" s="199"/>
      <c r="AU94" s="111" t="s">
        <v>865</v>
      </c>
      <c r="AV94" s="111" t="s">
        <v>303</v>
      </c>
      <c r="AX94" s="8" t="s">
        <v>217</v>
      </c>
    </row>
    <row r="95" spans="1:50" ht="15" customHeight="1">
      <c r="A95" s="38" t="s">
        <v>205</v>
      </c>
      <c r="B95" s="60" t="s">
        <v>268</v>
      </c>
      <c r="C95" s="38" t="s">
        <v>182</v>
      </c>
      <c r="D95" s="77">
        <v>44561</v>
      </c>
      <c r="E95" s="60" t="s">
        <v>200</v>
      </c>
      <c r="F95" s="60" t="s">
        <v>198</v>
      </c>
      <c r="G95" s="176"/>
      <c r="H95" s="33">
        <v>0.2</v>
      </c>
      <c r="I95" s="33">
        <v>8.1</v>
      </c>
      <c r="J95" s="33">
        <v>0.2</v>
      </c>
      <c r="K95" s="33">
        <v>8.1</v>
      </c>
      <c r="L95" s="33">
        <v>0.2</v>
      </c>
      <c r="M95" s="33"/>
      <c r="N95" s="33"/>
      <c r="O95" s="33"/>
      <c r="P95" s="33"/>
      <c r="Q95" s="33"/>
      <c r="R95" s="33"/>
      <c r="S95" s="33"/>
      <c r="T95" s="97"/>
      <c r="U95" s="33"/>
      <c r="V95" s="33"/>
      <c r="W95" s="197"/>
      <c r="X95" s="197"/>
      <c r="Y95" s="197"/>
      <c r="Z95" s="197"/>
      <c r="AA95" s="198"/>
      <c r="AB95" s="197"/>
      <c r="AC95" s="197"/>
      <c r="AD95" s="197"/>
      <c r="AE95" s="197"/>
      <c r="AF95" s="197"/>
      <c r="AG95" s="197"/>
      <c r="AH95" s="197"/>
      <c r="AI95" s="197"/>
      <c r="AJ95" s="197"/>
      <c r="AK95" s="197"/>
      <c r="AL95" s="199"/>
      <c r="AM95" s="199"/>
      <c r="AN95" s="198"/>
      <c r="AO95" s="199"/>
      <c r="AP95" s="199"/>
      <c r="AQ95" s="199"/>
      <c r="AR95" s="199"/>
      <c r="AS95" s="199"/>
      <c r="AT95" s="199"/>
      <c r="AU95" s="111" t="s">
        <v>491</v>
      </c>
      <c r="AV95" s="111" t="s">
        <v>313</v>
      </c>
      <c r="AX95" s="8" t="s">
        <v>217</v>
      </c>
    </row>
    <row r="96" spans="1:50" ht="15" customHeight="1">
      <c r="A96" s="78" t="s">
        <v>96</v>
      </c>
      <c r="B96" s="62" t="s">
        <v>97</v>
      </c>
      <c r="C96" s="38" t="s">
        <v>180</v>
      </c>
      <c r="D96" s="77">
        <v>44561</v>
      </c>
      <c r="E96" s="60" t="s">
        <v>200</v>
      </c>
      <c r="F96" s="60" t="s">
        <v>197</v>
      </c>
      <c r="G96" s="176"/>
      <c r="H96" s="33">
        <v>1347</v>
      </c>
      <c r="I96" s="33">
        <v>58220</v>
      </c>
      <c r="J96" s="33">
        <v>1347</v>
      </c>
      <c r="K96" s="33">
        <v>53855</v>
      </c>
      <c r="L96" s="33">
        <v>1260</v>
      </c>
      <c r="M96" s="33">
        <v>4366</v>
      </c>
      <c r="N96" s="33">
        <v>87</v>
      </c>
      <c r="O96" s="33"/>
      <c r="P96" s="33"/>
      <c r="Q96" s="33"/>
      <c r="R96" s="33"/>
      <c r="S96" s="33"/>
      <c r="T96" s="97"/>
      <c r="U96" s="33"/>
      <c r="V96" s="33"/>
      <c r="W96" s="197"/>
      <c r="X96" s="197"/>
      <c r="Y96" s="197"/>
      <c r="Z96" s="197"/>
      <c r="AA96" s="198"/>
      <c r="AB96" s="197"/>
      <c r="AC96" s="197"/>
      <c r="AD96" s="197"/>
      <c r="AE96" s="197"/>
      <c r="AF96" s="197"/>
      <c r="AG96" s="197"/>
      <c r="AH96" s="197"/>
      <c r="AI96" s="197"/>
      <c r="AJ96" s="197"/>
      <c r="AK96" s="197"/>
      <c r="AL96" s="199"/>
      <c r="AM96" s="199"/>
      <c r="AN96" s="198"/>
      <c r="AO96" s="199"/>
      <c r="AP96" s="199"/>
      <c r="AQ96" s="199"/>
      <c r="AR96" s="199"/>
      <c r="AS96" s="199"/>
      <c r="AT96" s="199"/>
      <c r="AU96" s="111" t="s">
        <v>872</v>
      </c>
      <c r="AV96" s="111" t="s">
        <v>272</v>
      </c>
      <c r="AW96" s="35" t="s">
        <v>330</v>
      </c>
      <c r="AX96" s="8" t="s">
        <v>217</v>
      </c>
    </row>
    <row r="97" spans="1:50" ht="15" customHeight="1">
      <c r="A97" s="38" t="s">
        <v>34</v>
      </c>
      <c r="B97" s="60" t="s">
        <v>35</v>
      </c>
      <c r="C97" s="38" t="s">
        <v>180</v>
      </c>
      <c r="D97" s="77">
        <v>44561</v>
      </c>
      <c r="E97" s="60" t="s">
        <v>200</v>
      </c>
      <c r="F97" s="60" t="s">
        <v>199</v>
      </c>
      <c r="G97" s="176"/>
      <c r="H97" s="33">
        <v>7133.04</v>
      </c>
      <c r="I97" s="33">
        <v>356644.99</v>
      </c>
      <c r="J97" s="33">
        <v>7133.04</v>
      </c>
      <c r="K97" s="33">
        <v>356644.99</v>
      </c>
      <c r="L97" s="33">
        <v>7133.04</v>
      </c>
      <c r="M97" s="33"/>
      <c r="N97" s="33"/>
      <c r="O97" s="33"/>
      <c r="P97" s="33"/>
      <c r="Q97" s="33"/>
      <c r="R97" s="33"/>
      <c r="S97" s="33"/>
      <c r="T97" s="97"/>
      <c r="U97" s="33"/>
      <c r="V97" s="33"/>
      <c r="W97" s="197"/>
      <c r="X97" s="197"/>
      <c r="Y97" s="197"/>
      <c r="Z97" s="197"/>
      <c r="AA97" s="198"/>
      <c r="AB97" s="197"/>
      <c r="AC97" s="197"/>
      <c r="AD97" s="197"/>
      <c r="AE97" s="197"/>
      <c r="AF97" s="197"/>
      <c r="AG97" s="197"/>
      <c r="AH97" s="197"/>
      <c r="AI97" s="197"/>
      <c r="AJ97" s="197"/>
      <c r="AK97" s="197"/>
      <c r="AL97" s="199"/>
      <c r="AM97" s="199"/>
      <c r="AN97" s="198"/>
      <c r="AO97" s="199"/>
      <c r="AP97" s="199"/>
      <c r="AQ97" s="199"/>
      <c r="AR97" s="199"/>
      <c r="AS97" s="199"/>
      <c r="AT97" s="199"/>
      <c r="AU97" s="111" t="s">
        <v>493</v>
      </c>
      <c r="AV97" s="111" t="s">
        <v>336</v>
      </c>
      <c r="AX97" s="8" t="s">
        <v>217</v>
      </c>
    </row>
    <row r="98" spans="1:50" ht="15" customHeight="1">
      <c r="A98" s="38" t="s">
        <v>46</v>
      </c>
      <c r="B98" s="60" t="s">
        <v>47</v>
      </c>
      <c r="C98" s="38" t="s">
        <v>182</v>
      </c>
      <c r="D98" s="77">
        <v>44500</v>
      </c>
      <c r="E98" s="60" t="s">
        <v>200</v>
      </c>
      <c r="F98" s="60"/>
      <c r="G98" s="176"/>
      <c r="H98" s="33"/>
      <c r="I98" s="33"/>
      <c r="J98" s="33"/>
      <c r="K98" s="33"/>
      <c r="L98" s="33"/>
      <c r="M98" s="33"/>
      <c r="N98" s="33"/>
      <c r="O98" s="33"/>
      <c r="P98" s="33"/>
      <c r="Q98" s="33"/>
      <c r="R98" s="33"/>
      <c r="S98" s="33"/>
      <c r="T98" s="97"/>
      <c r="U98" s="33"/>
      <c r="V98" s="33"/>
      <c r="W98" s="197"/>
      <c r="X98" s="197"/>
      <c r="Y98" s="197"/>
      <c r="Z98" s="197"/>
      <c r="AA98" s="198"/>
      <c r="AB98" s="197"/>
      <c r="AC98" s="197"/>
      <c r="AD98" s="197"/>
      <c r="AE98" s="197"/>
      <c r="AF98" s="197"/>
      <c r="AG98" s="197"/>
      <c r="AH98" s="197"/>
      <c r="AI98" s="197"/>
      <c r="AJ98" s="197"/>
      <c r="AK98" s="197"/>
      <c r="AL98" s="199"/>
      <c r="AM98" s="199"/>
      <c r="AN98" s="198"/>
      <c r="AO98" s="199"/>
      <c r="AP98" s="199"/>
      <c r="AQ98" s="199"/>
      <c r="AR98" s="199"/>
      <c r="AS98" s="199"/>
      <c r="AT98" s="199"/>
      <c r="AU98" s="111" t="s">
        <v>494</v>
      </c>
      <c r="AV98" s="111" t="s">
        <v>314</v>
      </c>
      <c r="AW98" s="35" t="s">
        <v>515</v>
      </c>
      <c r="AX98" s="8" t="s">
        <v>217</v>
      </c>
    </row>
    <row r="99" spans="1:50" ht="15" customHeight="1">
      <c r="A99" s="38" t="s">
        <v>88</v>
      </c>
      <c r="B99" s="60" t="s">
        <v>89</v>
      </c>
      <c r="C99" s="38" t="s">
        <v>185</v>
      </c>
      <c r="D99" s="77">
        <v>44561</v>
      </c>
      <c r="E99" s="60" t="s">
        <v>200</v>
      </c>
      <c r="F99" s="60" t="s">
        <v>198</v>
      </c>
      <c r="G99" s="176"/>
      <c r="H99" s="33">
        <v>73</v>
      </c>
      <c r="I99" s="33">
        <v>364</v>
      </c>
      <c r="J99" s="33">
        <v>73</v>
      </c>
      <c r="K99" s="33">
        <v>364</v>
      </c>
      <c r="L99" s="33">
        <v>73</v>
      </c>
      <c r="M99" s="33"/>
      <c r="N99" s="33"/>
      <c r="O99" s="33"/>
      <c r="P99" s="33"/>
      <c r="Q99" s="33"/>
      <c r="R99" s="33"/>
      <c r="S99" s="33"/>
      <c r="T99" s="97"/>
      <c r="U99" s="33"/>
      <c r="V99" s="33"/>
      <c r="W99" s="197"/>
      <c r="X99" s="197"/>
      <c r="Y99" s="197"/>
      <c r="Z99" s="197"/>
      <c r="AA99" s="198"/>
      <c r="AB99" s="197">
        <v>53</v>
      </c>
      <c r="AC99" s="197">
        <v>87</v>
      </c>
      <c r="AD99" s="197">
        <v>53</v>
      </c>
      <c r="AE99" s="197">
        <v>87</v>
      </c>
      <c r="AF99" s="197">
        <v>53</v>
      </c>
      <c r="AG99" s="197"/>
      <c r="AH99" s="197"/>
      <c r="AI99" s="197"/>
      <c r="AJ99" s="197"/>
      <c r="AK99" s="197"/>
      <c r="AL99" s="199"/>
      <c r="AM99" s="199"/>
      <c r="AN99" s="198"/>
      <c r="AO99" s="199"/>
      <c r="AP99" s="199"/>
      <c r="AQ99" s="199"/>
      <c r="AR99" s="199"/>
      <c r="AS99" s="199"/>
      <c r="AT99" s="199"/>
      <c r="AU99" s="111" t="s">
        <v>694</v>
      </c>
      <c r="AV99" s="111" t="s">
        <v>188</v>
      </c>
      <c r="AX99" s="8" t="s">
        <v>217</v>
      </c>
    </row>
    <row r="100" spans="1:50" ht="15" customHeight="1">
      <c r="A100" s="78" t="s">
        <v>45</v>
      </c>
      <c r="B100" s="62" t="s">
        <v>886</v>
      </c>
      <c r="C100" s="38" t="s">
        <v>185</v>
      </c>
      <c r="D100" s="77">
        <v>44561</v>
      </c>
      <c r="E100" s="60" t="s">
        <v>200</v>
      </c>
      <c r="F100" s="60" t="s">
        <v>199</v>
      </c>
      <c r="G100" s="176"/>
      <c r="H100" s="33">
        <v>33137</v>
      </c>
      <c r="I100" s="33">
        <v>1656851</v>
      </c>
      <c r="J100" s="33">
        <v>33137</v>
      </c>
      <c r="K100" s="33">
        <v>1656851</v>
      </c>
      <c r="L100" s="33">
        <v>33137</v>
      </c>
      <c r="M100" s="33"/>
      <c r="N100" s="33"/>
      <c r="O100" s="33"/>
      <c r="P100" s="33"/>
      <c r="Q100" s="33"/>
      <c r="R100" s="33"/>
      <c r="S100" s="33"/>
      <c r="T100" s="97"/>
      <c r="U100" s="33"/>
      <c r="V100" s="33"/>
      <c r="W100" s="197"/>
      <c r="X100" s="197"/>
      <c r="Y100" s="197"/>
      <c r="Z100" s="197"/>
      <c r="AA100" s="198"/>
      <c r="AB100" s="197"/>
      <c r="AC100" s="197"/>
      <c r="AD100" s="197"/>
      <c r="AE100" s="197"/>
      <c r="AF100" s="197"/>
      <c r="AG100" s="197"/>
      <c r="AH100" s="197"/>
      <c r="AI100" s="197"/>
      <c r="AJ100" s="197"/>
      <c r="AK100" s="197"/>
      <c r="AL100" s="199"/>
      <c r="AM100" s="199"/>
      <c r="AN100" s="198"/>
      <c r="AO100" s="199"/>
      <c r="AP100" s="199"/>
      <c r="AQ100" s="199"/>
      <c r="AR100" s="199"/>
      <c r="AS100" s="199"/>
      <c r="AT100" s="199"/>
      <c r="AU100" s="111" t="s">
        <v>496</v>
      </c>
      <c r="AV100" s="111" t="s">
        <v>207</v>
      </c>
      <c r="AX100" s="8" t="s">
        <v>217</v>
      </c>
    </row>
    <row r="101" spans="1:50" ht="15" customHeight="1">
      <c r="A101" s="38" t="s">
        <v>130</v>
      </c>
      <c r="B101" s="60" t="s">
        <v>887</v>
      </c>
      <c r="C101" s="38" t="s">
        <v>185</v>
      </c>
      <c r="D101" s="77">
        <v>44561</v>
      </c>
      <c r="E101" s="60" t="s">
        <v>200</v>
      </c>
      <c r="F101" s="60" t="s">
        <v>198</v>
      </c>
      <c r="G101" s="176"/>
      <c r="H101" s="33">
        <v>1273</v>
      </c>
      <c r="I101" s="33">
        <v>7083</v>
      </c>
      <c r="J101" s="33">
        <v>142</v>
      </c>
      <c r="K101" s="33">
        <v>759</v>
      </c>
      <c r="L101" s="33">
        <v>15</v>
      </c>
      <c r="M101" s="33">
        <v>5866</v>
      </c>
      <c r="N101" s="33">
        <v>117</v>
      </c>
      <c r="O101" s="33">
        <v>457</v>
      </c>
      <c r="P101" s="33">
        <v>9</v>
      </c>
      <c r="Q101" s="33"/>
      <c r="R101" s="33"/>
      <c r="S101" s="33">
        <v>22466</v>
      </c>
      <c r="T101" s="97"/>
      <c r="U101" s="33">
        <v>5555</v>
      </c>
      <c r="V101" s="33">
        <v>111</v>
      </c>
      <c r="W101" s="197">
        <v>3992</v>
      </c>
      <c r="X101" s="197">
        <v>1020</v>
      </c>
      <c r="Y101" s="197"/>
      <c r="Z101" s="197"/>
      <c r="AA101" s="198"/>
      <c r="AB101" s="197"/>
      <c r="AC101" s="197"/>
      <c r="AD101" s="197"/>
      <c r="AE101" s="197"/>
      <c r="AF101" s="197"/>
      <c r="AG101" s="197"/>
      <c r="AH101" s="197"/>
      <c r="AI101" s="197"/>
      <c r="AJ101" s="197"/>
      <c r="AK101" s="197"/>
      <c r="AL101" s="199"/>
      <c r="AM101" s="199"/>
      <c r="AN101" s="198"/>
      <c r="AO101" s="199"/>
      <c r="AP101" s="199"/>
      <c r="AQ101" s="199"/>
      <c r="AR101" s="199"/>
      <c r="AS101" s="199"/>
      <c r="AT101" s="199"/>
      <c r="AU101" s="111" t="s">
        <v>497</v>
      </c>
      <c r="AV101" s="111" t="s">
        <v>302</v>
      </c>
      <c r="AX101" s="8" t="s">
        <v>217</v>
      </c>
    </row>
    <row r="102" spans="1:50" ht="15" customHeight="1">
      <c r="A102" s="78" t="s">
        <v>32</v>
      </c>
      <c r="B102" s="62" t="s">
        <v>33</v>
      </c>
      <c r="C102" s="38" t="s">
        <v>168</v>
      </c>
      <c r="D102" s="77">
        <v>44561</v>
      </c>
      <c r="E102" s="60" t="s">
        <v>200</v>
      </c>
      <c r="F102" s="60" t="s">
        <v>198</v>
      </c>
      <c r="G102" s="176"/>
      <c r="H102" s="33"/>
      <c r="I102" s="33"/>
      <c r="J102" s="33"/>
      <c r="K102" s="33"/>
      <c r="L102" s="33"/>
      <c r="M102" s="33"/>
      <c r="N102" s="33"/>
      <c r="O102" s="33"/>
      <c r="P102" s="33"/>
      <c r="Q102" s="33"/>
      <c r="R102" s="33"/>
      <c r="S102" s="33"/>
      <c r="T102" s="97"/>
      <c r="U102" s="33"/>
      <c r="V102" s="33"/>
      <c r="W102" s="197"/>
      <c r="X102" s="197"/>
      <c r="Y102" s="197"/>
      <c r="Z102" s="197"/>
      <c r="AA102" s="198"/>
      <c r="AB102" s="197"/>
      <c r="AC102" s="197"/>
      <c r="AD102" s="197"/>
      <c r="AE102" s="197"/>
      <c r="AF102" s="197"/>
      <c r="AG102" s="197"/>
      <c r="AH102" s="197"/>
      <c r="AI102" s="197"/>
      <c r="AJ102" s="197"/>
      <c r="AK102" s="197"/>
      <c r="AL102" s="199"/>
      <c r="AM102" s="199"/>
      <c r="AN102" s="198"/>
      <c r="AO102" s="199"/>
      <c r="AP102" s="199"/>
      <c r="AQ102" s="199"/>
      <c r="AR102" s="199"/>
      <c r="AS102" s="199"/>
      <c r="AT102" s="199"/>
      <c r="AU102" s="111" t="s">
        <v>695</v>
      </c>
      <c r="AV102" s="111" t="s">
        <v>284</v>
      </c>
      <c r="AX102" s="8" t="s">
        <v>217</v>
      </c>
    </row>
    <row r="103" spans="1:50" ht="15" customHeight="1">
      <c r="A103" s="78" t="s">
        <v>56</v>
      </c>
      <c r="B103" s="62" t="s">
        <v>57</v>
      </c>
      <c r="C103" s="38" t="s">
        <v>169</v>
      </c>
      <c r="D103" s="77"/>
      <c r="E103" s="60"/>
      <c r="F103" s="60"/>
      <c r="G103" s="176"/>
      <c r="H103" s="33"/>
      <c r="I103" s="33"/>
      <c r="J103" s="33"/>
      <c r="K103" s="33"/>
      <c r="L103" s="33"/>
      <c r="M103" s="33"/>
      <c r="N103" s="33"/>
      <c r="O103" s="33"/>
      <c r="P103" s="33"/>
      <c r="Q103" s="33"/>
      <c r="R103" s="33"/>
      <c r="S103" s="33"/>
      <c r="T103" s="97"/>
      <c r="U103" s="33"/>
      <c r="V103" s="33"/>
      <c r="W103" s="197"/>
      <c r="X103" s="197"/>
      <c r="Y103" s="197"/>
      <c r="Z103" s="197"/>
      <c r="AA103" s="198"/>
      <c r="AB103" s="197"/>
      <c r="AC103" s="197"/>
      <c r="AD103" s="197"/>
      <c r="AE103" s="197"/>
      <c r="AF103" s="197"/>
      <c r="AG103" s="197"/>
      <c r="AH103" s="197"/>
      <c r="AI103" s="197"/>
      <c r="AJ103" s="197"/>
      <c r="AK103" s="197"/>
      <c r="AL103" s="199"/>
      <c r="AM103" s="199"/>
      <c r="AN103" s="198"/>
      <c r="AO103" s="199"/>
      <c r="AP103" s="199"/>
      <c r="AQ103" s="199"/>
      <c r="AR103" s="199"/>
      <c r="AS103" s="199"/>
      <c r="AT103" s="199"/>
      <c r="AU103" s="111" t="s">
        <v>499</v>
      </c>
      <c r="AV103" s="111" t="s">
        <v>323</v>
      </c>
      <c r="AW103" s="35" t="s">
        <v>506</v>
      </c>
      <c r="AX103" s="8" t="s">
        <v>217</v>
      </c>
    </row>
    <row r="104" spans="1:50" ht="15" customHeight="1">
      <c r="A104" s="38" t="s">
        <v>125</v>
      </c>
      <c r="B104" s="60" t="s">
        <v>166</v>
      </c>
      <c r="C104" s="38" t="s">
        <v>171</v>
      </c>
      <c r="D104" s="77">
        <v>44561</v>
      </c>
      <c r="E104" s="60" t="s">
        <v>200</v>
      </c>
      <c r="F104" s="60" t="s">
        <v>198</v>
      </c>
      <c r="G104" s="176"/>
      <c r="H104" s="33"/>
      <c r="I104" s="33"/>
      <c r="J104" s="33"/>
      <c r="K104" s="33"/>
      <c r="L104" s="33"/>
      <c r="M104" s="33"/>
      <c r="N104" s="33"/>
      <c r="O104" s="33"/>
      <c r="P104" s="33"/>
      <c r="Q104" s="33"/>
      <c r="R104" s="33"/>
      <c r="S104" s="33"/>
      <c r="T104" s="97"/>
      <c r="U104" s="33"/>
      <c r="V104" s="33"/>
      <c r="W104" s="197"/>
      <c r="X104" s="197"/>
      <c r="Y104" s="197"/>
      <c r="Z104" s="197"/>
      <c r="AA104" s="198"/>
      <c r="AB104" s="197"/>
      <c r="AC104" s="197"/>
      <c r="AD104" s="197"/>
      <c r="AE104" s="197"/>
      <c r="AF104" s="197"/>
      <c r="AG104" s="197"/>
      <c r="AH104" s="197"/>
      <c r="AI104" s="197"/>
      <c r="AJ104" s="197"/>
      <c r="AK104" s="197"/>
      <c r="AL104" s="199"/>
      <c r="AM104" s="199"/>
      <c r="AN104" s="198"/>
      <c r="AO104" s="199"/>
      <c r="AP104" s="199"/>
      <c r="AQ104" s="199"/>
      <c r="AR104" s="199"/>
      <c r="AS104" s="199"/>
      <c r="AT104" s="199"/>
      <c r="AU104" s="111" t="s">
        <v>874</v>
      </c>
      <c r="AV104" s="111" t="s">
        <v>275</v>
      </c>
      <c r="AX104" s="8" t="s">
        <v>217</v>
      </c>
    </row>
    <row r="105" spans="1:50" ht="15" customHeight="1">
      <c r="A105" s="38" t="s">
        <v>153</v>
      </c>
      <c r="B105" s="60" t="s">
        <v>154</v>
      </c>
      <c r="C105" s="38" t="s">
        <v>168</v>
      </c>
      <c r="D105" s="77">
        <v>44561</v>
      </c>
      <c r="E105" s="60" t="s">
        <v>200</v>
      </c>
      <c r="F105" s="60" t="s">
        <v>198</v>
      </c>
      <c r="G105" s="176"/>
      <c r="H105" s="33">
        <v>185</v>
      </c>
      <c r="I105" s="33">
        <v>920</v>
      </c>
      <c r="J105" s="33">
        <v>24</v>
      </c>
      <c r="K105" s="33">
        <v>432</v>
      </c>
      <c r="L105" s="33">
        <v>12</v>
      </c>
      <c r="M105" s="33">
        <v>75</v>
      </c>
      <c r="N105" s="33">
        <v>2</v>
      </c>
      <c r="O105" s="33">
        <v>413</v>
      </c>
      <c r="P105" s="33">
        <v>10</v>
      </c>
      <c r="Q105" s="33"/>
      <c r="R105" s="33"/>
      <c r="S105" s="33"/>
      <c r="T105" s="97"/>
      <c r="U105" s="33">
        <v>52</v>
      </c>
      <c r="V105" s="33">
        <v>1</v>
      </c>
      <c r="W105" s="197">
        <v>191</v>
      </c>
      <c r="X105" s="197">
        <v>93</v>
      </c>
      <c r="Y105" s="197">
        <v>5</v>
      </c>
      <c r="Z105" s="197">
        <v>67</v>
      </c>
      <c r="AA105" s="198"/>
      <c r="AB105" s="197"/>
      <c r="AC105" s="197"/>
      <c r="AD105" s="197"/>
      <c r="AE105" s="197"/>
      <c r="AF105" s="197"/>
      <c r="AG105" s="197"/>
      <c r="AH105" s="197"/>
      <c r="AI105" s="197"/>
      <c r="AJ105" s="197"/>
      <c r="AK105" s="197"/>
      <c r="AL105" s="199"/>
      <c r="AM105" s="199"/>
      <c r="AN105" s="198"/>
      <c r="AO105" s="199"/>
      <c r="AP105" s="199"/>
      <c r="AQ105" s="199"/>
      <c r="AR105" s="199"/>
      <c r="AS105" s="199"/>
      <c r="AT105" s="199"/>
      <c r="AU105" s="111" t="s">
        <v>696</v>
      </c>
      <c r="AV105" s="111" t="s">
        <v>285</v>
      </c>
      <c r="AX105" s="8" t="s">
        <v>217</v>
      </c>
    </row>
    <row r="106" spans="1:50" ht="15" customHeight="1">
      <c r="A106" s="78" t="s">
        <v>40</v>
      </c>
      <c r="B106" s="62" t="s">
        <v>41</v>
      </c>
      <c r="C106" s="38" t="s">
        <v>181</v>
      </c>
      <c r="D106" s="77">
        <v>44561</v>
      </c>
      <c r="E106" s="60" t="s">
        <v>200</v>
      </c>
      <c r="F106" s="60" t="s">
        <v>198</v>
      </c>
      <c r="G106" s="176"/>
      <c r="H106" s="33">
        <v>17</v>
      </c>
      <c r="I106" s="33">
        <v>1099</v>
      </c>
      <c r="J106" s="33">
        <v>7</v>
      </c>
      <c r="K106" s="33"/>
      <c r="L106" s="33"/>
      <c r="M106" s="33"/>
      <c r="N106" s="33"/>
      <c r="O106" s="33">
        <v>782</v>
      </c>
      <c r="P106" s="33">
        <v>0.5</v>
      </c>
      <c r="Q106" s="33">
        <v>316</v>
      </c>
      <c r="R106" s="33">
        <v>6</v>
      </c>
      <c r="S106" s="33"/>
      <c r="T106" s="97"/>
      <c r="U106" s="33">
        <v>454</v>
      </c>
      <c r="V106" s="33">
        <v>9</v>
      </c>
      <c r="W106" s="197"/>
      <c r="X106" s="197"/>
      <c r="Y106" s="197">
        <v>1</v>
      </c>
      <c r="Z106" s="197">
        <v>1</v>
      </c>
      <c r="AA106" s="198"/>
      <c r="AB106" s="197"/>
      <c r="AC106" s="197"/>
      <c r="AD106" s="197"/>
      <c r="AE106" s="197"/>
      <c r="AF106" s="197"/>
      <c r="AG106" s="197"/>
      <c r="AH106" s="197"/>
      <c r="AI106" s="197"/>
      <c r="AJ106" s="197"/>
      <c r="AK106" s="197"/>
      <c r="AL106" s="199"/>
      <c r="AM106" s="199"/>
      <c r="AN106" s="198"/>
      <c r="AO106" s="199"/>
      <c r="AP106" s="199"/>
      <c r="AQ106" s="199"/>
      <c r="AR106" s="199"/>
      <c r="AS106" s="199"/>
      <c r="AT106" s="199"/>
      <c r="AU106" s="111" t="s">
        <v>502</v>
      </c>
      <c r="AV106" s="111" t="s">
        <v>295</v>
      </c>
      <c r="AX106" s="8" t="s">
        <v>217</v>
      </c>
    </row>
    <row r="107" spans="1:50" ht="15" customHeight="1">
      <c r="A107" s="78" t="s">
        <v>60</v>
      </c>
      <c r="B107" s="62" t="s">
        <v>61</v>
      </c>
      <c r="C107" s="38" t="s">
        <v>176</v>
      </c>
      <c r="D107" s="77">
        <v>44561</v>
      </c>
      <c r="E107" s="60" t="s">
        <v>200</v>
      </c>
      <c r="F107" s="60" t="s">
        <v>198</v>
      </c>
      <c r="G107" s="176"/>
      <c r="H107" s="33">
        <v>258</v>
      </c>
      <c r="I107" s="33">
        <v>12286</v>
      </c>
      <c r="J107" s="33">
        <v>246</v>
      </c>
      <c r="K107" s="33">
        <v>581</v>
      </c>
      <c r="L107" s="33">
        <v>12</v>
      </c>
      <c r="M107" s="33">
        <v>8939</v>
      </c>
      <c r="N107" s="33">
        <v>179</v>
      </c>
      <c r="O107" s="33">
        <v>2767</v>
      </c>
      <c r="P107" s="33">
        <v>55</v>
      </c>
      <c r="Q107" s="33"/>
      <c r="R107" s="33"/>
      <c r="S107" s="33"/>
      <c r="T107" s="97"/>
      <c r="U107" s="33"/>
      <c r="V107" s="33"/>
      <c r="W107" s="197">
        <v>1457</v>
      </c>
      <c r="X107" s="197">
        <v>12</v>
      </c>
      <c r="Y107" s="197">
        <v>1191</v>
      </c>
      <c r="Z107" s="197"/>
      <c r="AA107" s="198"/>
      <c r="AB107" s="197"/>
      <c r="AC107" s="197"/>
      <c r="AD107" s="197"/>
      <c r="AE107" s="197"/>
      <c r="AF107" s="197"/>
      <c r="AG107" s="197"/>
      <c r="AH107" s="197"/>
      <c r="AI107" s="197"/>
      <c r="AJ107" s="197"/>
      <c r="AK107" s="197"/>
      <c r="AL107" s="199"/>
      <c r="AM107" s="199"/>
      <c r="AN107" s="198"/>
      <c r="AO107" s="199"/>
      <c r="AP107" s="199"/>
      <c r="AQ107" s="199"/>
      <c r="AR107" s="199"/>
      <c r="AS107" s="199"/>
      <c r="AT107" s="199"/>
      <c r="AU107" s="111" t="s">
        <v>503</v>
      </c>
      <c r="AV107" s="111" t="s">
        <v>311</v>
      </c>
      <c r="AX107" s="8" t="s">
        <v>217</v>
      </c>
    </row>
    <row r="108" spans="1:50" ht="15" customHeight="1">
      <c r="A108" s="38" t="s">
        <v>335</v>
      </c>
      <c r="B108" s="60" t="s">
        <v>99</v>
      </c>
      <c r="C108" s="38" t="s">
        <v>180</v>
      </c>
      <c r="D108" s="77">
        <v>44561</v>
      </c>
      <c r="E108" s="60" t="s">
        <v>200</v>
      </c>
      <c r="F108" s="60" t="s">
        <v>197</v>
      </c>
      <c r="G108" s="176"/>
      <c r="H108" s="33">
        <v>285</v>
      </c>
      <c r="I108" s="33">
        <v>14240</v>
      </c>
      <c r="J108" s="33">
        <v>285</v>
      </c>
      <c r="K108" s="33">
        <v>14240</v>
      </c>
      <c r="L108" s="33">
        <v>285</v>
      </c>
      <c r="M108" s="33">
        <v>0</v>
      </c>
      <c r="N108" s="33">
        <v>0</v>
      </c>
      <c r="O108" s="33">
        <v>0</v>
      </c>
      <c r="P108" s="33">
        <v>0</v>
      </c>
      <c r="Q108" s="33">
        <v>0</v>
      </c>
      <c r="R108" s="33">
        <v>0</v>
      </c>
      <c r="S108" s="33">
        <v>0</v>
      </c>
      <c r="T108" s="97"/>
      <c r="U108" s="33">
        <v>0</v>
      </c>
      <c r="V108" s="33">
        <v>0</v>
      </c>
      <c r="W108" s="197">
        <v>0</v>
      </c>
      <c r="X108" s="197">
        <v>0</v>
      </c>
      <c r="Y108" s="197">
        <v>0</v>
      </c>
      <c r="Z108" s="197">
        <v>0</v>
      </c>
      <c r="AA108" s="198"/>
      <c r="AB108" s="197">
        <v>0</v>
      </c>
      <c r="AC108" s="197">
        <v>0</v>
      </c>
      <c r="AD108" s="197">
        <v>0</v>
      </c>
      <c r="AE108" s="197">
        <v>0</v>
      </c>
      <c r="AF108" s="197">
        <v>0</v>
      </c>
      <c r="AG108" s="197">
        <v>0</v>
      </c>
      <c r="AH108" s="197">
        <v>0</v>
      </c>
      <c r="AI108" s="197">
        <v>0</v>
      </c>
      <c r="AJ108" s="197">
        <v>0</v>
      </c>
      <c r="AK108" s="197">
        <v>0</v>
      </c>
      <c r="AL108" s="199">
        <v>0</v>
      </c>
      <c r="AM108" s="199">
        <v>0</v>
      </c>
      <c r="AN108" s="198"/>
      <c r="AO108" s="199">
        <v>0</v>
      </c>
      <c r="AP108" s="199">
        <v>0</v>
      </c>
      <c r="AQ108" s="199">
        <v>0</v>
      </c>
      <c r="AR108" s="199">
        <v>0</v>
      </c>
      <c r="AS108" s="199">
        <v>0</v>
      </c>
      <c r="AT108" s="199">
        <v>0</v>
      </c>
      <c r="AU108" s="111" t="s">
        <v>504</v>
      </c>
      <c r="AV108" s="111" t="s">
        <v>234</v>
      </c>
      <c r="AX108" s="8" t="s">
        <v>217</v>
      </c>
    </row>
    <row r="109" spans="1:50" ht="15" customHeight="1">
      <c r="A109" s="38" t="s">
        <v>16</v>
      </c>
      <c r="B109" s="60" t="s">
        <v>17</v>
      </c>
      <c r="C109" s="38" t="s">
        <v>168</v>
      </c>
      <c r="D109" s="77">
        <v>44561</v>
      </c>
      <c r="E109" s="60" t="s">
        <v>200</v>
      </c>
      <c r="F109" s="60" t="s">
        <v>198</v>
      </c>
      <c r="G109" s="176"/>
      <c r="H109" s="33">
        <v>0.2</v>
      </c>
      <c r="I109" s="33">
        <v>8</v>
      </c>
      <c r="J109" s="33">
        <v>0.2</v>
      </c>
      <c r="K109" s="33">
        <v>8</v>
      </c>
      <c r="L109" s="33">
        <v>0.2</v>
      </c>
      <c r="M109" s="33">
        <v>0</v>
      </c>
      <c r="N109" s="33">
        <v>0</v>
      </c>
      <c r="O109" s="33">
        <v>0</v>
      </c>
      <c r="P109" s="33">
        <v>0</v>
      </c>
      <c r="Q109" s="33">
        <v>0</v>
      </c>
      <c r="R109" s="33">
        <v>0</v>
      </c>
      <c r="S109" s="33">
        <v>0</v>
      </c>
      <c r="T109" s="97"/>
      <c r="U109" s="33">
        <v>30</v>
      </c>
      <c r="V109" s="33">
        <v>0</v>
      </c>
      <c r="W109" s="197">
        <v>0</v>
      </c>
      <c r="X109" s="197">
        <v>0</v>
      </c>
      <c r="Y109" s="197">
        <v>0</v>
      </c>
      <c r="Z109" s="197">
        <v>0</v>
      </c>
      <c r="AA109" s="198"/>
      <c r="AB109" s="197">
        <v>0</v>
      </c>
      <c r="AC109" s="197">
        <v>0</v>
      </c>
      <c r="AD109" s="197">
        <v>0</v>
      </c>
      <c r="AE109" s="197">
        <v>0</v>
      </c>
      <c r="AF109" s="197">
        <v>0</v>
      </c>
      <c r="AG109" s="197">
        <v>0</v>
      </c>
      <c r="AH109" s="197">
        <v>0</v>
      </c>
      <c r="AI109" s="197">
        <v>0</v>
      </c>
      <c r="AJ109" s="197">
        <v>0</v>
      </c>
      <c r="AK109" s="197">
        <v>0</v>
      </c>
      <c r="AL109" s="199">
        <v>0</v>
      </c>
      <c r="AM109" s="199">
        <v>0</v>
      </c>
      <c r="AN109" s="198"/>
      <c r="AO109" s="199">
        <v>0</v>
      </c>
      <c r="AP109" s="199">
        <v>0</v>
      </c>
      <c r="AQ109" s="199">
        <v>0</v>
      </c>
      <c r="AR109" s="199">
        <v>0</v>
      </c>
      <c r="AS109" s="199">
        <v>0</v>
      </c>
      <c r="AT109" s="199">
        <v>0</v>
      </c>
      <c r="AU109" s="111" t="s">
        <v>505</v>
      </c>
      <c r="AV109" s="111" t="s">
        <v>286</v>
      </c>
      <c r="AX109" s="8" t="s">
        <v>217</v>
      </c>
    </row>
    <row r="110" spans="1:50" ht="15" customHeight="1">
      <c r="A110" s="60"/>
      <c r="C110" s="38"/>
      <c r="D110" s="77"/>
      <c r="E110" s="60"/>
      <c r="F110" s="60"/>
      <c r="G110" s="176"/>
      <c r="H110" s="172"/>
      <c r="I110" s="172"/>
      <c r="J110" s="172"/>
      <c r="K110" s="172"/>
      <c r="L110" s="172"/>
      <c r="M110" s="172"/>
      <c r="N110" s="172"/>
      <c r="O110" s="172"/>
      <c r="P110" s="172"/>
      <c r="Q110" s="172"/>
      <c r="R110" s="172"/>
      <c r="S110" s="172"/>
      <c r="T110" s="176"/>
      <c r="U110" s="172"/>
      <c r="V110" s="172"/>
      <c r="W110" s="171"/>
      <c r="X110" s="171"/>
      <c r="Y110" s="171"/>
      <c r="Z110" s="171"/>
      <c r="AA110" s="180"/>
      <c r="AB110" s="171"/>
      <c r="AC110" s="171"/>
      <c r="AD110" s="171"/>
      <c r="AE110" s="171"/>
      <c r="AF110" s="171"/>
      <c r="AG110" s="171"/>
      <c r="AH110" s="171"/>
      <c r="AI110" s="171"/>
      <c r="AJ110" s="171"/>
      <c r="AK110" s="171"/>
      <c r="AL110"/>
      <c r="AM110"/>
      <c r="AN110" s="180"/>
      <c r="AO110"/>
      <c r="AP110"/>
      <c r="AQ110"/>
      <c r="AR110"/>
      <c r="AS110"/>
      <c r="AT110"/>
      <c r="AU110" s="111"/>
      <c r="AV110" s="169"/>
    </row>
    <row r="111" spans="1:50" ht="15" customHeight="1">
      <c r="A111" s="78"/>
      <c r="B111" s="62"/>
      <c r="C111" s="38"/>
      <c r="D111" s="77"/>
      <c r="E111" s="60"/>
      <c r="F111" s="60"/>
      <c r="G111" s="176"/>
      <c r="H111" s="172"/>
      <c r="I111" s="172"/>
      <c r="J111" s="172"/>
      <c r="K111" s="172"/>
      <c r="L111" s="172"/>
      <c r="M111" s="172"/>
      <c r="N111" s="172"/>
      <c r="O111" s="172"/>
      <c r="P111" s="172"/>
      <c r="Q111" s="172"/>
      <c r="R111" s="172"/>
      <c r="S111" s="172"/>
      <c r="T111" s="176"/>
      <c r="U111" s="172"/>
      <c r="V111" s="172"/>
      <c r="W111" s="36"/>
      <c r="X111" s="33"/>
      <c r="Y111" s="33"/>
      <c r="Z111" s="33"/>
      <c r="AA111" s="97"/>
      <c r="AB111" s="33"/>
      <c r="AC111" s="33"/>
      <c r="AD111" s="33"/>
      <c r="AE111" s="36"/>
      <c r="AF111" s="33"/>
      <c r="AG111" s="33"/>
      <c r="AH111" s="33"/>
      <c r="AI111" s="33"/>
      <c r="AJ111" s="33"/>
      <c r="AK111" s="33"/>
      <c r="AL111"/>
      <c r="AM111"/>
      <c r="AN111" s="180"/>
      <c r="AO111"/>
      <c r="AP111"/>
      <c r="AQ111"/>
      <c r="AR111"/>
      <c r="AS111"/>
      <c r="AT111"/>
      <c r="AU111" s="34"/>
      <c r="AV111" s="34"/>
    </row>
    <row r="112" spans="1:50" ht="15" customHeight="1">
      <c r="A112" s="38"/>
      <c r="C112" s="38"/>
      <c r="D112" s="77"/>
      <c r="E112" s="60"/>
      <c r="F112" s="60"/>
      <c r="G112" s="176"/>
      <c r="H112" s="172"/>
      <c r="I112" s="172"/>
      <c r="J112" s="172"/>
      <c r="K112" s="172"/>
      <c r="L112" s="172"/>
      <c r="M112" s="172"/>
      <c r="N112" s="172"/>
      <c r="O112" s="172"/>
      <c r="P112" s="172"/>
      <c r="Q112" s="172"/>
      <c r="R112" s="172"/>
      <c r="S112" s="172"/>
      <c r="T112" s="176"/>
      <c r="U112" s="172"/>
      <c r="V112" s="172"/>
      <c r="W112" s="33"/>
      <c r="X112" s="33"/>
      <c r="Y112" s="33"/>
      <c r="Z112" s="33"/>
      <c r="AA112" s="97"/>
      <c r="AB112" s="33"/>
      <c r="AC112" s="33"/>
      <c r="AD112" s="33"/>
      <c r="AE112" s="33"/>
      <c r="AF112" s="33"/>
      <c r="AG112" s="33"/>
      <c r="AH112" s="33"/>
      <c r="AI112" s="33"/>
      <c r="AJ112" s="33"/>
      <c r="AK112" s="33"/>
      <c r="AL112" s="33"/>
      <c r="AM112" s="33"/>
      <c r="AN112" s="97"/>
      <c r="AO112" s="33"/>
      <c r="AP112" s="33"/>
      <c r="AQ112" s="33"/>
      <c r="AR112" s="33"/>
      <c r="AS112" s="33"/>
      <c r="AT112" s="33"/>
      <c r="AU112" s="34"/>
      <c r="AV112" s="34"/>
    </row>
    <row r="113" spans="1:50" ht="15" customHeight="1">
      <c r="A113" s="38"/>
      <c r="C113" s="38"/>
      <c r="D113" s="77"/>
      <c r="E113" s="60"/>
      <c r="F113" s="60"/>
      <c r="G113" s="176"/>
      <c r="H113" s="172"/>
      <c r="I113" s="172"/>
      <c r="J113" s="172"/>
      <c r="K113" s="172"/>
      <c r="L113" s="172"/>
      <c r="M113" s="172"/>
      <c r="N113" s="172"/>
      <c r="O113" s="172"/>
      <c r="P113" s="172"/>
      <c r="Q113" s="172"/>
      <c r="R113" s="172"/>
      <c r="S113" s="172"/>
      <c r="T113" s="176"/>
      <c r="U113" s="172"/>
      <c r="V113" s="172"/>
      <c r="W113" s="33"/>
      <c r="X113" s="33"/>
      <c r="Y113" s="33"/>
      <c r="Z113" s="33"/>
      <c r="AA113" s="97"/>
      <c r="AB113" s="33"/>
      <c r="AC113" s="33"/>
      <c r="AD113" s="33"/>
      <c r="AE113" s="33"/>
      <c r="AF113" s="33"/>
      <c r="AG113" s="33"/>
      <c r="AH113" s="33"/>
      <c r="AI113" s="33"/>
      <c r="AJ113" s="33"/>
      <c r="AK113" s="33"/>
      <c r="AL113" s="33"/>
      <c r="AM113" s="33"/>
      <c r="AN113" s="97"/>
      <c r="AO113" s="33"/>
      <c r="AP113" s="33"/>
      <c r="AQ113" s="33"/>
      <c r="AR113" s="33"/>
      <c r="AS113" s="33"/>
      <c r="AT113" s="33"/>
      <c r="AU113" s="34"/>
      <c r="AV113" s="34"/>
    </row>
    <row r="114" spans="1:50" ht="15" customHeight="1">
      <c r="A114" s="60"/>
      <c r="C114" s="38"/>
      <c r="D114" s="77"/>
      <c r="E114" s="60"/>
      <c r="F114" s="60"/>
      <c r="G114" s="176"/>
      <c r="H114" s="172"/>
      <c r="I114" s="172"/>
      <c r="J114" s="172"/>
      <c r="K114" s="172"/>
      <c r="L114" s="172"/>
      <c r="M114" s="172"/>
      <c r="N114" s="172"/>
      <c r="O114" s="172"/>
      <c r="P114" s="172"/>
      <c r="Q114" s="172"/>
      <c r="R114" s="172"/>
      <c r="S114" s="172"/>
      <c r="T114" s="176"/>
      <c r="U114" s="172"/>
      <c r="V114" s="172"/>
      <c r="W114" s="33"/>
      <c r="X114" s="33"/>
      <c r="Y114" s="33"/>
      <c r="Z114" s="33"/>
      <c r="AA114" s="97"/>
      <c r="AB114" s="33"/>
      <c r="AC114" s="33"/>
      <c r="AD114" s="33"/>
      <c r="AE114" s="33"/>
      <c r="AF114" s="33"/>
      <c r="AG114" s="33"/>
      <c r="AH114" s="33"/>
      <c r="AI114" s="33"/>
      <c r="AJ114" s="33"/>
      <c r="AK114" s="33"/>
      <c r="AL114" s="33"/>
      <c r="AM114" s="33"/>
      <c r="AN114" s="97"/>
      <c r="AO114" s="33"/>
      <c r="AP114" s="33"/>
      <c r="AQ114" s="33"/>
      <c r="AR114" s="33"/>
      <c r="AS114" s="33"/>
      <c r="AT114" s="33"/>
      <c r="AU114" s="34"/>
      <c r="AV114" s="34"/>
    </row>
    <row r="115" spans="1:50" ht="14.5" customHeight="1">
      <c r="B115" s="35"/>
      <c r="C115" s="29"/>
      <c r="D115" s="22"/>
      <c r="W115" s="33"/>
      <c r="X115" s="33"/>
      <c r="Y115" s="33"/>
      <c r="Z115" s="33"/>
      <c r="AA115" s="97"/>
      <c r="AB115" s="33"/>
      <c r="AC115" s="33"/>
      <c r="AD115" s="33"/>
      <c r="AE115" s="33"/>
      <c r="AF115" s="33"/>
      <c r="AG115" s="33"/>
      <c r="AH115" s="33"/>
      <c r="AI115" s="33"/>
      <c r="AJ115" s="33"/>
      <c r="AK115" s="33"/>
      <c r="AL115" s="33"/>
      <c r="AM115" s="33"/>
      <c r="AN115" s="97"/>
      <c r="AO115" s="33"/>
      <c r="AP115" s="33"/>
      <c r="AQ115" s="33"/>
      <c r="AR115" s="33"/>
      <c r="AS115" s="33"/>
      <c r="AT115" s="33"/>
      <c r="AU115" s="34"/>
      <c r="AV115" s="34"/>
      <c r="AX115" s="8" t="s">
        <v>217</v>
      </c>
    </row>
    <row r="116" spans="1:50" ht="14.5" customHeight="1">
      <c r="B116" s="35"/>
      <c r="C116" s="29"/>
      <c r="D116" s="22"/>
      <c r="W116" s="33"/>
      <c r="X116" s="33"/>
      <c r="Y116" s="33"/>
      <c r="Z116" s="33"/>
      <c r="AA116" s="97"/>
      <c r="AB116" s="33"/>
      <c r="AC116" s="33"/>
      <c r="AD116" s="33"/>
      <c r="AE116" s="33"/>
      <c r="AF116" s="33"/>
      <c r="AG116" s="33"/>
      <c r="AH116" s="33"/>
      <c r="AI116" s="33"/>
      <c r="AJ116" s="33"/>
      <c r="AK116" s="33"/>
      <c r="AL116" s="33"/>
      <c r="AM116" s="33"/>
      <c r="AN116" s="97"/>
      <c r="AO116" s="33"/>
      <c r="AP116" s="33"/>
      <c r="AQ116" s="33"/>
      <c r="AR116" s="33"/>
      <c r="AS116" s="33"/>
      <c r="AT116" s="33"/>
      <c r="AU116" s="34"/>
      <c r="AV116" s="34"/>
      <c r="AW116" s="75"/>
      <c r="AX116" s="8" t="s">
        <v>217</v>
      </c>
    </row>
    <row r="117" spans="1:50" ht="14.5" customHeight="1">
      <c r="B117" s="35"/>
      <c r="C117" s="29"/>
      <c r="D117" s="22"/>
      <c r="W117" s="33"/>
      <c r="X117" s="33"/>
      <c r="Y117" s="33"/>
      <c r="Z117" s="33"/>
      <c r="AA117" s="97"/>
      <c r="AB117" s="33"/>
      <c r="AC117" s="33"/>
      <c r="AD117" s="33"/>
      <c r="AE117" s="33"/>
      <c r="AF117" s="33"/>
      <c r="AG117" s="33"/>
      <c r="AH117" s="33"/>
      <c r="AI117" s="33"/>
      <c r="AJ117" s="33"/>
      <c r="AK117" s="33"/>
      <c r="AL117" s="33"/>
      <c r="AM117" s="33"/>
      <c r="AN117" s="97"/>
      <c r="AO117" s="33"/>
      <c r="AP117" s="33"/>
      <c r="AQ117" s="33"/>
      <c r="AR117" s="33"/>
      <c r="AS117" s="33"/>
      <c r="AT117" s="33"/>
      <c r="AU117" s="34"/>
      <c r="AV117" s="34"/>
      <c r="AX117" s="8" t="s">
        <v>217</v>
      </c>
    </row>
    <row r="118" spans="1:50" ht="14.5" customHeight="1">
      <c r="B118" s="35"/>
      <c r="C118" s="29"/>
      <c r="D118" s="22"/>
      <c r="W118" s="33"/>
      <c r="X118" s="33"/>
      <c r="Y118" s="33"/>
      <c r="Z118" s="33"/>
      <c r="AA118" s="97"/>
      <c r="AB118" s="33"/>
      <c r="AC118" s="33"/>
      <c r="AD118" s="33"/>
      <c r="AE118" s="33"/>
      <c r="AF118" s="33"/>
      <c r="AG118" s="33"/>
      <c r="AH118" s="33"/>
      <c r="AI118" s="33"/>
      <c r="AJ118" s="33"/>
      <c r="AK118" s="33"/>
      <c r="AL118" s="33"/>
      <c r="AM118" s="33"/>
      <c r="AN118" s="97"/>
      <c r="AO118" s="33"/>
      <c r="AP118" s="33"/>
      <c r="AQ118" s="33"/>
      <c r="AR118" s="33"/>
      <c r="AS118" s="33"/>
      <c r="AT118" s="33"/>
      <c r="AU118" s="34"/>
      <c r="AV118" s="34"/>
      <c r="AX118" s="8" t="s">
        <v>217</v>
      </c>
    </row>
    <row r="119" spans="1:50" ht="14.5" customHeight="1">
      <c r="A119" s="56"/>
      <c r="B119" s="57"/>
      <c r="C119" s="29"/>
      <c r="D119" s="22"/>
      <c r="W119" s="33"/>
      <c r="X119" s="33"/>
      <c r="Y119" s="33"/>
      <c r="Z119" s="33"/>
      <c r="AA119" s="97"/>
      <c r="AB119" s="33"/>
      <c r="AC119" s="33"/>
      <c r="AD119" s="33"/>
      <c r="AE119" s="33"/>
      <c r="AF119" s="33"/>
      <c r="AG119" s="33"/>
      <c r="AH119" s="33"/>
      <c r="AI119" s="33"/>
      <c r="AJ119" s="33"/>
      <c r="AK119" s="33"/>
      <c r="AL119" s="33"/>
      <c r="AM119" s="33"/>
      <c r="AN119" s="97"/>
      <c r="AO119" s="33"/>
      <c r="AP119" s="33"/>
      <c r="AQ119" s="33"/>
      <c r="AR119" s="33"/>
      <c r="AS119" s="33"/>
      <c r="AT119" s="33"/>
      <c r="AU119" s="34"/>
      <c r="AV119" s="34"/>
      <c r="AX119" s="8" t="s">
        <v>217</v>
      </c>
    </row>
    <row r="120" spans="1:50" ht="14.5" customHeight="1">
      <c r="A120" s="30"/>
      <c r="B120" s="35"/>
      <c r="C120" s="29"/>
      <c r="D120" s="22"/>
      <c r="W120" s="37"/>
      <c r="X120" s="37"/>
      <c r="Y120" s="37"/>
      <c r="Z120" s="37"/>
      <c r="AA120" s="102"/>
      <c r="AB120" s="37"/>
      <c r="AC120" s="37"/>
      <c r="AD120" s="37"/>
      <c r="AE120" s="37"/>
      <c r="AF120" s="37"/>
      <c r="AG120" s="37"/>
      <c r="AH120" s="37"/>
      <c r="AI120" s="37"/>
      <c r="AJ120" s="37"/>
      <c r="AK120" s="37"/>
      <c r="AL120" s="37"/>
      <c r="AM120" s="37"/>
      <c r="AN120" s="102"/>
      <c r="AO120" s="37"/>
      <c r="AP120" s="37"/>
      <c r="AQ120" s="37"/>
      <c r="AR120" s="37"/>
      <c r="AS120" s="37"/>
      <c r="AT120" s="37"/>
      <c r="AU120" s="34"/>
      <c r="AV120" s="34"/>
    </row>
    <row r="121" spans="1:50">
      <c r="A121" s="64"/>
      <c r="B121" s="67"/>
      <c r="C121" s="66"/>
      <c r="D121" s="66"/>
      <c r="E121" s="68"/>
      <c r="F121" s="68"/>
      <c r="G121" s="179"/>
      <c r="H121" s="174"/>
      <c r="I121" s="174"/>
      <c r="J121" s="174"/>
      <c r="K121" s="174"/>
      <c r="L121" s="174"/>
      <c r="M121" s="174"/>
      <c r="N121" s="174"/>
      <c r="O121" s="174"/>
      <c r="P121" s="174"/>
      <c r="Q121" s="174"/>
      <c r="R121" s="174"/>
      <c r="S121" s="174"/>
      <c r="T121" s="179"/>
      <c r="U121" s="174"/>
      <c r="V121" s="174"/>
      <c r="W121" s="70"/>
      <c r="X121" s="70"/>
      <c r="Y121" s="70"/>
      <c r="Z121" s="70"/>
      <c r="AA121" s="103"/>
      <c r="AB121" s="70"/>
      <c r="AC121" s="70"/>
      <c r="AD121" s="70"/>
      <c r="AE121" s="70"/>
      <c r="AF121" s="70"/>
      <c r="AG121" s="70"/>
      <c r="AH121" s="70"/>
      <c r="AI121" s="70"/>
      <c r="AJ121" s="70"/>
      <c r="AK121" s="70"/>
      <c r="AL121" s="70"/>
      <c r="AM121" s="70"/>
      <c r="AN121" s="103"/>
      <c r="AO121" s="70"/>
      <c r="AP121" s="70"/>
      <c r="AQ121" s="70"/>
      <c r="AR121" s="70"/>
      <c r="AS121" s="70"/>
      <c r="AT121" s="70"/>
      <c r="AU121" s="66"/>
      <c r="AV121" s="66"/>
      <c r="AW121" s="65"/>
    </row>
    <row r="122" spans="1:50">
      <c r="A122" s="64"/>
      <c r="B122" s="67"/>
      <c r="C122" s="66"/>
      <c r="D122" s="66"/>
      <c r="E122" s="68"/>
      <c r="F122" s="68"/>
      <c r="G122" s="179"/>
      <c r="H122" s="174"/>
      <c r="I122" s="174"/>
      <c r="J122" s="174"/>
      <c r="K122" s="174"/>
      <c r="L122" s="174"/>
      <c r="M122" s="174"/>
      <c r="N122" s="174"/>
      <c r="O122" s="174"/>
      <c r="P122" s="174"/>
      <c r="Q122" s="174"/>
      <c r="R122" s="174"/>
      <c r="S122" s="174"/>
      <c r="T122" s="179"/>
      <c r="U122" s="174"/>
      <c r="V122" s="174"/>
      <c r="W122" s="70"/>
      <c r="X122" s="70"/>
      <c r="Y122" s="70"/>
      <c r="Z122" s="70"/>
      <c r="AA122" s="103"/>
      <c r="AB122" s="70"/>
      <c r="AC122" s="70"/>
      <c r="AD122" s="70"/>
      <c r="AE122" s="70"/>
      <c r="AF122" s="70"/>
      <c r="AG122" s="70"/>
      <c r="AH122" s="70"/>
      <c r="AI122" s="70"/>
      <c r="AJ122" s="70"/>
      <c r="AK122" s="70"/>
      <c r="AL122" s="70"/>
      <c r="AM122" s="70"/>
      <c r="AN122" s="103"/>
      <c r="AO122" s="70"/>
      <c r="AP122" s="70"/>
      <c r="AQ122" s="70"/>
      <c r="AR122" s="70"/>
      <c r="AS122" s="70"/>
      <c r="AT122" s="70"/>
      <c r="AU122" s="66"/>
      <c r="AV122" s="66"/>
      <c r="AW122" s="65"/>
    </row>
    <row r="125" spans="1:50" hidden="1">
      <c r="B125" s="60">
        <v>1</v>
      </c>
      <c r="C125" s="30">
        <f>B125+1</f>
        <v>2</v>
      </c>
      <c r="D125" s="30">
        <f t="shared" ref="D125:F125" si="0">C125+1</f>
        <v>3</v>
      </c>
      <c r="E125" s="30">
        <f t="shared" si="0"/>
        <v>4</v>
      </c>
      <c r="F125" s="30">
        <f t="shared" si="0"/>
        <v>5</v>
      </c>
      <c r="G125" s="104">
        <v>6</v>
      </c>
      <c r="H125" s="39">
        <f>G125+1</f>
        <v>7</v>
      </c>
      <c r="I125" s="39"/>
      <c r="J125" s="39"/>
      <c r="K125" s="39"/>
      <c r="L125" s="39"/>
      <c r="M125" s="39"/>
      <c r="N125" s="39"/>
      <c r="O125" s="39"/>
      <c r="P125" s="39"/>
      <c r="Q125" s="39"/>
      <c r="R125" s="39"/>
      <c r="S125" s="39"/>
      <c r="T125" s="104"/>
      <c r="U125" s="39"/>
      <c r="V125" s="39"/>
      <c r="AA125" s="104">
        <v>26</v>
      </c>
      <c r="AB125" s="39">
        <v>27</v>
      </c>
      <c r="AU125" s="30">
        <v>46</v>
      </c>
      <c r="AV125" s="30">
        <f>AU125+1</f>
        <v>47</v>
      </c>
      <c r="AW125" s="30">
        <f>AV125+1</f>
        <v>48</v>
      </c>
    </row>
    <row r="126" spans="1:50" hidden="1">
      <c r="G126" s="178">
        <f>H125+1</f>
        <v>8</v>
      </c>
      <c r="H126" s="39">
        <f>G126+1</f>
        <v>9</v>
      </c>
      <c r="AA126" s="104">
        <v>28</v>
      </c>
      <c r="AB126" s="39">
        <v>29</v>
      </c>
    </row>
    <row r="127" spans="1:50" hidden="1">
      <c r="G127" s="178">
        <f t="shared" ref="G127:G134" si="1">H126+1</f>
        <v>10</v>
      </c>
      <c r="H127" s="39">
        <f t="shared" ref="H127:H134" si="2">G127+1</f>
        <v>11</v>
      </c>
      <c r="AA127" s="104">
        <v>30</v>
      </c>
      <c r="AB127" s="39">
        <v>31</v>
      </c>
    </row>
    <row r="128" spans="1:50" hidden="1">
      <c r="G128" s="178">
        <f t="shared" si="1"/>
        <v>12</v>
      </c>
      <c r="H128" s="39">
        <f t="shared" si="2"/>
        <v>13</v>
      </c>
      <c r="AA128" s="104">
        <v>32</v>
      </c>
      <c r="AB128" s="39">
        <v>33</v>
      </c>
    </row>
    <row r="129" spans="7:28" hidden="1">
      <c r="G129" s="178">
        <f t="shared" si="1"/>
        <v>14</v>
      </c>
      <c r="H129" s="39">
        <f t="shared" si="2"/>
        <v>15</v>
      </c>
      <c r="AA129" s="104">
        <v>34</v>
      </c>
      <c r="AB129" s="39">
        <v>35</v>
      </c>
    </row>
    <row r="130" spans="7:28" hidden="1">
      <c r="G130" s="178">
        <f t="shared" si="1"/>
        <v>16</v>
      </c>
      <c r="H130" s="39">
        <f t="shared" si="2"/>
        <v>17</v>
      </c>
      <c r="AA130" s="104">
        <v>36</v>
      </c>
      <c r="AB130" s="39">
        <v>37</v>
      </c>
    </row>
    <row r="131" spans="7:28" hidden="1">
      <c r="G131" s="178">
        <f t="shared" si="1"/>
        <v>18</v>
      </c>
      <c r="H131" s="39">
        <f t="shared" si="2"/>
        <v>19</v>
      </c>
      <c r="AA131" s="104">
        <v>38</v>
      </c>
      <c r="AB131" s="39">
        <v>39</v>
      </c>
    </row>
    <row r="132" spans="7:28" hidden="1">
      <c r="G132" s="178">
        <f t="shared" si="1"/>
        <v>20</v>
      </c>
      <c r="H132" s="39">
        <f t="shared" si="2"/>
        <v>21</v>
      </c>
      <c r="AA132" s="104">
        <v>40</v>
      </c>
      <c r="AB132" s="39">
        <v>41</v>
      </c>
    </row>
    <row r="133" spans="7:28" hidden="1">
      <c r="G133" s="178">
        <f t="shared" si="1"/>
        <v>22</v>
      </c>
      <c r="H133" s="39">
        <f t="shared" si="2"/>
        <v>23</v>
      </c>
      <c r="AA133" s="104">
        <v>42</v>
      </c>
      <c r="AB133" s="39">
        <v>43</v>
      </c>
    </row>
    <row r="134" spans="7:28" hidden="1">
      <c r="G134" s="178">
        <f t="shared" si="1"/>
        <v>24</v>
      </c>
      <c r="H134" s="39">
        <f t="shared" si="2"/>
        <v>25</v>
      </c>
      <c r="AA134" s="104">
        <v>44</v>
      </c>
      <c r="AB134" s="39">
        <v>45</v>
      </c>
    </row>
    <row r="135" spans="7:28" hidden="1">
      <c r="H135" s="39"/>
    </row>
    <row r="136" spans="7:28">
      <c r="H136" s="39"/>
    </row>
    <row r="137" spans="7:28">
      <c r="H137" s="39"/>
    </row>
    <row r="138" spans="7:28">
      <c r="H138" s="39"/>
    </row>
    <row r="139" spans="7:28">
      <c r="H139" s="39"/>
    </row>
    <row r="140" spans="7:28">
      <c r="H140" s="39"/>
    </row>
    <row r="141" spans="7:28">
      <c r="H141" s="39"/>
    </row>
    <row r="142" spans="7:28">
      <c r="H142" s="39"/>
    </row>
    <row r="143" spans="7:28">
      <c r="H143" s="39"/>
    </row>
    <row r="144" spans="7:28">
      <c r="H144" s="39"/>
    </row>
    <row r="145" spans="8:8">
      <c r="H145" s="39"/>
    </row>
  </sheetData>
  <sheetProtection algorithmName="SHA-512" hashValue="ashA8O2vJBKWlhwztYHDPu6dVhmOWogPgea1OA/Dfb7GRY8zxaruAdLZ3AaYBFJ1rK3BGA4QYeY1oiFjAtlmsw==" saltValue="0Tq1MEni6FT8ARM3n5o3XA==" spinCount="100000" sheet="1" objects="1" scenarios="1"/>
  <hyperlinks>
    <hyperlink ref="AU74" r:id="rId1" xr:uid="{C78BA222-0DDA-4440-8292-D5BAB02364BC}"/>
    <hyperlink ref="AU2" r:id="rId2" xr:uid="{C3B805BD-16B5-4DDC-B5F3-D2C42C95DBE1}"/>
    <hyperlink ref="AU3" r:id="rId3" xr:uid="{C5E3F6D5-DB6A-4508-A031-E9A9F0D99971}"/>
    <hyperlink ref="AU4" r:id="rId4" xr:uid="{262D151E-29C9-47AC-A536-289438C7C029}"/>
    <hyperlink ref="AU5" r:id="rId5" xr:uid="{FF5D80D2-AFE5-4325-BF3B-98EFF750538E}"/>
    <hyperlink ref="AU6" r:id="rId6" xr:uid="{8E39D15F-DABD-49DF-BDC3-83638F9C90E1}"/>
    <hyperlink ref="AU7" r:id="rId7" xr:uid="{8889A976-6C4A-4A6F-8C2B-1F6E71CFBB09}"/>
    <hyperlink ref="AU8" r:id="rId8" xr:uid="{C05FCE97-66CB-40F8-96C0-316E4E304421}"/>
    <hyperlink ref="AU9" r:id="rId9" xr:uid="{854D2540-3224-44D3-BDAE-722DB7325168}"/>
    <hyperlink ref="AU10" r:id="rId10" xr:uid="{2CB7835C-3418-4FAB-9CF4-3AADDF0BD38F}"/>
    <hyperlink ref="AU11" r:id="rId11" xr:uid="{A51F27DA-D33E-4C55-A2AE-E565114EBAC3}"/>
    <hyperlink ref="AU12" r:id="rId12" xr:uid="{DE930845-4ACD-4DBB-8CB2-BC8601FFEBBA}"/>
    <hyperlink ref="AU13" r:id="rId13" xr:uid="{57AAD0A7-C601-4E27-B670-16DED3BDD6EA}"/>
    <hyperlink ref="AU14" r:id="rId14" xr:uid="{C38BB15E-44B9-4ADF-B3EF-1AAB181B6190}"/>
    <hyperlink ref="AU15" r:id="rId15" xr:uid="{76383B70-371B-40EE-B208-F054BD59132D}"/>
    <hyperlink ref="AU16" r:id="rId16" xr:uid="{20810686-4432-48D6-8408-1C7C6CF4150C}"/>
    <hyperlink ref="AU17" r:id="rId17" xr:uid="{1EA69767-193C-49EA-8E7D-924B15F08A23}"/>
    <hyperlink ref="AU18" r:id="rId18" xr:uid="{A93300FA-79DE-41DB-9370-0E3B8A1AD61D}"/>
    <hyperlink ref="AU19" r:id="rId19" xr:uid="{66B98C29-9BF7-4BBA-A82B-01CD779A6338}"/>
    <hyperlink ref="AU20" r:id="rId20" xr:uid="{2ABBA70D-E5B1-496F-948A-B00562375BA6}"/>
    <hyperlink ref="AU21" r:id="rId21" xr:uid="{E5A911CB-8A30-4441-A6BD-B9ADF69926D0}"/>
    <hyperlink ref="AU22" r:id="rId22" xr:uid="{0AB3D3C3-8EDF-4D6C-8A74-53834D3B0716}"/>
    <hyperlink ref="AU23" r:id="rId23" xr:uid="{088540EC-3104-47DA-9B95-E3957D49902D}"/>
    <hyperlink ref="AU24" r:id="rId24" xr:uid="{B1A9E4EE-9A72-4A63-AEF5-776B40894A03}"/>
    <hyperlink ref="AU25" r:id="rId25" xr:uid="{E52C2300-E033-4CDB-8D1C-D62173B61BA8}"/>
    <hyperlink ref="AU26" r:id="rId26" xr:uid="{1A4D8524-1E0A-48F3-887D-769A324D1A3B}"/>
    <hyperlink ref="AU27" r:id="rId27" xr:uid="{8214007D-1083-40DC-81D0-B192D94D0EC3}"/>
    <hyperlink ref="AU28" r:id="rId28" xr:uid="{FBAD6D4F-189C-4B3A-8485-F3DD228D6E89}"/>
    <hyperlink ref="AU29" r:id="rId29" xr:uid="{E2D860EB-D67A-4581-A380-DBED7F23850F}"/>
    <hyperlink ref="AU30" r:id="rId30" xr:uid="{B655977B-D06C-44B0-9EC5-453750D51289}"/>
    <hyperlink ref="AU31" r:id="rId31" xr:uid="{27E038E9-D2F5-4CB5-8C2D-8DA5C47E9489}"/>
    <hyperlink ref="AU32" r:id="rId32" xr:uid="{CEBEBCF4-C74B-4956-8373-321DEA10F49C}"/>
    <hyperlink ref="AU33" r:id="rId33" xr:uid="{8686DB86-CD6C-4420-A327-40B05619A775}"/>
    <hyperlink ref="AU34" r:id="rId34" xr:uid="{42314C6C-0848-401E-83D3-2D44D883B1D3}"/>
    <hyperlink ref="AU35" r:id="rId35" xr:uid="{A824EEC3-3D5D-4CE8-B768-31911C2FD5CE}"/>
    <hyperlink ref="AU36" r:id="rId36" xr:uid="{91633187-541D-464C-AD96-CD32F42639B1}"/>
    <hyperlink ref="AU37" r:id="rId37" xr:uid="{131C1B85-7342-4C0F-8E46-E5EFAF41F7B6}"/>
    <hyperlink ref="AU38" r:id="rId38" xr:uid="{F760B7A6-193D-409E-9A4F-ECD4500C2FA2}"/>
    <hyperlink ref="AU39" r:id="rId39" xr:uid="{D9EE8FCE-3640-4FC2-AC4C-E923F2699E92}"/>
    <hyperlink ref="AU40" r:id="rId40" xr:uid="{6E820EF1-BA51-4E8B-811E-2D82170C3B51}"/>
    <hyperlink ref="AU41" r:id="rId41" xr:uid="{370179DF-D1B3-4674-9C3F-13A607FAFE9C}"/>
    <hyperlink ref="AU42" r:id="rId42" xr:uid="{7F0489EA-B13D-412B-B69A-08393A64B6C1}"/>
    <hyperlink ref="AU43" r:id="rId43" xr:uid="{38C5F1F3-1FE7-4C3B-8D58-C2B74852FEAF}"/>
    <hyperlink ref="AU44" r:id="rId44" xr:uid="{EE3709C3-FCF5-4FD6-B7E8-C8C7AE49391B}"/>
    <hyperlink ref="AU45" r:id="rId45" xr:uid="{81569A03-77DB-486E-A53C-84558C90E77B}"/>
    <hyperlink ref="AU46" r:id="rId46" xr:uid="{3CE231C9-7827-4215-A0DA-69B33EE59BEA}"/>
    <hyperlink ref="AU47" r:id="rId47" xr:uid="{82A60276-8781-41F9-B930-51D4D461F024}"/>
    <hyperlink ref="AU48" r:id="rId48" xr:uid="{9E4674DB-50F4-4FAA-A1B3-C84F3E2C344C}"/>
    <hyperlink ref="AU49" r:id="rId49" xr:uid="{8F49BD63-761D-47E0-8FCB-812183F169B7}"/>
    <hyperlink ref="AU50" r:id="rId50" xr:uid="{C35ADDFD-D746-45CE-9C0D-B778319F7DB1}"/>
    <hyperlink ref="AU51" r:id="rId51" xr:uid="{EC25B8DC-3290-4AC6-8650-CAE04E600068}"/>
    <hyperlink ref="AU52" r:id="rId52" xr:uid="{461B8DB8-C062-49AA-9E6D-691E1B9023C3}"/>
    <hyperlink ref="AU53" r:id="rId53" xr:uid="{EEFA9B71-7276-40AD-BBB0-EBDCF03BA633}"/>
    <hyperlink ref="AU54" r:id="rId54" xr:uid="{7D700356-7383-46D0-950F-47049399EFB1}"/>
    <hyperlink ref="AU55" r:id="rId55" display="https://dskbank.bg/docs/default-source/%D0%B4%D0%BE%D0%BA%D1%83%D0%BC%D0%B5%D0%BD%D1%82%D0%B8/%D0%BE%D0%BF%D0%BE%D0%B2%D0%B5%D1%81%D1%82%D1%8F%D0%B2%D0%B0%D0%BD%D0%B8%D1%8F/2021/2021-year-end-disclosure-dsk-bank-group-according-to-regulation-575-dated-2013-on-prudential-requirements-for-credit-institutions-and-investment-firms.pdf?sfvrsn=30/09/2022-00:09" xr:uid="{6B57B923-2E8B-4C5A-86C0-CA60ACE93D8B}"/>
    <hyperlink ref="AU56" r:id="rId56" xr:uid="{B3530E2C-396A-440C-B41F-FF1B7B0867CE}"/>
    <hyperlink ref="AU57" r:id="rId57" xr:uid="{B7028568-EF06-4111-BCF1-F4EFBF7456D2}"/>
    <hyperlink ref="AU58" r:id="rId58" xr:uid="{3184FD0B-F796-48E3-B6D7-0D8E10CA64ED}"/>
    <hyperlink ref="AU59" r:id="rId59" xr:uid="{EB56BBC5-0869-4C9C-9788-023332C605D4}"/>
    <hyperlink ref="AU60" r:id="rId60" xr:uid="{4FD66108-997F-4358-9D63-0AA281E8454F}"/>
    <hyperlink ref="AU61" r:id="rId61" xr:uid="{6BC143D8-9D12-498F-A576-85B72DFC8A60}"/>
    <hyperlink ref="AU62" r:id="rId62" xr:uid="{F9AA1458-455F-4A9B-834F-6C1FBE93C891}"/>
    <hyperlink ref="AU63" r:id="rId63" xr:uid="{D225A85B-3460-4237-941D-954F8CC60CAE}"/>
    <hyperlink ref="AU64" r:id="rId64" xr:uid="{2F8E37C6-52DA-4E69-9478-17FDDD0CD590}"/>
    <hyperlink ref="AU65" r:id="rId65" xr:uid="{6060AB88-28DF-480C-8B9C-4A39E7E14C23}"/>
    <hyperlink ref="AU66" r:id="rId66" display="https://www.hellenicbank.com/portalserver/content/api/contentstream-id/ba122ca0-b615-4054-878e-cf272e6e3254/85f9006d-943d-4921-b4ab-694d7034c201/PDF/Announcements/2022/Group%E2%80%99s%20Disclosures%20in%20accordance%20with%20Pillar%20%CE%99%CE%99%CE%99%20of%20Basel%20III%20for%20the%20year%20ended%2031st%20December%202021/Hellenic%20Bank%20Group's%20Disclosures%20in%20accordance%20with%20Pillar%20III%20of%20Basel%20III%20for%20the%20year%20ended%2031%20December%202021.pdf" xr:uid="{7A338EB5-C99E-4B6F-9267-0809FBBE207C}"/>
    <hyperlink ref="AU67" r:id="rId67" xr:uid="{878F588C-163A-4C7D-BBFF-235B2B0516D1}"/>
    <hyperlink ref="AU68" r:id="rId68" xr:uid="{6F3832A6-156A-4BE4-8BCC-605874BCF2C6}"/>
    <hyperlink ref="AU69" r:id="rId69" xr:uid="{B52630EE-54A1-4846-BF67-346C88A1E8F1}"/>
    <hyperlink ref="AU70" r:id="rId70" xr:uid="{2118B3B0-D31E-4DFE-B5AD-3CCA8DDE8C59}"/>
    <hyperlink ref="AU71" r:id="rId71" xr:uid="{F7EC057D-3BD7-4D71-8816-777066F965B7}"/>
    <hyperlink ref="AU72" r:id="rId72" xr:uid="{C287721F-15E8-4F85-945D-F9CF1F6B87FA}"/>
    <hyperlink ref="AU73" r:id="rId73" xr:uid="{1FBD97C6-C376-45FA-B105-60FCD263AB1F}"/>
    <hyperlink ref="AU75" r:id="rId74" xr:uid="{842857D4-49C1-4872-93A9-C0ED1A21BAF0}"/>
    <hyperlink ref="AU76" r:id="rId75" xr:uid="{803902C2-59FC-45B2-B8BB-CBF26870FE5F}"/>
    <hyperlink ref="AU77" r:id="rId76" display="https://www.kutxabank.com/cs/Satellite?blobcol=urldata&amp;blobheader=application%2Fpdf&amp;blobheadername1=Expires&amp;blobheadername2=content-type&amp;blobheadername3=MDT-Type&amp;blobheadername4=Content-disposition&amp;blobheadervalue1=Thu%2C+10+Dec+2020+16%3A00%3A00+GMT&amp;blobheadervalue2=application%2Fpdf&amp;blobheadervalue3=abinary%3Bcharset%3DUTF-8&amp;blobheadervalue4=inline%3B+filename%3D%22IRP+2021+-+GRUPO+KUTXABANK_v2.20220930.pdf%22&amp;blobkey=id&amp;blobtable=MungoBlobs&amp;blobwhere=1312348138504&amp;ssbinary=true" xr:uid="{2904B72A-67ED-4EB9-8D3C-55943FBA44DA}"/>
    <hyperlink ref="AU78" r:id="rId77" xr:uid="{312B0C0E-8D23-4FC2-8397-77ECAD86E074}"/>
    <hyperlink ref="AU79" r:id="rId78" xr:uid="{4A558D24-DD37-4A29-B88C-271DEE2694B8}"/>
    <hyperlink ref="AU80" r:id="rId79" xr:uid="{C05A4391-ABF4-4932-AF6A-85766956F495}"/>
    <hyperlink ref="AU81" r:id="rId80" xr:uid="{CE03B34C-96E3-4DFA-939B-0BC4A0A49767}"/>
    <hyperlink ref="AU82" r:id="rId81" xr:uid="{36B5EF43-DF2C-4F65-B414-0FA7BDE719C3}"/>
    <hyperlink ref="AU83" r:id="rId82" xr:uid="{BCE6D79D-C630-4FD9-B382-6C8ED688ECAE}"/>
    <hyperlink ref="AU84" r:id="rId83" xr:uid="{CB3A6A8A-B20F-4117-8F85-C9E096AFA090}"/>
    <hyperlink ref="AU85" r:id="rId84" xr:uid="{6CFD137E-CC46-4AB2-ADAB-DED18C123702}"/>
    <hyperlink ref="AU86" r:id="rId85" xr:uid="{1A35C65B-02C6-4B44-8F9D-9A6E58243FE4}"/>
    <hyperlink ref="AU87" r:id="rId86" xr:uid="{B12D704D-2AEC-4F39-8DDD-41AE9AF93C01}"/>
    <hyperlink ref="AU88" r:id="rId87" xr:uid="{38CF185F-0557-48D9-BD16-5DDA8827488E}"/>
    <hyperlink ref="AU89" r:id="rId88" xr:uid="{7D091F4F-C2F2-4880-806E-B0D85DFAADE8}"/>
    <hyperlink ref="AU90" r:id="rId89" xr:uid="{DEF41587-2E60-4B0D-9A59-7BA69F0B9E71}"/>
    <hyperlink ref="AU91" r:id="rId90" xr:uid="{09B3A8AD-C3F6-4B10-B13C-EF395D794FFC}"/>
    <hyperlink ref="AU92" r:id="rId91" xr:uid="{EA1EFF49-E944-4D14-923F-EA3F362A831F}"/>
    <hyperlink ref="AU93" r:id="rId92" xr:uid="{D40F6617-E76A-41B7-90BB-7D17D3E9D58A}"/>
    <hyperlink ref="AU94" r:id="rId93" xr:uid="{92ED9D37-10FE-4B17-A0DD-90D9C7007788}"/>
    <hyperlink ref="AU95" r:id="rId94" xr:uid="{A375BB30-1DB3-4FAF-9FEB-EA4CDA6AD32C}"/>
    <hyperlink ref="AU96" r:id="rId95" display="https://www.rbinternational.com/de/investoren/berichte/regulatorische-veroeffentlichungen/_jcr_content/root/responsivegrid/contentcontainer_cop_983486446/contentplus/downloadlist_1505561_1567370318.download.html/0/RBI%20Pillar%203%20Report%2031_12_2021%20_nur%20auf%20Englisch_.pdf" xr:uid="{DE4504D3-B58A-4FF6-BDB4-98CA52DC8BBF}"/>
    <hyperlink ref="AU97" r:id="rId96" xr:uid="{7F55D565-64FE-4B1C-9F63-ABFC1D4D6F65}"/>
    <hyperlink ref="AU98" r:id="rId97" xr:uid="{3BF2681D-A120-44BA-ADC8-269023980F50}"/>
    <hyperlink ref="AU99" r:id="rId98" xr:uid="{63D9FF8C-7422-43CD-B944-AB6E2087DF8E}"/>
    <hyperlink ref="AU100" r:id="rId99" xr:uid="{AB802B10-5397-44DE-95D6-2A250CF2A4DD}"/>
    <hyperlink ref="AU101" r:id="rId100" xr:uid="{AA223C70-C3B6-4D09-A9AA-0566F49254D8}"/>
    <hyperlink ref="AU102" r:id="rId101" xr:uid="{1436F43E-BE7C-47BB-BB1F-29DBC07B886E}"/>
    <hyperlink ref="AU103" r:id="rId102" xr:uid="{C0DD3758-7BAA-4A3B-85E2-105720E9DA25}"/>
    <hyperlink ref="AU104" r:id="rId103" xr:uid="{7CA7FD9E-2820-4474-A940-DE04D29E0B80}"/>
    <hyperlink ref="AU105" r:id="rId104" display="https://www.ubs.com/de/de/ubs-germany/financial-reports/_jcr_content/mainpar/toplevelgrid_946469560/col1/accordionbox/accordionsplit_88273_1804755796/linklist_1030613649_/link_copy_975845815.1883759964.file/PS9jb250ZW50L2RhbS9hc3NldHMvY2MvaW52ZXN0b3ItcmVsYXRpb25zL3F1YXJ0ZXJsaWVzLzIwMjIvMXEyMi9vZmZlbmxlZ3VuZ3NiZXJpY2h0LTIwMjEucGRm/offenlegungsbericht-2021.pdf" xr:uid="{7BD5ADDD-B829-4E60-AFDC-FDBAD7E4C155}"/>
    <hyperlink ref="AU106" r:id="rId105" xr:uid="{8FF3954B-578E-43DE-B38C-461D3DDE26E9}"/>
    <hyperlink ref="AU107" r:id="rId106" xr:uid="{2B30A596-68DA-46AE-A8EC-88196A6FCBE5}"/>
    <hyperlink ref="AU108" r:id="rId107" xr:uid="{C898CB47-80E2-4769-80D6-7A5DAE1426BC}"/>
    <hyperlink ref="AU109" r:id="rId108" xr:uid="{EFDAFEC3-46BD-4054-BDDB-5189D98C7710}"/>
    <hyperlink ref="AV2" r:id="rId109" xr:uid="{20815134-7A62-44C2-8D6F-379795D59C33}"/>
    <hyperlink ref="AV3" r:id="rId110" xr:uid="{84BCAFF8-FC4C-4B2A-A1BE-24EA0619B0D1}"/>
    <hyperlink ref="AV4" r:id="rId111" xr:uid="{5CBB05A2-FA3E-45EF-96FE-3363E2023879}"/>
    <hyperlink ref="AV5" r:id="rId112" xr:uid="{4EFAAC0D-E8A1-462A-86A5-9E3C14541DFB}"/>
    <hyperlink ref="AV6" r:id="rId113" location="pillar-iii-disclosures" xr:uid="{8B5A22DD-BCF9-44BF-8DCB-9DE95049E592}"/>
    <hyperlink ref="AV7" r:id="rId114" xr:uid="{6CD18488-B431-480D-A64A-40C5B08D9489}"/>
    <hyperlink ref="AV8" r:id="rId115" xr:uid="{A87F08F5-0F6E-4591-A588-8E2EC0C31205}"/>
    <hyperlink ref="AV9" r:id="rId116" xr:uid="{3ACA1D00-5829-47BD-A304-7DA1719C7CD5}"/>
    <hyperlink ref="AV10" r:id="rId117" xr:uid="{D36D8715-1115-4BE0-A901-D94A5D74780A}"/>
    <hyperlink ref="AV11" r:id="rId118" xr:uid="{C19009B7-20FA-4A17-81FD-A9791A9E000A}"/>
    <hyperlink ref="AV12" r:id="rId119" xr:uid="{F6967843-9125-45C3-9963-BC52F3952C7F}"/>
    <hyperlink ref="AV13" r:id="rId120" xr:uid="{D4B73A3C-FD6D-4349-AF10-A57587EB7CF4}"/>
    <hyperlink ref="AV14" r:id="rId121" location="item-2" xr:uid="{C04FEFF3-8004-46E9-B909-33D47CA759EB}"/>
    <hyperlink ref="AV15" r:id="rId122" xr:uid="{E0607675-6599-4791-97F0-3AD257280059}"/>
    <hyperlink ref="AV16" r:id="rId123" xr:uid="{C1CBB04C-4AB6-4E5D-B332-291D55FF5C59}"/>
    <hyperlink ref="AV17" r:id="rId124" xr:uid="{45CBFCB1-DF85-47C2-B932-7DA1179A5588}"/>
    <hyperlink ref="AV18" r:id="rId125" xr:uid="{46C84F1A-647E-418A-8D33-0A99AEB97438}"/>
    <hyperlink ref="AV19" r:id="rId126" location="2021" xr:uid="{0EC11EC0-3A2E-4B22-B181-5B3F1963C8EC}"/>
    <hyperlink ref="AV20" r:id="rId127" xr:uid="{B2075FC8-7673-401B-BC0E-C94FC5D9F937}"/>
    <hyperlink ref="AV21" r:id="rId128" xr:uid="{451C6A93-F002-412D-A7B5-92100FD1A789}"/>
    <hyperlink ref="AV22" r:id="rId129" xr:uid="{036AED99-69E9-4B7F-BFB4-9010407B3008}"/>
    <hyperlink ref="AV23" r:id="rId130" xr:uid="{54026170-DB5A-4377-B388-521D39FE0522}"/>
    <hyperlink ref="AV25" r:id="rId131" xr:uid="{E835C213-344B-4143-8752-B23E038A24D5}"/>
    <hyperlink ref="AV24" r:id="rId132" location="pillar-iii-disclosures-report" xr:uid="{603CC5F3-2EAE-4DE2-B3C4-34BCC76E2DB4}"/>
    <hyperlink ref="AV26" r:id="rId133" xr:uid="{02B892C6-DC15-4F01-94E4-57EE62EFB572}"/>
    <hyperlink ref="AV27" r:id="rId134" xr:uid="{E56EAC10-F373-4003-804C-A76941CDEFC0}"/>
    <hyperlink ref="AV28" r:id="rId135" xr:uid="{57F4AE82-FCFB-4CE7-93A6-6DBB0DADA29D}"/>
    <hyperlink ref="AV29" r:id="rId136" xr:uid="{EF0DCBD1-9F9F-4E75-A859-C2A62D697500}"/>
    <hyperlink ref="AV30" r:id="rId137" xr:uid="{E7C73C0E-852D-4C8A-AFF5-01BBF23F66B2}"/>
    <hyperlink ref="AV31" r:id="rId138" xr:uid="{155F0E55-DE87-4286-A8F8-C645DCFCCA99}"/>
    <hyperlink ref="AV32" r:id="rId139" xr:uid="{2D573042-1870-4CEC-9E76-15A294128061}"/>
    <hyperlink ref="AV34" r:id="rId140" xr:uid="{A43B2C37-732F-4E80-B328-1E20DA1639C1}"/>
    <hyperlink ref="AV35" r:id="rId141" xr:uid="{790879E3-5756-441C-809E-E489B6443403}"/>
    <hyperlink ref="AV33" r:id="rId142" xr:uid="{F4CB144D-6661-46EF-B120-A225D1B981C4}"/>
    <hyperlink ref="AV36" r:id="rId143" xr:uid="{C023BA96-AAD8-4A98-8A0B-5C8D4DD6FE2D}"/>
    <hyperlink ref="AV37" r:id="rId144" xr:uid="{6AEBA08C-28FC-41DB-ABC2-EC90B2718491}"/>
    <hyperlink ref="AV38" r:id="rId145" xr:uid="{8E402B04-9AD4-48AF-93F4-1F2D0D0B4E14}"/>
    <hyperlink ref="AV39" r:id="rId146" xr:uid="{FDB390F9-A712-47F3-A986-B8D9D5C59BE0}"/>
    <hyperlink ref="AV40" r:id="rId147" xr:uid="{CADA1DA6-96EB-4837-A98D-12ACBDEDDCC9}"/>
    <hyperlink ref="AV41" r:id="rId148" xr:uid="{426723CE-E81F-4D2A-B8FF-55B652A3A98E}"/>
    <hyperlink ref="AV42" r:id="rId149" xr:uid="{E4C2AADF-70A5-43D9-B551-20AD609B7B1E}"/>
    <hyperlink ref="AV43" r:id="rId150" xr:uid="{5AECB479-6637-4B09-8EC4-0F242F9E072A}"/>
    <hyperlink ref="AV44" r:id="rId151" xr:uid="{687480FA-B285-4036-94DE-DD00367CB6CD}"/>
    <hyperlink ref="AV45" r:id="rId152" xr:uid="{FFB31D16-C0A9-45C6-A7CF-FF3ECE76FECE}"/>
    <hyperlink ref="AV46" r:id="rId153" xr:uid="{CF85343B-0B1E-4DC5-A394-DA77267A73AA}"/>
    <hyperlink ref="AV47" r:id="rId154" xr:uid="{B9360669-42B4-496D-BBE4-A0B367761D2D}"/>
    <hyperlink ref="AV48" r:id="rId155" xr:uid="{A24D07A3-6236-4AD7-8EC3-79156D1ECA5C}"/>
    <hyperlink ref="AV49" r:id="rId156" xr:uid="{70CC3206-E8BA-4BA1-B098-2B70CDD59AFE}"/>
    <hyperlink ref="AV50" r:id="rId157" xr:uid="{30CC570E-BB09-488D-822F-9E12038E4CE0}"/>
    <hyperlink ref="AV51" r:id="rId158" xr:uid="{B0BB7F67-AB09-4473-8B53-5070FE46615A}"/>
    <hyperlink ref="AV52" r:id="rId159" xr:uid="{9DB17147-B8E0-405D-B8B8-FFC6749BA98C}"/>
    <hyperlink ref="AV53" r:id="rId160" xr:uid="{70E8F3D5-B61F-4BBD-8277-291AB78E6B2C}"/>
    <hyperlink ref="AV54" r:id="rId161" xr:uid="{5F6F5136-856E-4478-8846-B9D3AA064208}"/>
    <hyperlink ref="AV55" r:id="rId162" xr:uid="{5CF8C6C8-AC01-479A-A3C4-80EEC1EEACAF}"/>
    <hyperlink ref="AV56" r:id="rId163" xr:uid="{58797208-86CC-4C5D-B1B7-6602AC890E95}"/>
    <hyperlink ref="AV57" r:id="rId164" xr:uid="{936F211D-8666-4914-B9DC-CE2FD17BF5A7}"/>
    <hyperlink ref="AV58" r:id="rId165" xr:uid="{C3457A29-4C86-454C-AF92-D88B942A4EB2}"/>
    <hyperlink ref="AV59" r:id="rId166" xr:uid="{A42A9650-5181-45DB-8F81-E34A67DC53AB}"/>
    <hyperlink ref="AV60" r:id="rId167" xr:uid="{84871BC9-DD67-4FB7-97EF-BD7B8BAC1F1E}"/>
    <hyperlink ref="AV61" r:id="rId168" xr:uid="{E650C0FC-3EBC-46AA-8B66-498FD81BA5D7}"/>
    <hyperlink ref="AV62" r:id="rId169" xr:uid="{223E6501-2CED-4BF0-A3D2-2648F84B6F9A}"/>
    <hyperlink ref="AV63" r:id="rId170" xr:uid="{FD27CC8D-A22E-41D4-8696-405E92A96005}"/>
    <hyperlink ref="AV64" r:id="rId171" xr:uid="{CBE84AED-8C5D-4084-92E3-20C3B0971D2A}"/>
    <hyperlink ref="AV65" r:id="rId172" xr:uid="{7BC2FC6C-C8CF-4F1A-8047-30F43BDC0183}"/>
    <hyperlink ref="AV66" r:id="rId173" xr:uid="{82063016-696B-45D3-A895-94EE5CA84AB5}"/>
    <hyperlink ref="AV67" r:id="rId174" xr:uid="{80254A59-0562-4BE0-9AC1-08C6E8856AC5}"/>
    <hyperlink ref="AV68" r:id="rId175" xr:uid="{991EA1EC-9C60-4F50-91AE-905CE24EF67A}"/>
    <hyperlink ref="AV69" r:id="rId176" xr:uid="{0C5AD421-D5A0-46E8-98AD-F86345D5E898}"/>
    <hyperlink ref="AV70" r:id="rId177" xr:uid="{FA88F211-43A7-4007-A636-97F2A2AE74FA}"/>
    <hyperlink ref="AV71" r:id="rId178" xr:uid="{73C038E3-A002-4612-9442-C56F5EFD8016}"/>
    <hyperlink ref="AV72" r:id="rId179" xr:uid="{9AFC9235-74A2-46EC-B5DF-AAE20FB150AD}"/>
    <hyperlink ref="AV74" r:id="rId180" xr:uid="{7E88FCD8-10AB-4C2C-956B-BFD9751C2AB9}"/>
    <hyperlink ref="AV73" r:id="rId181" xr:uid="{F16C0182-DEEE-4900-A0B5-55BE181F1D11}"/>
    <hyperlink ref="AV75" r:id="rId182" xr:uid="{F9575880-7B0F-4631-8BB0-674BF3458E84}"/>
    <hyperlink ref="AV76" r:id="rId183" xr:uid="{36FC1084-5813-4687-B38E-DC270EDECB4D}"/>
    <hyperlink ref="AV77" r:id="rId184" xr:uid="{F64A3D4D-BD75-427C-9CAE-AD09248B800C}"/>
    <hyperlink ref="AV79" r:id="rId185" xr:uid="{3642E2E7-98E2-47A1-8138-A2EEE4B15DFB}"/>
    <hyperlink ref="AV78" r:id="rId186" xr:uid="{904759F7-9728-426B-9F3F-EAE26D2F8FF7}"/>
    <hyperlink ref="AV80" r:id="rId187" xr:uid="{E10028FB-CB64-4FC6-8D71-50A820BC9886}"/>
    <hyperlink ref="AV81" r:id="rId188" xr:uid="{E8A68783-B89D-42EB-809E-BEFFFAAFCA3A}"/>
    <hyperlink ref="AV82" r:id="rId189" location="year-2021" xr:uid="{68FEC6F0-FDAB-414C-8B9E-2D5C8B4C7DF0}"/>
    <hyperlink ref="AV84" r:id="rId190" xr:uid="{8B3915C7-E1EB-4081-BF15-876E97B35CD3}"/>
    <hyperlink ref="AV83" r:id="rId191" xr:uid="{A41E04FF-3A35-47F7-BAAC-12171DCCD85A}"/>
    <hyperlink ref="AV85" r:id="rId192" xr:uid="{0B8AAD1A-B086-46FC-8722-4D39CF13A9D8}"/>
    <hyperlink ref="AV86" r:id="rId193" xr:uid="{5282222C-2BFF-4140-8DD0-3B568D3CA57A}"/>
    <hyperlink ref="AV87" r:id="rId194" xr:uid="{2646F095-4447-41D8-B863-9A40E3DF63A8}"/>
    <hyperlink ref="AV88" r:id="rId195" xr:uid="{E73F21FE-F820-4811-9DA1-28CF82BC34BC}"/>
    <hyperlink ref="AV89" r:id="rId196" xr:uid="{B7D38755-69FB-43B5-9AED-556BF6E7E93C}"/>
    <hyperlink ref="AV90" r:id="rId197" xr:uid="{59FB8373-BB36-480F-9657-41CA15CCC3EA}"/>
    <hyperlink ref="AV91" r:id="rId198" xr:uid="{EBD62F6C-7CEC-48A1-942E-57384BF837D7}"/>
    <hyperlink ref="AV92" r:id="rId199" xr:uid="{FE965EFE-E412-44D8-BBA8-5558EEFD91C7}"/>
    <hyperlink ref="AV93" r:id="rId200" xr:uid="{9FE3B5F6-3FF0-49B2-B673-5FB0680FEC1E}"/>
    <hyperlink ref="AV94" r:id="rId201" xr:uid="{5925A612-FC49-48B6-89B8-08402A1D16CF}"/>
    <hyperlink ref="AV95" r:id="rId202" location="risk" xr:uid="{9798B7E0-7554-4D17-A0C7-725E4794DC79}"/>
    <hyperlink ref="AV96" r:id="rId203" xr:uid="{FB2A69C9-D328-4E31-AF28-6DAACC488FC3}"/>
    <hyperlink ref="AV97" r:id="rId204" xr:uid="{D8C18C23-F3AF-49F0-9C94-6EA66639C7B6}"/>
    <hyperlink ref="AV98" r:id="rId205" xr:uid="{FE73613D-D4F5-4AD7-9D11-0A1CD80E0198}"/>
    <hyperlink ref="AV99" r:id="rId206" xr:uid="{A70C0833-A768-40C7-9E5F-AD99412164EF}"/>
    <hyperlink ref="AV100" r:id="rId207" xr:uid="{5DA1296F-CCA2-4E64-B778-AA9AF1D821FA}"/>
    <hyperlink ref="AV101" r:id="rId208" xr:uid="{F6F50421-8381-4E2C-97F7-E7B3B3C1BA32}"/>
    <hyperlink ref="AV102" r:id="rId209" xr:uid="{DD7F2A72-83CF-4A2A-BBE7-D8B020E2D7BF}"/>
    <hyperlink ref="AV103" r:id="rId210" xr:uid="{6CAB5BDB-ECD8-4D67-BEA5-505B31464B2C}"/>
    <hyperlink ref="AV104" r:id="rId211" location="other_regulatory" xr:uid="{50EAC59F-B7F7-4CAA-916C-35362396D347}"/>
    <hyperlink ref="AV105" r:id="rId212" xr:uid="{A54E8C38-DE98-4045-957C-FE576E61F421}"/>
    <hyperlink ref="AV106" r:id="rId213" xr:uid="{C238D491-2490-4A8F-B4FF-BD6C60C51FD1}"/>
    <hyperlink ref="AV107" r:id="rId214" xr:uid="{BE7E18ED-33BD-486A-BDD2-327B9014DF80}"/>
    <hyperlink ref="AV108" r:id="rId215" xr:uid="{461DC70D-FBAB-4B63-B954-418E185AB37F}"/>
    <hyperlink ref="AV109" r:id="rId216" xr:uid="{8076C842-94FE-4000-B547-674AE21884F0}"/>
  </hyperlinks>
  <pageMargins left="0.7" right="0.7" top="0.75" bottom="0.75" header="0.3" footer="0.3"/>
  <pageSetup orientation="portrait" horizontalDpi="1200" verticalDpi="1200" r:id="rId2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Ratios&amp;Templates</vt:lpstr>
      <vt:lpstr>Ratios_dataset</vt:lpstr>
      <vt:lpstr>Template EUCCR1_dataset</vt:lpstr>
      <vt:lpstr>Template EUCCR2_dataset</vt:lpstr>
      <vt:lpstr>Template EUCCR5_dataset</vt:lpstr>
      <vt:lpstr>Template EUCCR6_dataset</vt:lpstr>
      <vt:lpstr>Template EUCCR8_dataset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2021-11-03T17:20:11Z</dcterms:created>
  <dcterms:modified xsi:type="dcterms:W3CDTF">2022-11-10T12:15:39Z</dcterms:modified>
</cp:coreProperties>
</file>